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z11383f3\共有\Groups\101総合政策課\02財政\04_★★各種調査★★\04_財政状況資料集\R06（R07実施）\R070828★【918〆・埼玉県市町村課】令和５年度財政状況資料集の作成について（2回目・地方公会計関係）（依頼）\03 町→県\"/>
    </mc:Choice>
  </mc:AlternateContent>
  <xr:revisionPtr revIDLastSave="0" documentId="13_ncr:1_{FD417EEC-374F-4022-B3E8-851B473935EE}" xr6:coauthVersionLast="47" xr6:coauthVersionMax="47" xr10:uidLastSave="{00000000-0000-0000-0000-000000000000}"/>
  <bookViews>
    <workbookView xWindow="-108" yWindow="-108" windowWidth="23256" windowHeight="12456"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C34" i="10"/>
  <c r="AM34" i="10" l="1"/>
  <c r="AM35"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<sst xmlns="http://schemas.openxmlformats.org/spreadsheetml/2006/main" count="1115" uniqueCount="575">
  <si>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</si>
  <si>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</si>
  <si>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</si>
  <si>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</si>
  <si>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</si>
  <si>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</si>
  <si>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</si>
  <si>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</si>
  <si>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</si>
  <si>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</si>
  <si>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</si>
  <si>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</si>
  <si>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</si>
  <si>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</si>
  <si>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</si>
  <si>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</si>
  <si>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</si>
  <si>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</si>
  <si>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</si>
  <si>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</si>
  <si>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</si>
  <si>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</si>
  <si>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</si>
  <si>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</si>
  <si>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</si>
  <si>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</si>
  <si>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</si>
  <si>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</si>
  <si>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</si>
  <si>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</si>
  <si>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</si>
  <si>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</si>
  <si>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</si>
  <si>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</si>
  <si>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</si>
  <si>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</si>
  <si>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</si>
  <si>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</si>
  <si>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</si>
  <si>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</si>
  <si>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</si>
  <si>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</si>
  <si>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</si>
  <si>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</si>
  <si>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</si>
  <si>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</si>
  <si>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</si>
  <si>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</si>
  <si>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</si>
  <si>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</si>
  <si>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</si>
  <si>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</si>
  <si>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</si>
  <si>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</si>
  <si>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</si>
  <si>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</si>
  <si>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</si>
  <si>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</si>
  <si>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</si>
  <si>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</si>
  <si>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</si>
  <si>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</si>
  <si>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</si>
  <si>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</si>
  <si>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</si>
  <si>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</si>
  <si>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</si>
  <si>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</si>
  <si>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</si>
  <si>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</si>
  <si>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</si>
  <si>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</si>
  <si>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</si>
  <si>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</si>
  <si>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</si>
  <si>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</si>
  <si>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</si>
  <si>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</si>
  <si>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</si>
  <si>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</si>
  <si>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</si>
  <si>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</si>
  <si>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</si>
  <si>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</si>
  <si>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</si>
  <si>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</si>
  <si>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</si>
  <si>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</si>
  <si>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</si>
  <si>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</si>
  <si>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</si>
  <si>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</si>
  <si>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</si>
  <si>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</si>
  <si>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神川町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</si>
  <si>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</si>
  <si>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</si>
  <si>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</si>
  <si>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</si>
  <si>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</si>
  <si>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</si>
  <si>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</si>
  <si>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</si>
  <si>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</si>
  <si>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</si>
  <si>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</si>
  <si>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</si>
  <si>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</si>
  <si>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</si>
  <si>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</si>
  <si>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</si>
  <si>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</si>
  <si>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</si>
  <si>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</si>
  <si>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</si>
  <si>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</si>
  <si>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</si>
  <si>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</si>
  <si>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</si>
  <si>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</si>
  <si>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</si>
  <si>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</si>
  <si>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</si>
  <si>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</si>
  <si>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</si>
  <si>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</si>
  <si>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</si>
  <si>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</si>
  <si>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</si>
  <si>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</si>
  <si>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</si>
  <si>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</si>
  <si>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</si>
  <si>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</si>
  <si>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</si>
  <si>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</si>
  <si>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</si>
  <si>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</si>
  <si>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</si>
  <si>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</si>
  <si>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</si>
  <si>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</si>
  <si>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</si>
  <si>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</si>
  <si>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</si>
  <si>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</si>
  <si>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</si>
  <si>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</si>
  <si>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</si>
  <si>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</si>
  <si>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</si>
  <si>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</si>
  <si>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</si>
  <si>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</si>
  <si>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</si>
  <si>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</si>
  <si>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</si>
  <si>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</si>
  <si>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</si>
  <si>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</si>
  <si>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</si>
  <si>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</si>
  <si>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</si>
  <si>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</si>
  <si>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</si>
  <si>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</si>
  <si>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</si>
  <si>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</si>
  <si>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</si>
  <si>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</si>
  <si>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</si>
  <si>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</si>
  <si>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</si>
  <si>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</si>
  <si>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</si>
  <si>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</si>
  <si>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</si>
  <si>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</si>
  <si>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</si>
  <si>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</si>
  <si>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</si>
  <si>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</si>
  <si>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</si>
  <si>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</si>
  <si>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</si>
  <si>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</si>
  <si>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</si>
  <si>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</si>
  <si>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</si>
  <si>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</si>
  <si>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</si>
  <si>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</si>
  <si>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</si>
  <si>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</si>
  <si>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</si>
  <si>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</si>
  <si>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</si>
  <si>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</si>
  <si>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</si>
  <si>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</si>
  <si>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</si>
  <si>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</si>
  <si>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</si>
  <si>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</si>
  <si>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埼玉県神川町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</si>
  <si>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</si>
  <si>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</si>
  <si>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</si>
  <si>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</si>
  <si>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</si>
  <si>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</si>
  <si>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</si>
  <si>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</si>
  <si>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</si>
  <si>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</si>
  <si>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</si>
  <si>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</si>
  <si>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</si>
  <si>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</si>
  <si>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</si>
  <si>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</si>
  <si>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</si>
  <si>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</si>
  <si>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</si>
  <si>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</si>
  <si>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</si>
  <si>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</si>
  <si>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</si>
  <si>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</si>
  <si>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</si>
  <si>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</si>
  <si>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</si>
  <si>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</si>
  <si>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</si>
  <si>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</si>
  <si>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</si>
  <si>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</si>
  <si>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</si>
  <si>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</si>
  <si>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</si>
  <si>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</si>
  <si>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</si>
  <si>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</si>
  <si>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</si>
  <si>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</si>
  <si>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</si>
  <si>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</si>
  <si>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</si>
  <si>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</si>
  <si>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</si>
  <si>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</si>
  <si>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</si>
  <si>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</si>
  <si>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</si>
  <si>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</si>
  <si>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</si>
  <si>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</si>
  <si>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</si>
  <si>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</si>
  <si>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</si>
  <si>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</si>
  <si>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</si>
  <si>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</si>
  <si>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</si>
  <si>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</si>
  <si>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</si>
  <si>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</si>
  <si>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</si>
  <si>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</si>
  <si>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</si>
  <si>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</si>
  <si>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</si>
  <si>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</si>
  <si>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</si>
  <si>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</si>
  <si>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</si>
  <si>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</si>
  <si>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</si>
  <si>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</si>
  <si>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</si>
  <si>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</si>
  <si>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</si>
  <si>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</si>
  <si>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</si>
  <si>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</si>
  <si>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</si>
  <si>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</si>
  <si>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</si>
  <si>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</si>
  <si>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</si>
  <si>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</si>
  <si>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</si>
  <si>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</si>
  <si>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</si>
  <si>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</si>
  <si>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</si>
  <si>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</si>
  <si>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</si>
  <si>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</si>
  <si>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</si>
  <si>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</si>
  <si>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</si>
  <si>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</si>
  <si>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</si>
  <si>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</si>
  <si>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</si>
  <si>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</si>
  <si>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</si>
  <si>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</si>
  <si>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</si>
  <si>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</si>
  <si>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</si>
  <si>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</si>
  <si>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</si>
  <si>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</si>
  <si>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</si>
  <si>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</si>
  <si>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</si>
  <si>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</si>
  <si>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</si>
  <si>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</si>
  <si>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</si>
  <si>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</si>
  <si>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</si>
  <si>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</si>
  <si>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</si>
  <si>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</si>
  <si>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</si>
  <si>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</si>
  <si>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</si>
  <si>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</si>
  <si>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</si>
  <si>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</si>
  <si>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</si>
  <si>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</si>
  <si>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</si>
  <si>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</si>
  <si>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</si>
  <si>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</si>
  <si>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</si>
  <si>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</si>
  <si>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</si>
  <si>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</si>
  <si>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</si>
  <si>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</si>
  <si>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</si>
  <si>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</si>
  <si>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</si>
  <si>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</si>
  <si>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</si>
  <si>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</si>
  <si>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</si>
  <si>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</si>
  <si>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</si>
  <si>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</si>
  <si>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埼玉県神川町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</si>
  <si>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</si>
  <si>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</si>
  <si>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</si>
  <si>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</si>
  <si>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</si>
  <si>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</si>
  <si>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</si>
  <si>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</si>
  <si>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</si>
  <si>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</si>
  <si>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</si>
  <si>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</si>
  <si>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</si>
  <si>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</si>
  <si>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</si>
  <si>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</si>
  <si>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</si>
  <si>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</si>
  <si>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</si>
  <si>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</si>
  <si>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</si>
  <si>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</si>
  <si>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</si>
  <si>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</si>
  <si>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</si>
  <si>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</si>
  <si>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</si>
  <si>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</si>
  <si>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</si>
  <si>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</si>
  <si>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</si>
  <si>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</si>
  <si>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</si>
  <si>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</si>
  <si>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</si>
  <si>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</si>
  <si>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</si>
  <si>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</si>
  <si>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</si>
  <si>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</si>
  <si>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</si>
  <si>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</si>
  <si>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</si>
  <si>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</si>
  <si>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</si>
  <si>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</si>
  <si>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</si>
  <si>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</si>
  <si>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</si>
  <si>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</si>
  <si>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</si>
  <si>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</si>
  <si>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</si>
  <si>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</si>
  <si>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</si>
  <si>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</si>
  <si>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</si>
  <si>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</si>
  <si>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</si>
  <si>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</si>
  <si>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</si>
  <si>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</si>
  <si>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</si>
  <si>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</si>
  <si>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</si>
  <si>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</si>
  <si>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</si>
  <si>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</si>
  <si>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</si>
  <si>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</si>
  <si>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</si>
  <si>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</si>
  <si>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</si>
  <si>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</si>
  <si>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</si>
  <si>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</si>
  <si>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</si>
  <si>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</si>
  <si>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</si>
  <si>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</si>
  <si>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</si>
  <si>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</si>
  <si>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</si>
  <si>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</si>
  <si>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</si>
  <si>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</si>
  <si>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</si>
  <si>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</si>
  <si>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</si>
  <si>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</si>
  <si>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</si>
  <si>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</si>
  <si>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</si>
  <si>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</si>
  <si>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</si>
  <si>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</si>
  <si>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</si>
  <si>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</si>
  <si>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</si>
  <si>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</si>
  <si>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</si>
  <si>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</si>
  <si>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</si>
  <si>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</si>
  <si>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</si>
  <si>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</si>
  <si>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</si>
  <si>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</si>
  <si>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</si>
  <si>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</si>
  <si>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</si>
  <si>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</si>
  <si>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</si>
  <si>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</si>
  <si>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</si>
  <si>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</si>
  <si>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</si>
  <si>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</si>
  <si>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</si>
  <si>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</si>
  <si>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</si>
  <si>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</si>
  <si>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</si>
  <si>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</si>
  <si>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</si>
  <si>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</si>
  <si>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</si>
  <si>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</si>
  <si>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</si>
  <si>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</si>
  <si>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</si>
  <si>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</si>
  <si>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</si>
  <si>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</si>
  <si>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</si>
  <si>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</si>
  <si>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</si>
  <si>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</si>
  <si>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</si>
  <si>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</si>
  <si>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</si>
  <si>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</si>
  <si>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</si>
  <si>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</si>
  <si>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</si>
  <si>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</si>
  <si>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</si>
  <si>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</si>
  <si>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</si>
  <si>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</si>
  <si>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</si>
  <si>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</si>
  <si>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</si>
  <si>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</si>
  <si>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</si>
  <si>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</si>
  <si>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</si>
  <si>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</si>
  <si>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</si>
  <si>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</si>
  <si>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</si>
  <si>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</si>
  <si>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</si>
  <si>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</si>
  <si>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</si>
  <si>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</si>
  <si>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</si>
  <si>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</si>
  <si>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</si>
  <si>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</si>
  <si>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</si>
  <si>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</si>
  <si>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</si>
  <si>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</si>
  <si>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</si>
  <si>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</si>
  <si>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</si>
  <si>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0.55</t>
  </si>
  <si>
    <t>▲ 2.87</t>
  </si>
  <si>
    <t>一般会計</t>
  </si>
  <si>
    <t>水道事業会計</t>
  </si>
  <si>
    <t>介護保険特別会計</t>
  </si>
  <si>
    <t>下水道事業会計</t>
  </si>
  <si>
    <t>国民健康保険特別会計</t>
  </si>
  <si>
    <t>後期高齢者医療特別会計</t>
  </si>
  <si>
    <t>観光事業特別会計</t>
  </si>
  <si>
    <t>町営バス事業特別会計</t>
  </si>
  <si>
    <t>その他会計（赤字）</t>
  </si>
  <si>
    <t>その他会計（黒字）</t>
  </si>
  <si>
    <t>R01</t>
    <phoneticPr fontId="5"/>
  </si>
  <si>
    <t>R02</t>
    <phoneticPr fontId="5"/>
  </si>
  <si>
    <t>R03</t>
    <phoneticPr fontId="5"/>
  </si>
  <si>
    <t>R04</t>
    <phoneticPr fontId="5"/>
  </si>
  <si>
    <t>R05</t>
    <phoneticPr fontId="5"/>
  </si>
  <si>
    <t>-</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</si>
  <si>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</si>
  <si>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</si>
  <si>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</si>
  <si>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</si>
  <si>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</si>
  <si>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</si>
  <si>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児玉郡市広域市町村圏組合</t>
  </si>
  <si>
    <t>一般会計</t>
    <rPh sb="0" eb="2">
      <t>イッパン</t>
    </rPh>
    <rPh sb="2" eb="4">
      <t>カイケイ</t>
    </rPh>
    <phoneticPr fontId="10"/>
  </si>
  <si>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</si>
  <si>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</si>
  <si>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教育施設整備基金</t>
    <rPh sb="0" eb="2">
      <t>キョウイク</t>
    </rPh>
    <rPh sb="2" eb="4">
      <t>シセツ</t>
    </rPh>
    <rPh sb="4" eb="6">
      <t>セイビ</t>
    </rPh>
    <rPh sb="6" eb="8">
      <t>キキン</t>
    </rPh>
    <phoneticPr fontId="5"/>
  </si>
  <si>
    <t>消防防災施設整備基金</t>
    <rPh sb="0" eb="2">
      <t>ショウボウ</t>
    </rPh>
    <rPh sb="2" eb="4">
      <t>ボウサイ</t>
    </rPh>
    <rPh sb="4" eb="6">
      <t>シセツ</t>
    </rPh>
    <rPh sb="6" eb="8">
      <t>セイビ</t>
    </rPh>
    <rPh sb="8" eb="10">
      <t>キキン</t>
    </rPh>
    <phoneticPr fontId="5"/>
  </si>
  <si>
    <t>農業振興基金</t>
    <rPh sb="0" eb="2">
      <t>ノウギョウ</t>
    </rPh>
    <rPh sb="2" eb="4">
      <t>シンコウ</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</si>
  <si>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</si>
  <si>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</si>
  <si>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神川町の将来負担比率、固定資産減価償却率は、ともに類似団体内平均値を大きく下回っている。
しかし、今後も地方債を財源とした施設整備事業等が予定されており、地方債現在高の増加等が見込まれる。それに伴って将来負担比率についても増加する可能性が考えられる。
有形固定資産減価償却率については、公共施設の整備事業や除却事業が予定されているため、数値の減少が見込まれる。個別施設計画に基づき、計画的な修繕・更新を行うことで、施設の適正な管理を進めていく。</t>
    <rPh sb="115" eb="118">
      <t>カノウセイ</t>
    </rPh>
    <rPh sb="119" eb="120">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</si>
  <si>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</si>
  <si>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</si>
  <si>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</si>
  <si>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</si>
  <si>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</si>
  <si>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</si>
  <si>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</si>
  <si>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神川町の将来負担比率は、将来負担額よりも充当可能基金等の財源が上回ったため、算定されなかった。実質公債費比率の令和3年度における増は、防災行政無線デジタル化・防災倉庫整備事業に係る緊急・防災事業債や保育施設の整備事業に係る合併特例債と施設整備事業債の償還開始等によるものであり、令和4年度は一部償還終了もあり類似団体の平均値をわずかに下回ったが、保育施設の整備事業に係る償還が開始されたため、ほぼ横ばいであった。令和5年度については一部償還終了があり類似団体平均を大きく下回った。
今後においては、長寿命化を図るための計画的な修繕が必要な施設も多く、地方債を活用した施設整備事業等が予定されるため、両比率とも増加が見込まれるため、これまで以上に公債費の適正化に取り組んでいく必要がある。</t>
    <rPh sb="198" eb="199">
      <t>ヨコ</t>
    </rPh>
    <rPh sb="216" eb="218">
      <t>イチブ</t>
    </rPh>
    <rPh sb="218" eb="220">
      <t>ショウカン</t>
    </rPh>
    <rPh sb="220" eb="222">
      <t>シュウリョウ</t>
    </rPh>
    <rPh sb="225" eb="227">
      <t>ルイジ</t>
    </rPh>
    <rPh sb="227" eb="229">
      <t>ダンタイ</t>
    </rPh>
    <rPh sb="229" eb="231">
      <t>ヘイキン</t>
    </rPh>
    <rPh sb="232" eb="233">
      <t>オオ</t>
    </rPh>
    <rPh sb="235" eb="237">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</si>
</sst>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3A486E-0C1E-4223-8CFA-CD2FD5C1447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C397-47A8-99C8-FBE94B302C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56893</c:v>
                </c:pt>
                <c:pt idx="1">
                  <c:v>106036</c:v>
                </c:pt>
                <c:pt idx="2">
                  <c:v>104627</c:v>
                </c:pt>
                <c:pt idx="3">
                  <c:v>73606</c:v>
                </c:pt>
                <c:pt idx="4">
                  <c:v>45810</c:v>
                </c:pt>
              </c:numCache>
            </c:numRef>
          </c:val>
          <c:smooth val="0"/>
          <c:extLst>
            <c:ext xmlns:c16="http://schemas.microsoft.com/office/drawing/2014/chart" uri="{C3380CC4-5D6E-409C-BE32-E72D297353CC}">
              <c16:uniqueId val="{00000001-C397-47A8-99C8-FBE94B302C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6.46</c:v>
                </c:pt>
                <c:pt idx="1">
                  <c:v>5.52</c:v>
                </c:pt>
                <c:pt idx="2">
                  <c:v>9.83</c:v>
                </c:pt>
                <c:pt idx="3">
                  <c:v>9.7100000000000009</c:v>
                </c:pt>
                <c:pt idx="4">
                  <c:v>6.57</c:v>
                </c:pt>
              </c:numCache>
            </c:numRef>
          </c:val>
          <c:extLst>
            <c:ext xmlns:c16="http://schemas.microsoft.com/office/drawing/2014/chart" uri="{C3380CC4-5D6E-409C-BE32-E72D297353CC}">
              <c16:uniqueId val="{00000000-8A92-4184-B1C0-69F4E48935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29.96</c:v>
                </c:pt>
                <c:pt idx="1">
                  <c:v>31.91</c:v>
                </c:pt>
                <c:pt idx="2">
                  <c:v>30.17</c:v>
                </c:pt>
                <c:pt idx="3">
                  <c:v>32.81</c:v>
                </c:pt>
                <c:pt idx="4">
                  <c:v>32.11</c:v>
                </c:pt>
              </c:numCache>
            </c:numRef>
          </c:val>
          <c:extLst>
            <c:ext xmlns:c16="http://schemas.microsoft.com/office/drawing/2014/chart" uri="{C3380CC4-5D6E-409C-BE32-E72D297353CC}">
              <c16:uniqueId val="{00000001-8A92-4184-B1C0-69F4E48935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-0.55000000000000004</c:v>
                </c:pt>
                <c:pt idx="1">
                  <c:v>2.4700000000000002</c:v>
                </c:pt>
                <c:pt idx="2">
                  <c:v>4.66</c:v>
                </c:pt>
                <c:pt idx="3">
                  <c:v>0.02</c:v>
                </c:pt>
                <c:pt idx="4">
                  <c:v>-2.87</c:v>
                </c:pt>
              </c:numCache>
            </c:numRef>
          </c:val>
          <c:smooth val="0"/>
          <c:extLst>
            <c:ext xmlns:c16="http://schemas.microsoft.com/office/drawing/2014/chart" uri="{C3380CC4-5D6E-409C-BE32-E72D297353CC}">
              <c16:uniqueId val="{00000002-8A92-4184-B1C0-69F4E48935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0.12</c:v>
                </c:pt>
                <c:pt idx="4">
                  <c:v>#N/A</c:v>
                </c:pt>
                <c:pt idx="5">
                  <c:v>0.08</c:v>
                </c:pt>
                <c:pt idx="6">
                  <c:v>0</c:v>
                </c:pt>
                <c:pt idx="7">
                  <c:v>0</c:v>
                </c:pt>
                <c:pt idx="8">
                  <c:v>0</c:v>
                </c:pt>
                <c:pt idx="9">
                  <c:v>0</c:v>
                </c:pt>
              </c:numCache>
            </c:numRef>
          </c:val>
          <c:extLst>
            <c:ext xmlns:c16="http://schemas.microsoft.com/office/drawing/2014/chart" uri="{C3380CC4-5D6E-409C-BE32-E72D297353CC}">
              <c16:uniqueId val="{00000000-A5B2-4068-951B-4E57573042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B2-4068-951B-4E5757304296}"/>
            </c:ext>
          </c:extLst>
        </c:ser>
        <c:ser>
          <c:idx val="2"/>
          <c:order val="2"/>
          <c:tx>
            <c:strRef>
              <c:f>データシート!$A$29</c:f>
              <c:strCache>
                <c:ptCount val="1"/>
                <c:pt idx="0">
                  <c:v>町営バス事業特別会計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A5B2-4068-951B-4E5757304296}"/>
            </c:ext>
          </c:extLst>
        </c:ser>
        <c:ser>
          <c:idx val="3"/>
          <c:order val="3"/>
          <c:tx>
            <c:strRef>
              <c:f>データシート!$A$30</c:f>
              <c:strCache>
                <c:ptCount val="1"/>
                <c:pt idx="0">
                  <c:v>観光事業特別会計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0.09</c:v>
                </c:pt>
                <c:pt idx="8">
                  <c:v>#N/A</c:v>
                </c:pt>
                <c:pt idx="9">
                  <c:v>0</c:v>
                </c:pt>
              </c:numCache>
            </c:numRef>
          </c:val>
          <c:extLst>
            <c:ext xmlns:c16="http://schemas.microsoft.com/office/drawing/2014/chart" uri="{C3380CC4-5D6E-409C-BE32-E72D297353CC}">
              <c16:uniqueId val="{00000003-A5B2-4068-951B-4E575730429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0.21</c:v>
                </c:pt>
                <c:pt idx="4">
                  <c:v>#N/A</c:v>
                </c:pt>
                <c:pt idx="5">
                  <c:v>0.17</c:v>
                </c:pt>
                <c:pt idx="6">
                  <c:v>#N/A</c:v>
                </c:pt>
                <c:pt idx="7">
                  <c:v>0.3</c:v>
                </c:pt>
                <c:pt idx="8">
                  <c:v>#N/A</c:v>
                </c:pt>
                <c:pt idx="9">
                  <c:v>0.15</c:v>
                </c:pt>
              </c:numCache>
            </c:numRef>
          </c:val>
          <c:extLst>
            <c:ext xmlns:c16="http://schemas.microsoft.com/office/drawing/2014/chart" uri="{C3380CC4-5D6E-409C-BE32-E72D297353CC}">
              <c16:uniqueId val="{00000004-A5B2-4068-951B-4E575730429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0.78</c:v>
                </c:pt>
                <c:pt idx="2">
                  <c:v>#N/A</c:v>
                </c:pt>
                <c:pt idx="3">
                  <c:v>1.02</c:v>
                </c:pt>
                <c:pt idx="4">
                  <c:v>#N/A</c:v>
                </c:pt>
                <c:pt idx="5">
                  <c:v>0.97</c:v>
                </c:pt>
                <c:pt idx="6">
                  <c:v>#N/A</c:v>
                </c:pt>
                <c:pt idx="7">
                  <c:v>0.39</c:v>
                </c:pt>
                <c:pt idx="8">
                  <c:v>#N/A</c:v>
                </c:pt>
                <c:pt idx="9">
                  <c:v>0.5</c:v>
                </c:pt>
              </c:numCache>
            </c:numRef>
          </c:val>
          <c:extLst>
            <c:ext xmlns:c16="http://schemas.microsoft.com/office/drawing/2014/chart" uri="{C3380CC4-5D6E-409C-BE32-E72D297353CC}">
              <c16:uniqueId val="{00000005-A5B2-4068-951B-4E575730429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0.18</c:v>
                </c:pt>
                <c:pt idx="8">
                  <c:v>#N/A</c:v>
                </c:pt>
                <c:pt idx="9">
                  <c:v>0.52</c:v>
                </c:pt>
              </c:numCache>
            </c:numRef>
          </c:val>
          <c:extLst>
            <c:ext xmlns:c16="http://schemas.microsoft.com/office/drawing/2014/chart" uri="{C3380CC4-5D6E-409C-BE32-E72D297353CC}">
              <c16:uniqueId val="{00000006-A5B2-4068-951B-4E575730429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1.73</c:v>
                </c:pt>
                <c:pt idx="2">
                  <c:v>#N/A</c:v>
                </c:pt>
                <c:pt idx="3">
                  <c:v>2.29</c:v>
                </c:pt>
                <c:pt idx="4">
                  <c:v>#N/A</c:v>
                </c:pt>
                <c:pt idx="5">
                  <c:v>2.78</c:v>
                </c:pt>
                <c:pt idx="6">
                  <c:v>#N/A</c:v>
                </c:pt>
                <c:pt idx="7">
                  <c:v>2.17</c:v>
                </c:pt>
                <c:pt idx="8">
                  <c:v>#N/A</c:v>
                </c:pt>
                <c:pt idx="9">
                  <c:v>1.88</c:v>
                </c:pt>
              </c:numCache>
            </c:numRef>
          </c:val>
          <c:extLst>
            <c:ext xmlns:c16="http://schemas.microsoft.com/office/drawing/2014/chart" uri="{C3380CC4-5D6E-409C-BE32-E72D297353CC}">
              <c16:uniqueId val="{00000007-A5B2-4068-951B-4E575730429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7.08</c:v>
                </c:pt>
                <c:pt idx="2">
                  <c:v>#N/A</c:v>
                </c:pt>
                <c:pt idx="3">
                  <c:v>6.4</c:v>
                </c:pt>
                <c:pt idx="4">
                  <c:v>#N/A</c:v>
                </c:pt>
                <c:pt idx="5">
                  <c:v>5.89</c:v>
                </c:pt>
                <c:pt idx="6">
                  <c:v>#N/A</c:v>
                </c:pt>
                <c:pt idx="7">
                  <c:v>4.57</c:v>
                </c:pt>
                <c:pt idx="8">
                  <c:v>#N/A</c:v>
                </c:pt>
                <c:pt idx="9">
                  <c:v>4.24</c:v>
                </c:pt>
              </c:numCache>
            </c:numRef>
          </c:val>
          <c:extLst>
            <c:ext xmlns:c16="http://schemas.microsoft.com/office/drawing/2014/chart" uri="{C3380CC4-5D6E-409C-BE32-E72D297353CC}">
              <c16:uniqueId val="{00000008-A5B2-4068-951B-4E57573042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6.44</c:v>
                </c:pt>
                <c:pt idx="2">
                  <c:v>#N/A</c:v>
                </c:pt>
                <c:pt idx="3">
                  <c:v>5.51</c:v>
                </c:pt>
                <c:pt idx="4">
                  <c:v>#N/A</c:v>
                </c:pt>
                <c:pt idx="5">
                  <c:v>9.82</c:v>
                </c:pt>
                <c:pt idx="6">
                  <c:v>#N/A</c:v>
                </c:pt>
                <c:pt idx="7">
                  <c:v>9.6999999999999993</c:v>
                </c:pt>
                <c:pt idx="8">
                  <c:v>#N/A</c:v>
                </c:pt>
                <c:pt idx="9">
                  <c:v>6.56</c:v>
                </c:pt>
              </c:numCache>
            </c:numRef>
          </c:val>
          <c:extLst>
            <c:ext xmlns:c16="http://schemas.microsoft.com/office/drawing/2014/chart" uri="{C3380CC4-5D6E-409C-BE32-E72D297353CC}">
              <c16:uniqueId val="{00000009-A5B2-4068-951B-4E57573042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750</c:v>
                </c:pt>
                <c:pt idx="5">
                  <c:v>762</c:v>
                </c:pt>
                <c:pt idx="8">
                  <c:v>763</c:v>
                </c:pt>
                <c:pt idx="11">
                  <c:v>627</c:v>
                </c:pt>
                <c:pt idx="14">
                  <c:v>633</c:v>
                </c:pt>
              </c:numCache>
            </c:numRef>
          </c:val>
          <c:extLst>
            <c:ext xmlns:c16="http://schemas.microsoft.com/office/drawing/2014/chart" uri="{C3380CC4-5D6E-409C-BE32-E72D297353CC}">
              <c16:uniqueId val="{00000000-FDF3-46F4-BEAE-80F01F1101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F3-46F4-BEAE-80F01F1101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17</c:v>
                </c:pt>
                <c:pt idx="6">
                  <c:v>12</c:v>
                </c:pt>
                <c:pt idx="9">
                  <c:v>8</c:v>
                </c:pt>
                <c:pt idx="12">
                  <c:v>7</c:v>
                </c:pt>
              </c:numCache>
            </c:numRef>
          </c:val>
          <c:extLst>
            <c:ext xmlns:c16="http://schemas.microsoft.com/office/drawing/2014/chart" uri="{C3380CC4-5D6E-409C-BE32-E72D297353CC}">
              <c16:uniqueId val="{00000002-FDF3-46F4-BEAE-80F01F1101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62</c:v>
                </c:pt>
                <c:pt idx="3">
                  <c:v>53</c:v>
                </c:pt>
                <c:pt idx="6">
                  <c:v>53</c:v>
                </c:pt>
                <c:pt idx="9">
                  <c:v>50</c:v>
                </c:pt>
                <c:pt idx="12">
                  <c:v>48</c:v>
                </c:pt>
              </c:numCache>
            </c:numRef>
          </c:val>
          <c:extLst>
            <c:ext xmlns:c16="http://schemas.microsoft.com/office/drawing/2014/chart" uri="{C3380CC4-5D6E-409C-BE32-E72D297353CC}">
              <c16:uniqueId val="{00000003-FDF3-46F4-BEAE-80F01F1101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c:v>
                </c:pt>
                <c:pt idx="3">
                  <c:v>98</c:v>
                </c:pt>
                <c:pt idx="6">
                  <c:v>98</c:v>
                </c:pt>
                <c:pt idx="9">
                  <c:v>76</c:v>
                </c:pt>
                <c:pt idx="12">
                  <c:v>82</c:v>
                </c:pt>
              </c:numCache>
            </c:numRef>
          </c:val>
          <c:extLst>
            <c:ext xmlns:c16="http://schemas.microsoft.com/office/drawing/2014/chart" uri="{C3380CC4-5D6E-409C-BE32-E72D297353CC}">
              <c16:uniqueId val="{00000004-FDF3-46F4-BEAE-80F01F1101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F3-46F4-BEAE-80F01F1101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F3-46F4-BEAE-80F01F1101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818</c:v>
                </c:pt>
                <c:pt idx="3">
                  <c:v>846</c:v>
                </c:pt>
                <c:pt idx="6">
                  <c:v>987</c:v>
                </c:pt>
                <c:pt idx="9">
                  <c:v>756</c:v>
                </c:pt>
                <c:pt idx="12">
                  <c:v>676</c:v>
                </c:pt>
              </c:numCache>
            </c:numRef>
          </c:val>
          <c:extLst>
            <c:ext xmlns:c16="http://schemas.microsoft.com/office/drawing/2014/chart" uri="{C3380CC4-5D6E-409C-BE32-E72D297353CC}">
              <c16:uniqueId val="{00000007-FDF3-46F4-BEAE-80F01F1101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246</c:v>
                </c:pt>
                <c:pt idx="2">
                  <c:v>#N/A</c:v>
                </c:pt>
                <c:pt idx="3">
                  <c:v>#N/A</c:v>
                </c:pt>
                <c:pt idx="4">
                  <c:v>252</c:v>
                </c:pt>
                <c:pt idx="5">
                  <c:v>#N/A</c:v>
                </c:pt>
                <c:pt idx="6">
                  <c:v>#N/A</c:v>
                </c:pt>
                <c:pt idx="7">
                  <c:v>387</c:v>
                </c:pt>
                <c:pt idx="8">
                  <c:v>#N/A</c:v>
                </c:pt>
                <c:pt idx="9">
                  <c:v>#N/A</c:v>
                </c:pt>
                <c:pt idx="10">
                  <c:v>263</c:v>
                </c:pt>
                <c:pt idx="11">
                  <c:v>#N/A</c:v>
                </c:pt>
                <c:pt idx="12">
                  <c:v>#N/A</c:v>
                </c:pt>
                <c:pt idx="13">
                  <c:v>180</c:v>
                </c:pt>
                <c:pt idx="14">
                  <c:v>#N/A</c:v>
                </c:pt>
              </c:numCache>
            </c:numRef>
          </c:val>
          <c:smooth val="0"/>
          <c:extLst>
            <c:ext xmlns:c16="http://schemas.microsoft.com/office/drawing/2014/chart" uri="{C3380CC4-5D6E-409C-BE32-E72D297353CC}">
              <c16:uniqueId val="{00000008-FDF3-46F4-BEAE-80F01F1101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7124</c:v>
                </c:pt>
                <c:pt idx="5">
                  <c:v>7457</c:v>
                </c:pt>
                <c:pt idx="8">
                  <c:v>7305</c:v>
                </c:pt>
                <c:pt idx="11">
                  <c:v>6924</c:v>
                </c:pt>
                <c:pt idx="14">
                  <c:v>6464</c:v>
                </c:pt>
              </c:numCache>
            </c:numRef>
          </c:val>
          <c:extLst>
            <c:ext xmlns:c16="http://schemas.microsoft.com/office/drawing/2014/chart" uri="{C3380CC4-5D6E-409C-BE32-E72D297353CC}">
              <c16:uniqueId val="{00000000-48EA-4050-A282-875CAECDAF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c:v>
                </c:pt>
                <c:pt idx="5">
                  <c:v>31</c:v>
                </c:pt>
                <c:pt idx="8">
                  <c:v>21</c:v>
                </c:pt>
                <c:pt idx="11">
                  <c:v>16</c:v>
                </c:pt>
                <c:pt idx="14">
                  <c:v>7</c:v>
                </c:pt>
              </c:numCache>
            </c:numRef>
          </c:val>
          <c:extLst>
            <c:ext xmlns:c16="http://schemas.microsoft.com/office/drawing/2014/chart" uri="{C3380CC4-5D6E-409C-BE32-E72D297353CC}">
              <c16:uniqueId val="{00000001-48EA-4050-A282-875CAECDAF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2073</c:v>
                </c:pt>
                <c:pt idx="5">
                  <c:v>2107</c:v>
                </c:pt>
                <c:pt idx="8">
                  <c:v>2081</c:v>
                </c:pt>
                <c:pt idx="11">
                  <c:v>2084</c:v>
                </c:pt>
                <c:pt idx="14">
                  <c:v>2079</c:v>
                </c:pt>
              </c:numCache>
            </c:numRef>
          </c:val>
          <c:extLst>
            <c:ext xmlns:c16="http://schemas.microsoft.com/office/drawing/2014/chart" uri="{C3380CC4-5D6E-409C-BE32-E72D297353CC}">
              <c16:uniqueId val="{00000002-48EA-4050-A282-875CAECDAF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EA-4050-A282-875CAECDAF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EA-4050-A282-875CAECDAF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EA-4050-A282-875CAECDAF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1491</c:v>
                </c:pt>
                <c:pt idx="3">
                  <c:v>1530</c:v>
                </c:pt>
                <c:pt idx="6">
                  <c:v>1502</c:v>
                </c:pt>
                <c:pt idx="9">
                  <c:v>1501</c:v>
                </c:pt>
                <c:pt idx="12">
                  <c:v>1516</c:v>
                </c:pt>
              </c:numCache>
            </c:numRef>
          </c:val>
          <c:extLst>
            <c:ext xmlns:c16="http://schemas.microsoft.com/office/drawing/2014/chart" uri="{C3380CC4-5D6E-409C-BE32-E72D297353CC}">
              <c16:uniqueId val="{00000006-48EA-4050-A282-875CAECDAF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236</c:v>
                </c:pt>
                <c:pt idx="3">
                  <c:v>193</c:v>
                </c:pt>
                <c:pt idx="6">
                  <c:v>186</c:v>
                </c:pt>
                <c:pt idx="9">
                  <c:v>138</c:v>
                </c:pt>
                <c:pt idx="12">
                  <c:v>124</c:v>
                </c:pt>
              </c:numCache>
            </c:numRef>
          </c:val>
          <c:extLst>
            <c:ext xmlns:c16="http://schemas.microsoft.com/office/drawing/2014/chart" uri="{C3380CC4-5D6E-409C-BE32-E72D297353CC}">
              <c16:uniqueId val="{00000007-48EA-4050-A282-875CAECDAF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1363</c:v>
                </c:pt>
                <c:pt idx="3">
                  <c:v>1330</c:v>
                </c:pt>
                <c:pt idx="6">
                  <c:v>1270</c:v>
                </c:pt>
                <c:pt idx="9">
                  <c:v>1101</c:v>
                </c:pt>
                <c:pt idx="12">
                  <c:v>955</c:v>
                </c:pt>
              </c:numCache>
            </c:numRef>
          </c:val>
          <c:extLst>
            <c:ext xmlns:c16="http://schemas.microsoft.com/office/drawing/2014/chart" uri="{C3380CC4-5D6E-409C-BE32-E72D297353CC}">
              <c16:uniqueId val="{00000008-48EA-4050-A282-875CAECDAF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c:v>
                </c:pt>
                <c:pt idx="3">
                  <c:v>33</c:v>
                </c:pt>
                <c:pt idx="6">
                  <c:v>23</c:v>
                </c:pt>
                <c:pt idx="9">
                  <c:v>15</c:v>
                </c:pt>
                <c:pt idx="12">
                  <c:v>8</c:v>
                </c:pt>
              </c:numCache>
            </c:numRef>
          </c:val>
          <c:extLst>
            <c:ext xmlns:c16="http://schemas.microsoft.com/office/drawing/2014/chart" uri="{C3380CC4-5D6E-409C-BE32-E72D297353CC}">
              <c16:uniqueId val="{00000009-48EA-4050-A282-875CAECDAF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6058</c:v>
                </c:pt>
                <c:pt idx="3">
                  <c:v>6297</c:v>
                </c:pt>
                <c:pt idx="6">
                  <c:v>6080</c:v>
                </c:pt>
                <c:pt idx="9">
                  <c:v>5633</c:v>
                </c:pt>
                <c:pt idx="12">
                  <c:v>5152</c:v>
                </c:pt>
              </c:numCache>
            </c:numRef>
          </c:val>
          <c:extLst>
            <c:ext xmlns:c16="http://schemas.microsoft.com/office/drawing/2014/chart" uri="{C3380CC4-5D6E-409C-BE32-E72D297353CC}">
              <c16:uniqueId val="{0000000A-48EA-4050-A282-875CAECDAF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EA-4050-A282-875CAECDAF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1352</c:v>
                </c:pt>
                <c:pt idx="1">
                  <c:v>1384</c:v>
                </c:pt>
                <c:pt idx="2">
                  <c:v>1386</c:v>
                </c:pt>
              </c:numCache>
            </c:numRef>
          </c:val>
          <c:extLst>
            <c:ext xmlns:c16="http://schemas.microsoft.com/office/drawing/2014/chart" uri="{C3380CC4-5D6E-409C-BE32-E72D297353CC}">
              <c16:uniqueId val="{00000000-AB23-4931-B671-DFBEE1AE6F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139</c:v>
                </c:pt>
                <c:pt idx="1">
                  <c:v>139</c:v>
                </c:pt>
                <c:pt idx="2">
                  <c:v>139</c:v>
                </c:pt>
              </c:numCache>
            </c:numRef>
          </c:val>
          <c:extLst>
            <c:ext xmlns:c16="http://schemas.microsoft.com/office/drawing/2014/chart" uri="{C3380CC4-5D6E-409C-BE32-E72D297353CC}">
              <c16:uniqueId val="{00000001-AB23-4931-B671-DFBEE1AE6F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3449</c:v>
                </c:pt>
                <c:pt idx="1">
                  <c:v>3441</c:v>
                </c:pt>
                <c:pt idx="2">
                  <c:v>3801</c:v>
                </c:pt>
              </c:numCache>
            </c:numRef>
          </c:val>
          <c:extLst>
            <c:ext xmlns:c16="http://schemas.microsoft.com/office/drawing/2014/chart" uri="{C3380CC4-5D6E-409C-BE32-E72D297353CC}">
              <c16:uniqueId val="{00000002-AB23-4931-B671-DFBEE1AE6F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{EABBD35A-D384-46EB-BA13-704B3A906D57}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933-4BEA-A3A4-6006A71E82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{AA4C1833-7B3B-4ACE-929D-B3178A233251}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33-4BEA-A3A4-6006A71E82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{C8EC0F71-11D9-429D-8127-50775AB703EA}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33-4BEA-A3A4-6006A71E82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{F9BA5BF8-9A6D-4DE4-9C29-3D61D08906F8}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33-4BEA-A3A4-6006A71E82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{75FA119F-CFED-494E-A92E-AF4650F39EEB}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33-4BEA-A3A4-6006A71E82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{F3CC2C76-2C30-471C-BC07-DDE552124F6B}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933-4BEA-A3A4-6006A71E82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{A1B8D895-D54F-4FEE-8714-E11BB8D81FD7}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933-4BEA-A3A4-6006A71E82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{B7B5B0DE-693F-4850-8E51-E25BAA2DFB2E}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933-4BEA-A3A4-6006A71E82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{254DB3D5-8D3A-4552-BCE9-48304978F447}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933-4BEA-A3A4-6006A71E82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49.1</c:v>
                </c:pt>
                <c:pt idx="8">
                  <c:v>49.8</c:v>
                </c:pt>
                <c:pt idx="16">
                  <c:v>50.8</c:v>
                </c:pt>
                <c:pt idx="24">
                  <c:v>52.2</c:v>
                </c:pt>
                <c:pt idx="32">
                  <c:v>53.9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933-4BEA-A3A4-6006A71E82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{BF02C5B4-F1E1-4B3D-BB0B-76957D4178F1}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933-4BEA-A3A4-6006A71E82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{B13D0555-6DBC-4598-8D47-7E8DB6FA7A93}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33-4BEA-A3A4-6006A71E82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{438285C2-CCF7-46D3-A587-4BD9D12F04EF}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33-4BEA-A3A4-6006A71E82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{DB41094E-7B17-43FF-84FE-44EB1CC59C28}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33-4BEA-A3A4-6006A71E82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{11323455-8378-4948-9F20-CB14BD0B5223}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33-4BEA-A3A4-6006A71E82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{6F7D7B67-F31A-4059-8BB0-79D26D40FEFC}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933-4BEA-A3A4-6006A71E82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{4509FD8B-84B5-426E-90E2-FBD6C5D9EBDD}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933-4BEA-A3A4-6006A71E82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{7B8280E8-49BA-4DB5-87CC-32244B1E751A}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933-4BEA-A3A4-6006A71E82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{AAF2B60D-4DC2-4D3D-AEBD-B01CDBC3C33E}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933-4BEA-A3A4-6006A71E82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D933-4BEA-A3A4-6006A71E8234}"/>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{2FDAF547-AB61-4250-8FD4-EA22D9D7C830}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C54-46DF-8D41-3923D110F8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{76B08860-4083-4AFC-A604-73868AEC1453}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54-46DF-8D41-3923D110F8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{7E3D3212-83B8-4899-A81A-A729A1B001B0}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54-46DF-8D41-3923D110F8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{CDE908B4-94D6-40A4-A6BD-97CBA53FB54F}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54-46DF-8D41-3923D110F8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{79E5BBC6-F836-437F-944C-BDF19BA99B94}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54-46DF-8D41-3923D110F81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{1F7ADA36-897F-46D5-9DA5-7AA88EA5B17D}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C54-46DF-8D41-3923D110F81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{F3445B8D-7BA2-4240-9F54-15BA21573C62}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C54-46DF-8D41-3923D110F81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{D1C81744-82A7-46BA-A418-FE19CD6E0521}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C54-46DF-8D41-3923D110F81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{C96BD54F-9427-40DA-9700-51ACC79215FA}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C54-46DF-8D41-3923D110F8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6.8</c:v>
                </c:pt>
                <c:pt idx="16">
                  <c:v>8.3000000000000007</c:v>
                </c:pt>
                <c:pt idx="24">
                  <c:v>8.1999999999999993</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C54-46DF-8D41-3923D110F8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{F268F459-2C3F-4E26-B038-41046C625ABE}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C54-46DF-8D41-3923D110F8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{1D9F3AEA-A06D-4FC0-B12C-97621E940491}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54-46DF-8D41-3923D110F8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{9AC8BC68-7988-4247-935B-89F47608D5D9}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54-46DF-8D41-3923D110F8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{5BD40CB9-BE20-45C9-8F84-98735D058C92}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54-46DF-8D41-3923D110F8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{23E18C5A-4AB5-4DED-A4C9-7B31CF295DAF}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54-46DF-8D41-3923D110F81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{814197F8-296D-45A5-B20E-D4831728F746}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C54-46DF-8D41-3923D110F81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{B4124FA9-49A9-4AAD-8AE8-344E34FDDE1C}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C54-46DF-8D41-3923D110F81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{E19D4A2B-5133-46E6-9E8B-A7F2C70BC9BA}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C54-46DF-8D41-3923D110F81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{664B355B-3239-4ED1-AE09-E9D11BBF09DB}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C54-46DF-8D41-3923D110F8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BC54-46DF-8D41-3923D110F815}"/>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年に借り入れた臨時財政対策債の償還が終了したことによる減により、前年度比</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百万円の減額となった。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今後も施設整備事業への地方債の活用を計画しており、元利償還金が増加する見込みとなるため、実質公債費比率の上昇が想定される。</a:t>
          </a:r>
        </a:p>
        <a:p>
          <a:r>
            <a:rPr kumimoji="1" lang="ja-JP" altLang="en-US" sz="1400">
              <a:latin typeface="ＭＳ ゴシック" pitchFamily="49" charset="-128"/>
              <a:ea typeface="ＭＳ ゴシック" pitchFamily="49" charset="-128"/>
            </a:rPr>
            <a:t>そのため、これまで以上に公債費の適正化に取り組んでいく必要がある。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H24</a:t>
          </a:r>
          <a:r>
            <a:rPr kumimoji="1" lang="ja-JP" altLang="en-US" sz="1400">
              <a:latin typeface="ＭＳ ゴシック" pitchFamily="49" charset="-128"/>
              <a:ea typeface="ＭＳ ゴシック" pitchFamily="49" charset="-128"/>
            </a:rPr>
            <a:t>年度借入の臨時財政対策債の償還終了や道路改良整備にともなう過疎対策事業債の償還開始による減により地方債の現在高が前年度と比較し減となり、充当可能財源等が将来負担額を上回る結果となった。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今後も地方債を活用した事業を実施していくため、将来負担比率は上昇していくことが考えられる。</a:t>
          </a:r>
        </a:p>
        <a:p>
          <a:r>
            <a:rPr kumimoji="1" lang="ja-JP" altLang="en-US" sz="1400">
              <a:latin typeface="ＭＳ ゴシック" pitchFamily="49" charset="-128"/>
              <a:ea typeface="ＭＳ ゴシック" pitchFamily="49" charset="-128"/>
            </a:rPr>
            <a:t>そのため、これまで以上に公債費の適正化に取り組んでいく必要がある。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埼玉県神川町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森林整備事業に係る「森林環境整備基金」等を取崩した一方で、「公共施設整備基金」に決算余剰金を積み立てたことにより、基金全体では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基金の債券運用を行うことにより、自主財源の確保に努める。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町全体の計画等を勘案したうえで「特定目的基金」に積み立てる等、使途の明確化を図る。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公共施設整備基金：町の公共施設の整備を図る。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地域振興基金：町の地域振興の整備を図る。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公共施設整備基金：決算剰余金の積立による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公共施設整備基金：令和元年度に策定した「神川町公共施設長期保全計画」に基づいた公共施設の修繕や改修費用等の財源としての運用を行う。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地域振興基金：町における地域振興整備に必要な経費の財源としての運用を行う。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定期預金利子の積立により、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35353.3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調整基金の債券運用を平成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年度より開始した。今後も引き続き自主財源の確保に努める。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今後も大規模な施設整備事業等に地方債の活用を予定しているため、公債費の状況により必要に応じて積立を検討していく。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9F2C9B3-609B-484A-9D41-208BCC97C2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6840E7-75D4-4D0B-A7CE-8D7910AD20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5FAE43F-0404-4253-9CDB-39D75904C3F3}"/>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62CEFB0-D473-4BEA-8B46-7DB3292C9962}"/>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2753C95-C2EF-4F6A-94B5-4CE8FD49871E}"/>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8CB1A15-3D75-46C4-9A8D-E99C6CA29A57}"/>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ED10DFB-BE8C-46B0-96A3-64ABD36BA79E}"/>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061236F-39F2-4A5F-83BB-A5F503043A0D}"/>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B6E6F10-0C49-4837-9FA0-9425813EFEBC}"/>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E487878-802B-4049-81B2-D93D2897744C}"/>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97BC015-0A7A-4A01-BAA5-38B508DA6567}"/>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CF53D33-0962-4F2F-A266-9A5B2BA6DD53}"/>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C10DEE6-8766-4C52-9B51-C28C76E2B762}"/>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1AD83B9-B7C2-48D2-BCCC-419EB1D4E897}"/>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79E71F7-D863-445B-BBCE-D7C19621566C}"/>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DD515EF-F4FE-4E5B-BF6D-A7402000310E}"/>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F578B72-02C3-4C83-A866-6CDB1B2E436B}"/>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CE0D66D-CFB0-4D7C-AF0E-E3E87ED25461}"/>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0A247F3-4285-4408-AAC8-87B49858FE72}"/>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379910F-E094-4FDA-80F2-E48850D9F9DF}"/>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99B27EC-EC1B-4D02-A902-016EAAC25E13}"/>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9F27A53-19FB-4510-9DDB-F84769027C9A}"/>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12,888
12,286
47.40
6,447,292
6,151,795
283,697
4,316,823
5,152,317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966BFBA-57E8-4249-88DB-753A95B42FC4}"/>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2BAF367-4D6C-4922-83BA-68E6E334A2F2}"/>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F8A7865-A0D5-4774-A5BF-CDC94BE3AA2A}"/>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DFD2D8F-321C-4634-B97F-CB3CD0CDC007}"/>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A5EDE52-EE4E-4329-AFC3-BBE139E33DC4}"/>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069BBEB-697D-4822-BACA-64552E106F70}"/>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848E1D5-E59A-40A0-B412-E5AD02C9CF22}"/>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E32349C-335A-486B-A053-FF3BAF564301}"/>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282811A-6CFC-43CA-BD3D-965D245DF466}"/>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6E324D4-E233-4403-BDEE-5E0A017ED896}"/>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54EC07E-CD20-441F-8840-E251A3AB917A}"/>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92FA89A-6E01-4025-9E60-DC5693922C19}"/>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B5A92C1-E1E5-4C9D-8D5B-8A4FFA1C4873}"/>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A9603E4-D649-4FCE-94D0-18EB481F780F}"/>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02893C8-8FC6-4AE8-9003-88AD4FB54104}"/>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7718DF3-0B44-4ABA-882D-57BA88F560E8}"/>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1B91F99-5D49-4B24-875B-7123B76E03C8}"/>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8778B99-C245-41D5-9D34-BF36365479C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C25A901-3FF7-4231-BE2F-D54A028BF4FA}"/>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76C8B81-B435-493F-8028-C2E89FFCAFA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F9BA0D5-7E82-402D-A8B8-1BB95B92B3D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12915BA-4CF8-4E99-A7CC-B0C5588F7558}"/>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8E6F249-E907-4A2D-BBD7-422AE6F779CF}"/>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B5ACAC8-C171-4F62-B265-D5D34F886C42}"/>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D91B29E-C5AD-4359-9A86-0F79C7691041}"/>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665E2D1-5197-4C9C-8B12-2CD48DFEA69A}"/>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2089268-7264-4893-B854-45BBE84E3920}"/>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2548C77-EADC-40FF-9F8B-49386BE0EA79}"/>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956C167-F78F-4A99-9D16-067343162E8F}"/>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2837692-DD2D-4E2B-A0C0-B13E18A3ED7F}"/>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2CE1168-2422-4169-ADB0-724CAB24E4DC}"/>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6E883B3-E7AF-484A-AAB6-317A69B1A11F}"/>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0885DAF-1BB7-4C2B-85CC-E5C94FEC7484}"/>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ECE379B-0C00-4032-9193-6EF94F32939F}"/>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71304B9-F780-466F-80EC-971E48CA05BA}"/>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神川町では、有形固定資産減価償却率について、類似団体内平均、全国平均、埼玉県平均を下回っている。</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相対的に見て減価償却が進んでいないと言えるが、公共施設等については、個別施設計画を策定済みであり、町の現状に合わせた計画的な修繕や更新、老朽化した施設については集約化・複合化、解体・除却を行うことで、各施設等の適切な管理を進め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DE68D9C-2047-4CFE-9A38-87671BA08B88}"/>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85648EB-ACF9-4D43-BF65-1AD61C4E2BC3}"/>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EFDEA72-3C6D-485F-AECE-2E4079FF1645}"/>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28B0187B-D49B-4385-9ADF-A7DBD090B824}"/>
            </a:ext>
          </a:extLst>
        </xdr:cNvPr>
        <xdr:cNvCxnSpPr/>
      </xdr:nvCxnSpPr>
      <xdr:spPr>
        <a:xfrm>
          <a:off x="1142365" y="66611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C4563503-E97D-41A7-B075-21C84A1889C7}"/>
            </a:ext>
          </a:extLst>
        </xdr:cNvPr>
        <xdr:cNvSpPr txBox="1"/>
      </xdr:nvSpPr>
      <xdr:spPr>
        <a:xfrm>
          <a:off x="784241" y="6569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2704459-EDBA-4E3A-ACBB-9A3068A4788E}"/>
            </a:ext>
          </a:extLst>
        </xdr:cNvPr>
        <xdr:cNvCxnSpPr/>
      </xdr:nvCxnSpPr>
      <xdr:spPr>
        <a:xfrm>
          <a:off x="1142365" y="623125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EFD8FECF-6419-4F4D-A3D0-D0618EE0D80E}"/>
            </a:ext>
          </a:extLst>
        </xdr:cNvPr>
        <xdr:cNvSpPr txBox="1"/>
      </xdr:nvSpPr>
      <xdr:spPr>
        <a:xfrm>
          <a:off x="784241" y="61336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577548ED-3646-483A-9798-762B7B45148D}"/>
            </a:ext>
          </a:extLst>
        </xdr:cNvPr>
        <xdr:cNvCxnSpPr/>
      </xdr:nvCxnSpPr>
      <xdr:spPr>
        <a:xfrm>
          <a:off x="1142365" y="57975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745489BD-6680-4FD0-A2C6-5DA9563CB973}"/>
            </a:ext>
          </a:extLst>
        </xdr:cNvPr>
        <xdr:cNvSpPr txBox="1"/>
      </xdr:nvSpPr>
      <xdr:spPr>
        <a:xfrm>
          <a:off x="784241"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9143E1A-0E36-47E8-893A-9EA1CA67F8C0}"/>
            </a:ext>
          </a:extLst>
        </xdr:cNvPr>
        <xdr:cNvCxnSpPr/>
      </xdr:nvCxnSpPr>
      <xdr:spPr>
        <a:xfrm>
          <a:off x="1142365" y="53657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B75181C-D1F5-4AC6-A11D-94A1A54B4439}"/>
            </a:ext>
          </a:extLst>
        </xdr:cNvPr>
        <xdr:cNvSpPr txBox="1"/>
      </xdr:nvSpPr>
      <xdr:spPr>
        <a:xfrm>
          <a:off x="784241" y="52681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B3A5026-2495-4548-A20F-64A1A7A17BFF}"/>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DB9EB4F-F92F-49A3-82E9-0557A01D40BD}"/>
            </a:ext>
          </a:extLst>
        </xdr:cNvPr>
        <xdr:cNvSpPr txBox="1"/>
      </xdr:nvSpPr>
      <xdr:spPr>
        <a:xfrm>
          <a:off x="81077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C34F706-FA28-4168-91A8-CBB1FB555E2F}"/>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3" name="直線コネクタ 72">
          <a:extLst>
            <a:ext uri="{FF2B5EF4-FFF2-40B4-BE49-F238E27FC236}">
              <a16:creationId xmlns:a16="http://schemas.microsoft.com/office/drawing/2014/main" id="{C527DC76-FDC8-4624-982D-260CD2494D2B}"/>
            </a:ext>
          </a:extLst>
        </xdr:cNvPr>
        <xdr:cNvCxnSpPr/>
      </xdr:nvCxnSpPr>
      <xdr:spPr>
        <a:xfrm flipV="1">
          <a:off x="4295775" y="5581904"/>
          <a:ext cx="1270" cy="1096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4" name="有形固定資産減価償却率最小値テキスト">
          <a:extLst>
            <a:ext uri="{FF2B5EF4-FFF2-40B4-BE49-F238E27FC236}">
              <a16:creationId xmlns:a16="http://schemas.microsoft.com/office/drawing/2014/main" id="{1149298A-DE56-4C88-ABF4-9731B86A3F50}"/>
            </a:ext>
          </a:extLst>
        </xdr:cNvPr>
        <xdr:cNvSpPr txBox="1"/>
      </xdr:nvSpPr>
      <xdr:spPr>
        <a:xfrm>
          <a:off x="4342765" y="667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5" name="直線コネクタ 74">
          <a:extLst>
            <a:ext uri="{FF2B5EF4-FFF2-40B4-BE49-F238E27FC236}">
              <a16:creationId xmlns:a16="http://schemas.microsoft.com/office/drawing/2014/main" id="{52A7BE34-9E74-4D2E-BCCF-01EEE1E18BFB}"/>
            </a:ext>
          </a:extLst>
        </xdr:cNvPr>
        <xdr:cNvCxnSpPr/>
      </xdr:nvCxnSpPr>
      <xdr:spPr>
        <a:xfrm>
          <a:off x="4206875" y="667791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6" name="有形固定資産減価償却率最大値テキスト">
          <a:extLst>
            <a:ext uri="{FF2B5EF4-FFF2-40B4-BE49-F238E27FC236}">
              <a16:creationId xmlns:a16="http://schemas.microsoft.com/office/drawing/2014/main" id="{FAC0B5D7-5F8F-412A-A6B9-11EDDB917B5E}"/>
            </a:ext>
          </a:extLst>
        </xdr:cNvPr>
        <xdr:cNvSpPr txBox="1"/>
      </xdr:nvSpPr>
      <xdr:spPr>
        <a:xfrm>
          <a:off x="4342765" y="5359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7" name="直線コネクタ 76">
          <a:extLst>
            <a:ext uri="{FF2B5EF4-FFF2-40B4-BE49-F238E27FC236}">
              <a16:creationId xmlns:a16="http://schemas.microsoft.com/office/drawing/2014/main" id="{9C46DCC0-6B6B-4E1E-8255-E631A3D7E1C3}"/>
            </a:ext>
          </a:extLst>
        </xdr:cNvPr>
        <xdr:cNvCxnSpPr/>
      </xdr:nvCxnSpPr>
      <xdr:spPr>
        <a:xfrm>
          <a:off x="4206875" y="558190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78" name="有形固定資産減価償却率平均値テキスト">
          <a:extLst>
            <a:ext uri="{FF2B5EF4-FFF2-40B4-BE49-F238E27FC236}">
              <a16:creationId xmlns:a16="http://schemas.microsoft.com/office/drawing/2014/main" id="{EF8C60AD-541C-4092-A902-39294AB9B039}"/>
            </a:ext>
          </a:extLst>
        </xdr:cNvPr>
        <xdr:cNvSpPr txBox="1"/>
      </xdr:nvSpPr>
      <xdr:spPr>
        <a:xfrm>
          <a:off x="4342765" y="622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9" name="フローチャート: 判断 78">
          <a:extLst>
            <a:ext uri="{FF2B5EF4-FFF2-40B4-BE49-F238E27FC236}">
              <a16:creationId xmlns:a16="http://schemas.microsoft.com/office/drawing/2014/main" id="{6D6E28CC-DAC8-4B7F-AB36-C5E8BC76E0FA}"/>
            </a:ext>
          </a:extLst>
        </xdr:cNvPr>
        <xdr:cNvSpPr/>
      </xdr:nvSpPr>
      <xdr:spPr>
        <a:xfrm>
          <a:off x="4244975" y="624738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80" name="フローチャート: 判断 79">
          <a:extLst>
            <a:ext uri="{FF2B5EF4-FFF2-40B4-BE49-F238E27FC236}">
              <a16:creationId xmlns:a16="http://schemas.microsoft.com/office/drawing/2014/main" id="{E1AF1A3D-7CD7-447B-8FD2-34FD2ABCCEBD}"/>
            </a:ext>
          </a:extLst>
        </xdr:cNvPr>
        <xdr:cNvSpPr/>
      </xdr:nvSpPr>
      <xdr:spPr>
        <a:xfrm>
          <a:off x="3611880" y="6257925"/>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1" name="フローチャート: 判断 80">
          <a:extLst>
            <a:ext uri="{FF2B5EF4-FFF2-40B4-BE49-F238E27FC236}">
              <a16:creationId xmlns:a16="http://schemas.microsoft.com/office/drawing/2014/main" id="{C0DB56A6-CBF4-4ACD-86DE-30E1CA58CF16}"/>
            </a:ext>
          </a:extLst>
        </xdr:cNvPr>
        <xdr:cNvSpPr/>
      </xdr:nvSpPr>
      <xdr:spPr>
        <a:xfrm>
          <a:off x="2926080" y="62217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2" name="フローチャート: 判断 81">
          <a:extLst>
            <a:ext uri="{FF2B5EF4-FFF2-40B4-BE49-F238E27FC236}">
              <a16:creationId xmlns:a16="http://schemas.microsoft.com/office/drawing/2014/main" id="{F82A12F3-652C-484E-AD2C-41EA44C01224}"/>
            </a:ext>
          </a:extLst>
        </xdr:cNvPr>
        <xdr:cNvSpPr/>
      </xdr:nvSpPr>
      <xdr:spPr>
        <a:xfrm>
          <a:off x="2240280" y="62217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3" name="フローチャート: 判断 82">
          <a:extLst>
            <a:ext uri="{FF2B5EF4-FFF2-40B4-BE49-F238E27FC236}">
              <a16:creationId xmlns:a16="http://schemas.microsoft.com/office/drawing/2014/main" id="{AB299467-6988-4334-AB5C-ABB8391435F8}"/>
            </a:ext>
          </a:extLst>
        </xdr:cNvPr>
        <xdr:cNvSpPr/>
      </xdr:nvSpPr>
      <xdr:spPr>
        <a:xfrm>
          <a:off x="1554480" y="6206871"/>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7F6F866-A3A6-4AA9-A402-849288CD81FB}"/>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2A7979F-6F50-4DCB-ABE0-A1CFA4D3FE31}"/>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46CBF42-90C6-450F-A882-4F93733D9E24}"/>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33F0FCD-5AA7-4CD4-BAD6-7FC670CD1F73}"/>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5A0B5E8-D2A6-4A22-9002-464F52D9E523}"/>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150876</xdr:rowOff>
    </xdr:from>
    <xdr:to>
      <xdr:col>23</xdr:col>
      <xdr:colOff>136525</xdr:colOff>
      <xdr:row>31</xdr:row>
      <xdr:rowOff>81026</xdr:rowOff>
    </xdr:to>
    <xdr:sp macro="" textlink="">
      <xdr:nvSpPr>
        <xdr:cNvPr id="89" name="楕円 88">
          <a:extLst>
            <a:ext uri="{FF2B5EF4-FFF2-40B4-BE49-F238E27FC236}">
              <a16:creationId xmlns:a16="http://schemas.microsoft.com/office/drawing/2014/main" id="{209FB0FC-0E4D-45EF-A09A-D2CA6530CE52}"/>
            </a:ext>
          </a:extLst>
        </xdr:cNvPr>
        <xdr:cNvSpPr/>
      </xdr:nvSpPr>
      <xdr:spPr>
        <a:xfrm>
          <a:off x="4244975" y="60468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2303</xdr:rowOff>
    </xdr:from>
    <xdr:ext cx="405111" cy="259045"/>
    <xdr:sp macro="" textlink="">
      <xdr:nvSpPr>
        <xdr:cNvPr id="90" name="有形固定資産減価償却率該当値テキスト">
          <a:extLst>
            <a:ext uri="{FF2B5EF4-FFF2-40B4-BE49-F238E27FC236}">
              <a16:creationId xmlns:a16="http://schemas.microsoft.com/office/drawing/2014/main" id="{6A6B9E5D-6047-494F-87B3-BDA0B005722D}"/>
            </a:ext>
          </a:extLst>
        </xdr:cNvPr>
        <xdr:cNvSpPr txBox="1"/>
      </xdr:nvSpPr>
      <xdr:spPr>
        <a:xfrm>
          <a:off x="4342765" y="589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114173</xdr:rowOff>
    </xdr:from>
    <xdr:to>
      <xdr:col>19</xdr:col>
      <xdr:colOff>187325</xdr:colOff>
      <xdr:row>31</xdr:row>
      <xdr:rowOff>44323</xdr:rowOff>
    </xdr:to>
    <xdr:sp macro="" textlink="">
      <xdr:nvSpPr>
        <xdr:cNvPr id="91" name="楕円 90">
          <a:extLst>
            <a:ext uri="{FF2B5EF4-FFF2-40B4-BE49-F238E27FC236}">
              <a16:creationId xmlns:a16="http://schemas.microsoft.com/office/drawing/2014/main" id="{3B8F40F9-F737-4D64-ADB8-221DBCCA0A9B}"/>
            </a:ext>
          </a:extLst>
        </xdr:cNvPr>
        <xdr:cNvSpPr/>
      </xdr:nvSpPr>
      <xdr:spPr>
        <a:xfrm>
          <a:off x="3611880" y="601014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164973</xdr:rowOff>
    </xdr:from>
    <xdr:to>
      <xdr:col>23</xdr:col>
      <xdr:colOff>85725</xdr:colOff>
      <xdr:row>31</xdr:row>
      <xdr:rowOff>30226</xdr:rowOff>
    </xdr:to>
    <xdr:cxnSp macro="">
      <xdr:nvCxnSpPr>
        <xdr:cNvPr id="92" name="直線コネクタ 91">
          <a:extLst>
            <a:ext uri="{FF2B5EF4-FFF2-40B4-BE49-F238E27FC236}">
              <a16:creationId xmlns:a16="http://schemas.microsoft.com/office/drawing/2014/main" id="{4C1C3C6E-F8C8-4F03-8B57-6562EA98EA18}"/>
            </a:ext>
          </a:extLst>
        </xdr:cNvPr>
        <xdr:cNvCxnSpPr/>
      </xdr:nvCxnSpPr>
      <xdr:spPr>
        <a:xfrm>
          <a:off x="3656965" y="6064758"/>
          <a:ext cx="640715"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83947</xdr:rowOff>
    </xdr:from>
    <xdr:to>
      <xdr:col>15</xdr:col>
      <xdr:colOff>187325</xdr:colOff>
      <xdr:row>31</xdr:row>
      <xdr:rowOff>14097</xdr:rowOff>
    </xdr:to>
    <xdr:sp macro="" textlink="">
      <xdr:nvSpPr>
        <xdr:cNvPr id="93" name="楕円 92">
          <a:extLst>
            <a:ext uri="{FF2B5EF4-FFF2-40B4-BE49-F238E27FC236}">
              <a16:creationId xmlns:a16="http://schemas.microsoft.com/office/drawing/2014/main" id="{8F3B8266-1C8F-4932-98E2-ECD869CBF280}"/>
            </a:ext>
          </a:extLst>
        </xdr:cNvPr>
        <xdr:cNvSpPr/>
      </xdr:nvSpPr>
      <xdr:spPr>
        <a:xfrm>
          <a:off x="2926080" y="598182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134747</xdr:rowOff>
    </xdr:from>
    <xdr:to>
      <xdr:col>19</xdr:col>
      <xdr:colOff>136525</xdr:colOff>
      <xdr:row>30</xdr:row>
      <xdr:rowOff>164973</xdr:rowOff>
    </xdr:to>
    <xdr:cxnSp macro="">
      <xdr:nvCxnSpPr>
        <xdr:cNvPr id="94" name="直線コネクタ 93">
          <a:extLst>
            <a:ext uri="{FF2B5EF4-FFF2-40B4-BE49-F238E27FC236}">
              <a16:creationId xmlns:a16="http://schemas.microsoft.com/office/drawing/2014/main" id="{064AFF13-6C92-4B15-BF10-A39E3C04F365}"/>
            </a:ext>
          </a:extLst>
        </xdr:cNvPr>
        <xdr:cNvCxnSpPr/>
      </xdr:nvCxnSpPr>
      <xdr:spPr>
        <a:xfrm>
          <a:off x="2971165" y="6026912"/>
          <a:ext cx="6858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62357</xdr:rowOff>
    </xdr:from>
    <xdr:to>
      <xdr:col>11</xdr:col>
      <xdr:colOff>187325</xdr:colOff>
      <xdr:row>30</xdr:row>
      <xdr:rowOff>163957</xdr:rowOff>
    </xdr:to>
    <xdr:sp macro="" textlink="">
      <xdr:nvSpPr>
        <xdr:cNvPr id="95" name="楕円 94">
          <a:extLst>
            <a:ext uri="{FF2B5EF4-FFF2-40B4-BE49-F238E27FC236}">
              <a16:creationId xmlns:a16="http://schemas.microsoft.com/office/drawing/2014/main" id="{EACADFAE-7BFE-446D-9C4D-85BA1FB94A56}"/>
            </a:ext>
          </a:extLst>
        </xdr:cNvPr>
        <xdr:cNvSpPr/>
      </xdr:nvSpPr>
      <xdr:spPr>
        <a:xfrm>
          <a:off x="2240280" y="5954522"/>
          <a:ext cx="8064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113157</xdr:rowOff>
    </xdr:from>
    <xdr:to>
      <xdr:col>15</xdr:col>
      <xdr:colOff>136525</xdr:colOff>
      <xdr:row>30</xdr:row>
      <xdr:rowOff>134747</xdr:rowOff>
    </xdr:to>
    <xdr:cxnSp macro="">
      <xdr:nvCxnSpPr>
        <xdr:cNvPr id="96" name="直線コネクタ 95">
          <a:extLst>
            <a:ext uri="{FF2B5EF4-FFF2-40B4-BE49-F238E27FC236}">
              <a16:creationId xmlns:a16="http://schemas.microsoft.com/office/drawing/2014/main" id="{BF1E6F7E-26D3-4074-AF22-16D514C709D6}"/>
            </a:ext>
          </a:extLst>
        </xdr:cNvPr>
        <xdr:cNvCxnSpPr/>
      </xdr:nvCxnSpPr>
      <xdr:spPr>
        <a:xfrm>
          <a:off x="2285365" y="6009132"/>
          <a:ext cx="6858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47244</xdr:rowOff>
    </xdr:from>
    <xdr:to>
      <xdr:col>7</xdr:col>
      <xdr:colOff>187325</xdr:colOff>
      <xdr:row>30</xdr:row>
      <xdr:rowOff>148844</xdr:rowOff>
    </xdr:to>
    <xdr:sp macro="" textlink="">
      <xdr:nvSpPr>
        <xdr:cNvPr id="97" name="楕円 96">
          <a:extLst>
            <a:ext uri="{FF2B5EF4-FFF2-40B4-BE49-F238E27FC236}">
              <a16:creationId xmlns:a16="http://schemas.microsoft.com/office/drawing/2014/main" id="{FF2E92EA-DE9B-4128-B23F-65C666D3126A}"/>
            </a:ext>
          </a:extLst>
        </xdr:cNvPr>
        <xdr:cNvSpPr/>
      </xdr:nvSpPr>
      <xdr:spPr>
        <a:xfrm>
          <a:off x="1554480" y="5945124"/>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98044</xdr:rowOff>
    </xdr:from>
    <xdr:to>
      <xdr:col>11</xdr:col>
      <xdr:colOff>136525</xdr:colOff>
      <xdr:row>30</xdr:row>
      <xdr:rowOff>113157</xdr:rowOff>
    </xdr:to>
    <xdr:cxnSp macro="">
      <xdr:nvCxnSpPr>
        <xdr:cNvPr id="98" name="直線コネクタ 97">
          <a:extLst>
            <a:ext uri="{FF2B5EF4-FFF2-40B4-BE49-F238E27FC236}">
              <a16:creationId xmlns:a16="http://schemas.microsoft.com/office/drawing/2014/main" id="{7AD0425F-3474-49E1-8755-439F0A9D537B}"/>
            </a:ext>
          </a:extLst>
        </xdr:cNvPr>
        <xdr:cNvCxnSpPr/>
      </xdr:nvCxnSpPr>
      <xdr:spPr>
        <a:xfrm>
          <a:off x="1599565" y="5990209"/>
          <a:ext cx="6858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9" name="n_1aveValue有形固定資産減価償却率">
          <a:extLst>
            <a:ext uri="{FF2B5EF4-FFF2-40B4-BE49-F238E27FC236}">
              <a16:creationId xmlns:a16="http://schemas.microsoft.com/office/drawing/2014/main" id="{39B1C710-4A9E-48DE-BFA2-70C8042E1FF5}"/>
            </a:ext>
          </a:extLst>
        </xdr:cNvPr>
        <xdr:cNvSpPr txBox="1"/>
      </xdr:nvSpPr>
      <xdr:spPr>
        <a:xfrm>
          <a:off x="3464569"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100" name="n_2aveValue有形固定資産減価償却率">
          <a:extLst>
            <a:ext uri="{FF2B5EF4-FFF2-40B4-BE49-F238E27FC236}">
              <a16:creationId xmlns:a16="http://schemas.microsoft.com/office/drawing/2014/main" id="{09784916-C611-4654-851B-4AC0805C901A}"/>
            </a:ext>
          </a:extLst>
        </xdr:cNvPr>
        <xdr:cNvSpPr txBox="1"/>
      </xdr:nvSpPr>
      <xdr:spPr>
        <a:xfrm>
          <a:off x="2793374"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101" name="n_3aveValue有形固定資産減価償却率">
          <a:extLst>
            <a:ext uri="{FF2B5EF4-FFF2-40B4-BE49-F238E27FC236}">
              <a16:creationId xmlns:a16="http://schemas.microsoft.com/office/drawing/2014/main" id="{C5D355CD-EE04-4F28-892F-915F62A7902B}"/>
            </a:ext>
          </a:extLst>
        </xdr:cNvPr>
        <xdr:cNvSpPr txBox="1"/>
      </xdr:nvSpPr>
      <xdr:spPr>
        <a:xfrm>
          <a:off x="2107574"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102" name="n_4aveValue有形固定資産減価償却率">
          <a:extLst>
            <a:ext uri="{FF2B5EF4-FFF2-40B4-BE49-F238E27FC236}">
              <a16:creationId xmlns:a16="http://schemas.microsoft.com/office/drawing/2014/main" id="{9CEB2CD5-4FD9-4478-B49D-7581930CB9FB}"/>
            </a:ext>
          </a:extLst>
        </xdr:cNvPr>
        <xdr:cNvSpPr txBox="1"/>
      </xdr:nvSpPr>
      <xdr:spPr>
        <a:xfrm>
          <a:off x="1421774" y="629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60850</xdr:rowOff>
    </xdr:from>
    <xdr:ext cx="405111" cy="259045"/>
    <xdr:sp macro="" textlink="">
      <xdr:nvSpPr>
        <xdr:cNvPr id="103" name="n_1mainValue有形固定資産減価償却率">
          <a:extLst>
            <a:ext uri="{FF2B5EF4-FFF2-40B4-BE49-F238E27FC236}">
              <a16:creationId xmlns:a16="http://schemas.microsoft.com/office/drawing/2014/main" id="{C2D28108-EA70-4C7E-B581-FECA8B3E64F6}"/>
            </a:ext>
          </a:extLst>
        </xdr:cNvPr>
        <xdr:cNvSpPr txBox="1"/>
      </xdr:nvSpPr>
      <xdr:spPr>
        <a:xfrm>
          <a:off x="3464569" y="578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30624</xdr:rowOff>
    </xdr:from>
    <xdr:ext cx="405111" cy="259045"/>
    <xdr:sp macro="" textlink="">
      <xdr:nvSpPr>
        <xdr:cNvPr id="104" name="n_2mainValue有形固定資産減価償却率">
          <a:extLst>
            <a:ext uri="{FF2B5EF4-FFF2-40B4-BE49-F238E27FC236}">
              <a16:creationId xmlns:a16="http://schemas.microsoft.com/office/drawing/2014/main" id="{E9203313-2DC6-4588-AEDD-F12BB60CA4E8}"/>
            </a:ext>
          </a:extLst>
        </xdr:cNvPr>
        <xdr:cNvSpPr txBox="1"/>
      </xdr:nvSpPr>
      <xdr:spPr>
        <a:xfrm>
          <a:off x="2793374" y="575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9034</xdr:rowOff>
    </xdr:from>
    <xdr:ext cx="405111" cy="259045"/>
    <xdr:sp macro="" textlink="">
      <xdr:nvSpPr>
        <xdr:cNvPr id="105" name="n_3mainValue有形固定資産減価償却率">
          <a:extLst>
            <a:ext uri="{FF2B5EF4-FFF2-40B4-BE49-F238E27FC236}">
              <a16:creationId xmlns:a16="http://schemas.microsoft.com/office/drawing/2014/main" id="{86E4B07F-9D91-498D-8B61-207970C241ED}"/>
            </a:ext>
          </a:extLst>
        </xdr:cNvPr>
        <xdr:cNvSpPr txBox="1"/>
      </xdr:nvSpPr>
      <xdr:spPr>
        <a:xfrm>
          <a:off x="2107574" y="573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165371</xdr:rowOff>
    </xdr:from>
    <xdr:ext cx="405111" cy="259045"/>
    <xdr:sp macro="" textlink="">
      <xdr:nvSpPr>
        <xdr:cNvPr id="106" name="n_4mainValue有形固定資産減価償却率">
          <a:extLst>
            <a:ext uri="{FF2B5EF4-FFF2-40B4-BE49-F238E27FC236}">
              <a16:creationId xmlns:a16="http://schemas.microsoft.com/office/drawing/2014/main" id="{89FBE1CC-5C7B-4C72-894D-88DCBC0191FE}"/>
            </a:ext>
          </a:extLst>
        </xdr:cNvPr>
        <xdr:cNvSpPr txBox="1"/>
      </xdr:nvSpPr>
      <xdr:spPr>
        <a:xfrm>
          <a:off x="1421774" y="57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9399DFC-4A7E-43B6-9F1C-199D3388E333}"/>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44C6EA5-A4DB-4356-A641-E175DD06167A}"/>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1CA180A8-3099-412D-9669-74D051779312}"/>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E936154-B624-4A3A-AE73-9C165F6842EB}"/>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3446764-ADC4-45B9-9E5E-44844982EF5F}"/>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C90D4C5-9A9A-4F34-869C-1860D8F7AEFE}"/>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B086FFE1-CAD2-4B4C-872F-EE71619A3B3E}"/>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7C176C49-6738-448E-AB6F-AF8AED5DA5B7}"/>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9B4612E-AD66-41BB-A589-AB734670FA83}"/>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A6E1548-E061-4E0F-BC77-12B361AFC04C}"/>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D34339F-23A8-48D0-81CB-A78479B16A50}"/>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FEF4F68-49D2-4F59-8FA0-BDB2E3229E19}"/>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61DA792-845F-4DB2-909E-5A1EC1C88286}"/>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神川町では、債務償還比率について類似団体平均、全国平均、埼玉県平均を下回っている。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相対的に債務償還能力は高いと言えるが、今後も地方債の発行が見込まれており、それに伴う数値の増加が見込まれる。そのため、交付税措置のある地方債を活用するなど、引き続き適正な債権管理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C6E7E20-6694-49DF-B0B2-4AA77BE93CEA}"/>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39ADB1D-E6EE-47B8-BF2E-372E58AEA9AC}"/>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D3F2C0D-B41E-44E6-9025-A73C5B45EE6E}"/>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1DE9196-2203-4FE4-8F1C-3CA1F3A90AB2}"/>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E4DAA1F4-4793-44D3-8010-715F2132A1A9}"/>
            </a:ext>
          </a:extLst>
        </xdr:cNvPr>
        <xdr:cNvSpPr txBox="1"/>
      </xdr:nvSpPr>
      <xdr:spPr>
        <a:xfrm>
          <a:off x="9756296" y="6635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144FF440-E739-4DB1-83EF-C2F33577BEC0}"/>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8B5C31D-38D0-4B25-82EA-5BDE2E468DFB}"/>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4A20CE7-402F-468B-A2F8-C802621C1B62}"/>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9C759E57-876F-4049-8BF2-B7DE7B440A8A}"/>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A172CDE-3765-49A4-AB3B-5D3F08534A32}"/>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A7F7F157-29CF-4DF7-A2EF-468615DAD3D1}"/>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29D56C3-D0E5-41E8-A679-6006AA38B9B6}"/>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6847CF80-6DEB-4748-B912-44E10DA7E493}"/>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78899275-6A65-4229-9E33-DEC57E0540C3}"/>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ABB3AE9C-816E-42E2-8A98-9046B4BC3EB7}"/>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5" name="直線コネクタ 134">
          <a:extLst>
            <a:ext uri="{FF2B5EF4-FFF2-40B4-BE49-F238E27FC236}">
              <a16:creationId xmlns:a16="http://schemas.microsoft.com/office/drawing/2014/main" id="{57BC8614-5E71-4BF5-A7C3-7EC494BC97CC}"/>
            </a:ext>
          </a:extLst>
        </xdr:cNvPr>
        <xdr:cNvCxnSpPr/>
      </xdr:nvCxnSpPr>
      <xdr:spPr>
        <a:xfrm flipV="1">
          <a:off x="13313410" y="5295688"/>
          <a:ext cx="1269" cy="146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6" name="債務償還比率最小値テキスト">
          <a:extLst>
            <a:ext uri="{FF2B5EF4-FFF2-40B4-BE49-F238E27FC236}">
              <a16:creationId xmlns:a16="http://schemas.microsoft.com/office/drawing/2014/main" id="{0BE69B9F-0951-45D5-B9BB-8D16122C75C1}"/>
            </a:ext>
          </a:extLst>
        </xdr:cNvPr>
        <xdr:cNvSpPr txBox="1"/>
      </xdr:nvSpPr>
      <xdr:spPr>
        <a:xfrm>
          <a:off x="13369925" y="675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7" name="直線コネクタ 136">
          <a:extLst>
            <a:ext uri="{FF2B5EF4-FFF2-40B4-BE49-F238E27FC236}">
              <a16:creationId xmlns:a16="http://schemas.microsoft.com/office/drawing/2014/main" id="{5A3C27D4-4DA0-4836-8820-06C12E4149D9}"/>
            </a:ext>
          </a:extLst>
        </xdr:cNvPr>
        <xdr:cNvCxnSpPr/>
      </xdr:nvCxnSpPr>
      <xdr:spPr>
        <a:xfrm>
          <a:off x="13251180" y="675599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DD4D6917-5DD9-476F-BE82-C2A16772CB61}"/>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EBB6A462-003D-4670-BEF1-67F17CECD5D7}"/>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40" name="債務償還比率平均値テキスト">
          <a:extLst>
            <a:ext uri="{FF2B5EF4-FFF2-40B4-BE49-F238E27FC236}">
              <a16:creationId xmlns:a16="http://schemas.microsoft.com/office/drawing/2014/main" id="{4318DBD2-693F-4CD6-91E8-085F15E7ACEA}"/>
            </a:ext>
          </a:extLst>
        </xdr:cNvPr>
        <xdr:cNvSpPr txBox="1"/>
      </xdr:nvSpPr>
      <xdr:spPr>
        <a:xfrm>
          <a:off x="13369925" y="592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41" name="フローチャート: 判断 140">
          <a:extLst>
            <a:ext uri="{FF2B5EF4-FFF2-40B4-BE49-F238E27FC236}">
              <a16:creationId xmlns:a16="http://schemas.microsoft.com/office/drawing/2014/main" id="{72932055-6762-4342-90CA-6065DE644FC3}"/>
            </a:ext>
          </a:extLst>
        </xdr:cNvPr>
        <xdr:cNvSpPr/>
      </xdr:nvSpPr>
      <xdr:spPr>
        <a:xfrm>
          <a:off x="13289280" y="5953686"/>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2" name="フローチャート: 判断 141">
          <a:extLst>
            <a:ext uri="{FF2B5EF4-FFF2-40B4-BE49-F238E27FC236}">
              <a16:creationId xmlns:a16="http://schemas.microsoft.com/office/drawing/2014/main" id="{F1576264-817B-4D62-A3C5-0DC14E75AF41}"/>
            </a:ext>
          </a:extLst>
        </xdr:cNvPr>
        <xdr:cNvSpPr/>
      </xdr:nvSpPr>
      <xdr:spPr>
        <a:xfrm>
          <a:off x="12629515" y="5963444"/>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3" name="フローチャート: 判断 142">
          <a:extLst>
            <a:ext uri="{FF2B5EF4-FFF2-40B4-BE49-F238E27FC236}">
              <a16:creationId xmlns:a16="http://schemas.microsoft.com/office/drawing/2014/main" id="{BBDDCB0D-84E5-4DE4-8EB3-E5A1EA3C0EF9}"/>
            </a:ext>
          </a:extLst>
        </xdr:cNvPr>
        <xdr:cNvSpPr/>
      </xdr:nvSpPr>
      <xdr:spPr>
        <a:xfrm>
          <a:off x="11943715" y="5959486"/>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4" name="フローチャート: 判断 143">
          <a:extLst>
            <a:ext uri="{FF2B5EF4-FFF2-40B4-BE49-F238E27FC236}">
              <a16:creationId xmlns:a16="http://schemas.microsoft.com/office/drawing/2014/main" id="{C730110A-F726-42DC-88CF-00DBD601B4DF}"/>
            </a:ext>
          </a:extLst>
        </xdr:cNvPr>
        <xdr:cNvSpPr/>
      </xdr:nvSpPr>
      <xdr:spPr>
        <a:xfrm>
          <a:off x="11257915" y="6198552"/>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5" name="フローチャート: 判断 144">
          <a:extLst>
            <a:ext uri="{FF2B5EF4-FFF2-40B4-BE49-F238E27FC236}">
              <a16:creationId xmlns:a16="http://schemas.microsoft.com/office/drawing/2014/main" id="{B394A908-7746-444C-99EB-A9BD8B5976D8}"/>
            </a:ext>
          </a:extLst>
        </xdr:cNvPr>
        <xdr:cNvSpPr/>
      </xdr:nvSpPr>
      <xdr:spPr>
        <a:xfrm>
          <a:off x="10572115" y="6168549"/>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65C64D9-F6E3-47AE-A12D-89378441FB80}"/>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0492C4A-ABDE-4E49-8A29-4531208F28C5}"/>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AAAE3AA-8FF9-4D35-B138-A3410E8D358C}"/>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969C3B4-71B2-47F9-952D-E8ED086889F4}"/>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37DD4B9-1CCB-4953-87FF-0B44DD80CBD1}"/>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16478</xdr:rowOff>
    </xdr:from>
    <xdr:to>
      <xdr:col>76</xdr:col>
      <xdr:colOff>73025</xdr:colOff>
      <xdr:row>30</xdr:row>
      <xdr:rowOff>118078</xdr:rowOff>
    </xdr:to>
    <xdr:sp macro="" textlink="">
      <xdr:nvSpPr>
        <xdr:cNvPr id="151" name="楕円 150">
          <a:extLst>
            <a:ext uri="{FF2B5EF4-FFF2-40B4-BE49-F238E27FC236}">
              <a16:creationId xmlns:a16="http://schemas.microsoft.com/office/drawing/2014/main" id="{D76BF08F-8869-4680-8C11-02FC188C6249}"/>
            </a:ext>
          </a:extLst>
        </xdr:cNvPr>
        <xdr:cNvSpPr/>
      </xdr:nvSpPr>
      <xdr:spPr>
        <a:xfrm>
          <a:off x="13289280" y="591626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39355</xdr:rowOff>
    </xdr:from>
    <xdr:ext cx="469744" cy="259045"/>
    <xdr:sp macro="" textlink="">
      <xdr:nvSpPr>
        <xdr:cNvPr id="152" name="債務償還比率該当値テキスト">
          <a:extLst>
            <a:ext uri="{FF2B5EF4-FFF2-40B4-BE49-F238E27FC236}">
              <a16:creationId xmlns:a16="http://schemas.microsoft.com/office/drawing/2014/main" id="{98ABA012-1BF9-41DE-854F-17FDA6BF42BE}"/>
            </a:ext>
          </a:extLst>
        </xdr:cNvPr>
        <xdr:cNvSpPr txBox="1"/>
      </xdr:nvSpPr>
      <xdr:spPr>
        <a:xfrm>
          <a:off x="13369925" y="576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48863</xdr:rowOff>
    </xdr:from>
    <xdr:to>
      <xdr:col>72</xdr:col>
      <xdr:colOff>123825</xdr:colOff>
      <xdr:row>30</xdr:row>
      <xdr:rowOff>150463</xdr:rowOff>
    </xdr:to>
    <xdr:sp macro="" textlink="">
      <xdr:nvSpPr>
        <xdr:cNvPr id="153" name="楕円 152">
          <a:extLst>
            <a:ext uri="{FF2B5EF4-FFF2-40B4-BE49-F238E27FC236}">
              <a16:creationId xmlns:a16="http://schemas.microsoft.com/office/drawing/2014/main" id="{1FDB9E53-AACC-4A8F-9EE7-C021E12549C4}"/>
            </a:ext>
          </a:extLst>
        </xdr:cNvPr>
        <xdr:cNvSpPr/>
      </xdr:nvSpPr>
      <xdr:spPr>
        <a:xfrm>
          <a:off x="12629515" y="5946743"/>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67278</xdr:rowOff>
    </xdr:from>
    <xdr:to>
      <xdr:col>76</xdr:col>
      <xdr:colOff>22225</xdr:colOff>
      <xdr:row>30</xdr:row>
      <xdr:rowOff>99663</xdr:rowOff>
    </xdr:to>
    <xdr:cxnSp macro="">
      <xdr:nvCxnSpPr>
        <xdr:cNvPr id="154" name="直線コネクタ 153">
          <a:extLst>
            <a:ext uri="{FF2B5EF4-FFF2-40B4-BE49-F238E27FC236}">
              <a16:creationId xmlns:a16="http://schemas.microsoft.com/office/drawing/2014/main" id="{51F5D296-9FCC-456B-8AF2-78841A365EF4}"/>
            </a:ext>
          </a:extLst>
        </xdr:cNvPr>
        <xdr:cNvCxnSpPr/>
      </xdr:nvCxnSpPr>
      <xdr:spPr>
        <a:xfrm flipV="1">
          <a:off x="12684125" y="5961348"/>
          <a:ext cx="63119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136472</xdr:rowOff>
    </xdr:from>
    <xdr:to>
      <xdr:col>68</xdr:col>
      <xdr:colOff>123825</xdr:colOff>
      <xdr:row>30</xdr:row>
      <xdr:rowOff>66622</xdr:rowOff>
    </xdr:to>
    <xdr:sp macro="" textlink="">
      <xdr:nvSpPr>
        <xdr:cNvPr id="155" name="楕円 154">
          <a:extLst>
            <a:ext uri="{FF2B5EF4-FFF2-40B4-BE49-F238E27FC236}">
              <a16:creationId xmlns:a16="http://schemas.microsoft.com/office/drawing/2014/main" id="{0D7F8E60-882F-4BF2-9C75-89364B2626BF}"/>
            </a:ext>
          </a:extLst>
        </xdr:cNvPr>
        <xdr:cNvSpPr/>
      </xdr:nvSpPr>
      <xdr:spPr>
        <a:xfrm>
          <a:off x="11943715" y="585718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15822</xdr:rowOff>
    </xdr:from>
    <xdr:to>
      <xdr:col>72</xdr:col>
      <xdr:colOff>73025</xdr:colOff>
      <xdr:row>30</xdr:row>
      <xdr:rowOff>99663</xdr:rowOff>
    </xdr:to>
    <xdr:cxnSp macro="">
      <xdr:nvCxnSpPr>
        <xdr:cNvPr id="156" name="直線コネクタ 155">
          <a:extLst>
            <a:ext uri="{FF2B5EF4-FFF2-40B4-BE49-F238E27FC236}">
              <a16:creationId xmlns:a16="http://schemas.microsoft.com/office/drawing/2014/main" id="{D33FA4D0-2F5C-4900-87AA-07DA6FED0FFC}"/>
            </a:ext>
          </a:extLst>
        </xdr:cNvPr>
        <xdr:cNvCxnSpPr/>
      </xdr:nvCxnSpPr>
      <xdr:spPr>
        <a:xfrm>
          <a:off x="11998325" y="5915607"/>
          <a:ext cx="685800" cy="7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131445</xdr:rowOff>
    </xdr:from>
    <xdr:to>
      <xdr:col>64</xdr:col>
      <xdr:colOff>123825</xdr:colOff>
      <xdr:row>31</xdr:row>
      <xdr:rowOff>61595</xdr:rowOff>
    </xdr:to>
    <xdr:sp macro="" textlink="">
      <xdr:nvSpPr>
        <xdr:cNvPr id="157" name="楕円 156">
          <a:extLst>
            <a:ext uri="{FF2B5EF4-FFF2-40B4-BE49-F238E27FC236}">
              <a16:creationId xmlns:a16="http://schemas.microsoft.com/office/drawing/2014/main" id="{180D27B7-3562-4849-ABF5-1134DED3589E}"/>
            </a:ext>
          </a:extLst>
        </xdr:cNvPr>
        <xdr:cNvSpPr/>
      </xdr:nvSpPr>
      <xdr:spPr>
        <a:xfrm>
          <a:off x="11257915" y="6031230"/>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15822</xdr:rowOff>
    </xdr:from>
    <xdr:to>
      <xdr:col>68</xdr:col>
      <xdr:colOff>73025</xdr:colOff>
      <xdr:row>31</xdr:row>
      <xdr:rowOff>10795</xdr:rowOff>
    </xdr:to>
    <xdr:cxnSp macro="">
      <xdr:nvCxnSpPr>
        <xdr:cNvPr id="158" name="直線コネクタ 157">
          <a:extLst>
            <a:ext uri="{FF2B5EF4-FFF2-40B4-BE49-F238E27FC236}">
              <a16:creationId xmlns:a16="http://schemas.microsoft.com/office/drawing/2014/main" id="{9A6C5B18-A337-4F0B-9F97-391A6A3F44A1}"/>
            </a:ext>
          </a:extLst>
        </xdr:cNvPr>
        <xdr:cNvCxnSpPr/>
      </xdr:nvCxnSpPr>
      <xdr:spPr>
        <a:xfrm flipV="1">
          <a:off x="11312525" y="5915607"/>
          <a:ext cx="685800" cy="16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1196</xdr:rowOff>
    </xdr:from>
    <xdr:to>
      <xdr:col>60</xdr:col>
      <xdr:colOff>123825</xdr:colOff>
      <xdr:row>31</xdr:row>
      <xdr:rowOff>102796</xdr:rowOff>
    </xdr:to>
    <xdr:sp macro="" textlink="">
      <xdr:nvSpPr>
        <xdr:cNvPr id="159" name="楕円 158">
          <a:extLst>
            <a:ext uri="{FF2B5EF4-FFF2-40B4-BE49-F238E27FC236}">
              <a16:creationId xmlns:a16="http://schemas.microsoft.com/office/drawing/2014/main" id="{56BD332E-71A0-4A87-A7C3-D5FDDFC64D09}"/>
            </a:ext>
          </a:extLst>
        </xdr:cNvPr>
        <xdr:cNvSpPr/>
      </xdr:nvSpPr>
      <xdr:spPr>
        <a:xfrm>
          <a:off x="10572115" y="6068621"/>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10795</xdr:rowOff>
    </xdr:from>
    <xdr:to>
      <xdr:col>64</xdr:col>
      <xdr:colOff>73025</xdr:colOff>
      <xdr:row>31</xdr:row>
      <xdr:rowOff>51996</xdr:rowOff>
    </xdr:to>
    <xdr:cxnSp macro="">
      <xdr:nvCxnSpPr>
        <xdr:cNvPr id="160" name="直線コネクタ 159">
          <a:extLst>
            <a:ext uri="{FF2B5EF4-FFF2-40B4-BE49-F238E27FC236}">
              <a16:creationId xmlns:a16="http://schemas.microsoft.com/office/drawing/2014/main" id="{5B411937-F9E8-49DE-AC43-1760027B61FE}"/>
            </a:ext>
          </a:extLst>
        </xdr:cNvPr>
        <xdr:cNvCxnSpPr/>
      </xdr:nvCxnSpPr>
      <xdr:spPr>
        <a:xfrm flipV="1">
          <a:off x="10626725" y="6080125"/>
          <a:ext cx="685800" cy="4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61" name="n_1aveValue債務償還比率">
          <a:extLst>
            <a:ext uri="{FF2B5EF4-FFF2-40B4-BE49-F238E27FC236}">
              <a16:creationId xmlns:a16="http://schemas.microsoft.com/office/drawing/2014/main" id="{3F7B264B-A889-4C29-BC99-D1C005965390}"/>
            </a:ext>
          </a:extLst>
        </xdr:cNvPr>
        <xdr:cNvSpPr txBox="1"/>
      </xdr:nvSpPr>
      <xdr:spPr>
        <a:xfrm>
          <a:off x="12459412" y="605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62" name="n_2aveValue債務償還比率">
          <a:extLst>
            <a:ext uri="{FF2B5EF4-FFF2-40B4-BE49-F238E27FC236}">
              <a16:creationId xmlns:a16="http://schemas.microsoft.com/office/drawing/2014/main" id="{AD013B8B-90E4-4CF2-9945-82FF1374F962}"/>
            </a:ext>
          </a:extLst>
        </xdr:cNvPr>
        <xdr:cNvSpPr txBox="1"/>
      </xdr:nvSpPr>
      <xdr:spPr>
        <a:xfrm>
          <a:off x="11780597" y="605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63" name="n_3aveValue債務償還比率">
          <a:extLst>
            <a:ext uri="{FF2B5EF4-FFF2-40B4-BE49-F238E27FC236}">
              <a16:creationId xmlns:a16="http://schemas.microsoft.com/office/drawing/2014/main" id="{84E4D809-CEE3-447F-92FA-F44ED0FACAB6}"/>
            </a:ext>
          </a:extLst>
        </xdr:cNvPr>
        <xdr:cNvSpPr txBox="1"/>
      </xdr:nvSpPr>
      <xdr:spPr>
        <a:xfrm>
          <a:off x="11094797" y="628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64" name="n_4aveValue債務償還比率">
          <a:extLst>
            <a:ext uri="{FF2B5EF4-FFF2-40B4-BE49-F238E27FC236}">
              <a16:creationId xmlns:a16="http://schemas.microsoft.com/office/drawing/2014/main" id="{EEE9F7F3-90E8-4E20-8445-2380E579A7FF}"/>
            </a:ext>
          </a:extLst>
        </xdr:cNvPr>
        <xdr:cNvSpPr txBox="1"/>
      </xdr:nvSpPr>
      <xdr:spPr>
        <a:xfrm>
          <a:off x="10408997" y="625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166990</xdr:rowOff>
    </xdr:from>
    <xdr:ext cx="469744" cy="259045"/>
    <xdr:sp macro="" textlink="">
      <xdr:nvSpPr>
        <xdr:cNvPr id="165" name="n_1mainValue債務償還比率">
          <a:extLst>
            <a:ext uri="{FF2B5EF4-FFF2-40B4-BE49-F238E27FC236}">
              <a16:creationId xmlns:a16="http://schemas.microsoft.com/office/drawing/2014/main" id="{B8BAFC9F-8009-432B-ABF0-31D3218DD048}"/>
            </a:ext>
          </a:extLst>
        </xdr:cNvPr>
        <xdr:cNvSpPr txBox="1"/>
      </xdr:nvSpPr>
      <xdr:spPr>
        <a:xfrm>
          <a:off x="12459412" y="572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83149</xdr:rowOff>
    </xdr:from>
    <xdr:ext cx="469744" cy="259045"/>
    <xdr:sp macro="" textlink="">
      <xdr:nvSpPr>
        <xdr:cNvPr id="166" name="n_2mainValue債務償還比率">
          <a:extLst>
            <a:ext uri="{FF2B5EF4-FFF2-40B4-BE49-F238E27FC236}">
              <a16:creationId xmlns:a16="http://schemas.microsoft.com/office/drawing/2014/main" id="{38FE181D-7E81-4F1E-AAE3-B86EE3C9B353}"/>
            </a:ext>
          </a:extLst>
        </xdr:cNvPr>
        <xdr:cNvSpPr txBox="1"/>
      </xdr:nvSpPr>
      <xdr:spPr>
        <a:xfrm>
          <a:off x="11780597" y="563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78122</xdr:rowOff>
    </xdr:from>
    <xdr:ext cx="469744" cy="259045"/>
    <xdr:sp macro="" textlink="">
      <xdr:nvSpPr>
        <xdr:cNvPr id="167" name="n_3mainValue債務償還比率">
          <a:extLst>
            <a:ext uri="{FF2B5EF4-FFF2-40B4-BE49-F238E27FC236}">
              <a16:creationId xmlns:a16="http://schemas.microsoft.com/office/drawing/2014/main" id="{171639F9-DB76-415B-98D4-DBB4C1E36664}"/>
            </a:ext>
          </a:extLst>
        </xdr:cNvPr>
        <xdr:cNvSpPr txBox="1"/>
      </xdr:nvSpPr>
      <xdr:spPr>
        <a:xfrm>
          <a:off x="11094797" y="580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119323</xdr:rowOff>
    </xdr:from>
    <xdr:ext cx="469744" cy="259045"/>
    <xdr:sp macro="" textlink="">
      <xdr:nvSpPr>
        <xdr:cNvPr id="168" name="n_4mainValue債務償還比率">
          <a:extLst>
            <a:ext uri="{FF2B5EF4-FFF2-40B4-BE49-F238E27FC236}">
              <a16:creationId xmlns:a16="http://schemas.microsoft.com/office/drawing/2014/main" id="{F6861112-9358-4483-9D07-29E828EE049B}"/>
            </a:ext>
          </a:extLst>
        </xdr:cNvPr>
        <xdr:cNvSpPr txBox="1"/>
      </xdr:nvSpPr>
      <xdr:spPr>
        <a:xfrm>
          <a:off x="10408997" y="584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5BBA1BAB-651B-4C8E-999D-882284F2546C}"/>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7D2B588A-B9F3-4426-95AD-A9825F66AE9C}"/>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663CCA8B-B947-4746-B81D-F2C8BE7B247D}"/>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F77FBE8-A75E-4F03-98B5-FF03E6F1B322}"/>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C3B67947-07F4-4DA0-83E3-194F9A2416D8}"/>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5DDB035E-6CC0-4B7A-971B-6A0BCF2CD361}"/>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2DCA37-8FA5-4074-9D74-9B8FC5D87FF9}"/>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96D302-800E-41E5-BBAE-9974B279B8A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09D886-C7BC-4C1D-9618-648D2503D502}"/>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35EA16-6BD3-4CB5-BC13-95193F99C16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E16922-62F8-416A-A153-B039E7854C73}"/>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88CBDE-A822-43A8-A5B3-9733C330A76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9CD3D5-7B79-4FDF-B005-9AF01BBD8ACA}"/>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5CC36C-906B-468C-8565-EC0687ECF04A}"/>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24392F-CECF-4D46-BC4E-1D692A52946E}"/>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7D3636-7358-4B55-9339-DE25B6512439}"/>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12,888
12,286
47.40
6,447,292
6,151,795
283,697
4,316,823
5,152,317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4C23FB-C0CB-4622-A209-FDAF7DA6218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56E577-A00A-4C19-AE2B-9E7EB5F38166}"/>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AF707C-AB99-4EA3-9B7E-1CF9DB93F37A}"/>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A78B2A-934D-4DAB-A4E4-6D07BC18BC45}"/>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83F8E3-1D13-4C86-941F-968AC2FCF66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F6F8ACD-708C-4506-8ACF-2A822AD3A775}"/>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CBECD09-1D1E-4D92-A73D-D29B2ED9AA5F}"/>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92C185-E72F-4637-B948-70B30D67B6C6}"/>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A2848B-E027-4400-9550-2F7A3B4EE354}"/>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294E854-D8AD-4B0C-8274-DF2A31AAB8DC}"/>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4BDBD9-87DB-4A56-8C41-55AD9D25AAAD}"/>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BFE4E8-5147-486D-B59A-7998EE94BD7B}"/>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B1B505-C4CB-4B90-B4C0-875D5DE126AB}"/>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926582-2F45-46BA-81A7-F12C1AF87933}"/>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30F70E-5762-4DC8-B0DF-A957F797182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2E6AE2-F48F-4181-B970-D26982CC7D19}"/>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DF28DB-81D5-419C-8CF1-A5996658862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68767D-A4DE-41F5-A32A-082831CE84AB}"/>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38CDE2-D230-40A8-AFE2-76B2EFE167AA}"/>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976107-465F-4026-97E4-F90C41A9F1E3}"/>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ECE717-7689-4A2D-A0AC-7AFFD7BDD65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73F6E72-5795-463C-8B3D-56458ABF4B56}"/>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9C1C4E-797F-4C7C-85EA-8A512A877C3D}"/>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C320D2-B437-46B8-B200-923582D8B3E2}"/>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FB49B2-2C9F-4DFD-8F9E-E6A400AD380C}"/>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5D8913-7CB6-4361-A7F6-7153A402D32F}"/>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13F819-515A-44B0-9860-73F2FDD6575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BC0D90-2A5E-4947-9118-ADB654B5B3E8}"/>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B730D9-5580-43F6-B0BD-8356CA0470D8}"/>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BE2523-2544-4A37-9CD6-B90726DF1BA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755AF2A-2A91-461A-BE7A-818558289EBE}"/>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0C96B5-0AF6-4559-9468-87EA76ED5A72}"/>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0232BFB-A0AF-482D-8146-97A0B2FFA1ED}"/>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BD56120-5A61-4CED-8D7D-CA7C021EE834}"/>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3A0E004-B389-4155-A357-8A8A394CCDA4}"/>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BCD9B7F-401B-4932-92EA-87E23DFA3223}"/>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8CDE485-1355-47C0-9398-AA1CF023DCDC}"/>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05C3454-D765-4AB0-B8CA-3CE8F86083CE}"/>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1F71775-5A72-4CBA-8D16-0D975F37291F}"/>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371AFCC-D885-4AC9-8472-B856854E3C58}"/>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E0BB3E5-D200-4FA8-9AF1-4CF9388DF819}"/>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0005246-024F-4EAB-A856-A8C78A930FC2}"/>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D462AC3-71A8-416A-BE34-2738D079126B}"/>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FB9C3CE-AC61-466F-BE46-45618009F9EF}"/>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4805DD8-4CF4-4B2E-A8D0-D5281D90D43D}"/>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E49CAD99-E69E-42DC-8841-66783204A543}"/>
            </a:ext>
          </a:extLst>
        </xdr:cNvPr>
        <xdr:cNvCxnSpPr/>
      </xdr:nvCxnSpPr>
      <xdr:spPr>
        <a:xfrm flipV="1">
          <a:off x="4173855" y="58635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FEB8ADCD-8112-486B-BD63-18E573DAA7CB}"/>
            </a:ext>
          </a:extLst>
        </xdr:cNvPr>
        <xdr:cNvSpPr txBox="1"/>
      </xdr:nvSpPr>
      <xdr:spPr>
        <a:xfrm>
          <a:off x="421259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CF0FD077-8C0C-4D32-95DE-4BDA6039148E}"/>
            </a:ext>
          </a:extLst>
        </xdr:cNvPr>
        <xdr:cNvCxnSpPr/>
      </xdr:nvCxnSpPr>
      <xdr:spPr>
        <a:xfrm>
          <a:off x="4112260" y="7218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B4BB01B6-2A70-4EFD-A6A4-8528838B0A93}"/>
            </a:ext>
          </a:extLst>
        </xdr:cNvPr>
        <xdr:cNvSpPr txBox="1"/>
      </xdr:nvSpPr>
      <xdr:spPr>
        <a:xfrm>
          <a:off x="421259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60E2EAD4-9B3B-4972-AC2B-76FA81286C8A}"/>
            </a:ext>
          </a:extLst>
        </xdr:cNvPr>
        <xdr:cNvCxnSpPr/>
      </xdr:nvCxnSpPr>
      <xdr:spPr>
        <a:xfrm>
          <a:off x="4112260" y="5863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3AA3AEE7-50A9-48A5-B475-39304966E7EF}"/>
            </a:ext>
          </a:extLst>
        </xdr:cNvPr>
        <xdr:cNvSpPr txBox="1"/>
      </xdr:nvSpPr>
      <xdr:spPr>
        <a:xfrm>
          <a:off x="421259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B5065704-934C-411F-A6E1-F7F97C0B54BF}"/>
            </a:ext>
          </a:extLst>
        </xdr:cNvPr>
        <xdr:cNvSpPr/>
      </xdr:nvSpPr>
      <xdr:spPr>
        <a:xfrm>
          <a:off x="4131310" y="65176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730C41E9-C370-4F81-98D4-FFD697010972}"/>
            </a:ext>
          </a:extLst>
        </xdr:cNvPr>
        <xdr:cNvSpPr/>
      </xdr:nvSpPr>
      <xdr:spPr>
        <a:xfrm>
          <a:off x="3388360" y="65271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27E051C1-337B-4BB6-AD53-32E4AB131456}"/>
            </a:ext>
          </a:extLst>
        </xdr:cNvPr>
        <xdr:cNvSpPr/>
      </xdr:nvSpPr>
      <xdr:spPr>
        <a:xfrm>
          <a:off x="2571750" y="64928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53755782-2930-49DB-A1EE-329E4B740890}"/>
            </a:ext>
          </a:extLst>
        </xdr:cNvPr>
        <xdr:cNvSpPr/>
      </xdr:nvSpPr>
      <xdr:spPr>
        <a:xfrm>
          <a:off x="1774190" y="64890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D44BBF81-56F9-49E1-90A3-318E25EC8ECD}"/>
            </a:ext>
          </a:extLst>
        </xdr:cNvPr>
        <xdr:cNvSpPr/>
      </xdr:nvSpPr>
      <xdr:spPr>
        <a:xfrm>
          <a:off x="988060" y="640143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FD8250D-EC10-4CE7-9070-CDC7DA8F97F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17240B-3780-4040-ACC9-6286DEAE40EC}"/>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CCD8150-7599-4AFC-9456-3DA6E1C1CD0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753C49A-F229-49A4-AEBC-759525D638BF}"/>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FEF34B3-6E74-4D94-8B26-3E6166885280}"/>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67310</xdr:rowOff>
    </xdr:from>
    <xdr:to>
      <xdr:col>24</xdr:col>
      <xdr:colOff>114300</xdr:colOff>
      <xdr:row>36</xdr:row>
      <xdr:rowOff>168910</xdr:rowOff>
    </xdr:to>
    <xdr:sp macro="" textlink="">
      <xdr:nvSpPr>
        <xdr:cNvPr id="73" name="楕円 72">
          <a:extLst>
            <a:ext uri="{FF2B5EF4-FFF2-40B4-BE49-F238E27FC236}">
              <a16:creationId xmlns:a16="http://schemas.microsoft.com/office/drawing/2014/main" id="{162AC068-D12A-49F1-8D1B-DE4E66B7113C}"/>
            </a:ext>
          </a:extLst>
        </xdr:cNvPr>
        <xdr:cNvSpPr/>
      </xdr:nvSpPr>
      <xdr:spPr>
        <a:xfrm>
          <a:off x="4131310" y="62376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90187</xdr:rowOff>
    </xdr:from>
    <xdr:ext cx="405111" cy="259045"/>
    <xdr:sp macro="" textlink="">
      <xdr:nvSpPr>
        <xdr:cNvPr id="74" name="【道路】&#10;有形固定資産減価償却率該当値テキスト">
          <a:extLst>
            <a:ext uri="{FF2B5EF4-FFF2-40B4-BE49-F238E27FC236}">
              <a16:creationId xmlns:a16="http://schemas.microsoft.com/office/drawing/2014/main" id="{8A606D15-9884-44D9-B902-28107EDE9B42}"/>
            </a:ext>
          </a:extLst>
        </xdr:cNvPr>
        <xdr:cNvSpPr txBox="1"/>
      </xdr:nvSpPr>
      <xdr:spPr>
        <a:xfrm>
          <a:off x="421259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46355</xdr:rowOff>
    </xdr:from>
    <xdr:to>
      <xdr:col>20</xdr:col>
      <xdr:colOff>38100</xdr:colOff>
      <xdr:row>36</xdr:row>
      <xdr:rowOff>147955</xdr:rowOff>
    </xdr:to>
    <xdr:sp macro="" textlink="">
      <xdr:nvSpPr>
        <xdr:cNvPr id="75" name="楕円 74">
          <a:extLst>
            <a:ext uri="{FF2B5EF4-FFF2-40B4-BE49-F238E27FC236}">
              <a16:creationId xmlns:a16="http://schemas.microsoft.com/office/drawing/2014/main" id="{60C40A7F-7454-463A-9885-F857BEC0B972}"/>
            </a:ext>
          </a:extLst>
        </xdr:cNvPr>
        <xdr:cNvSpPr/>
      </xdr:nvSpPr>
      <xdr:spPr>
        <a:xfrm>
          <a:off x="3388360" y="6220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97155</xdr:rowOff>
    </xdr:from>
    <xdr:to>
      <xdr:col>24</xdr:col>
      <xdr:colOff>63500</xdr:colOff>
      <xdr:row>36</xdr:row>
      <xdr:rowOff>118110</xdr:rowOff>
    </xdr:to>
    <xdr:cxnSp macro="">
      <xdr:nvCxnSpPr>
        <xdr:cNvPr id="76" name="直線コネクタ 75">
          <a:extLst>
            <a:ext uri="{FF2B5EF4-FFF2-40B4-BE49-F238E27FC236}">
              <a16:creationId xmlns:a16="http://schemas.microsoft.com/office/drawing/2014/main" id="{6270BFC0-A082-48E7-97EC-97E0F9279D19}"/>
            </a:ext>
          </a:extLst>
        </xdr:cNvPr>
        <xdr:cNvCxnSpPr/>
      </xdr:nvCxnSpPr>
      <xdr:spPr>
        <a:xfrm>
          <a:off x="3431540" y="6265545"/>
          <a:ext cx="7429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168275</xdr:rowOff>
    </xdr:from>
    <xdr:to>
      <xdr:col>15</xdr:col>
      <xdr:colOff>101600</xdr:colOff>
      <xdr:row>36</xdr:row>
      <xdr:rowOff>98425</xdr:rowOff>
    </xdr:to>
    <xdr:sp macro="" textlink="">
      <xdr:nvSpPr>
        <xdr:cNvPr id="77" name="楕円 76">
          <a:extLst>
            <a:ext uri="{FF2B5EF4-FFF2-40B4-BE49-F238E27FC236}">
              <a16:creationId xmlns:a16="http://schemas.microsoft.com/office/drawing/2014/main" id="{09EC8BAD-1D5B-4584-8ECA-8FA81B7F0CD8}"/>
            </a:ext>
          </a:extLst>
        </xdr:cNvPr>
        <xdr:cNvSpPr/>
      </xdr:nvSpPr>
      <xdr:spPr>
        <a:xfrm>
          <a:off x="2571750" y="61728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47625</xdr:rowOff>
    </xdr:from>
    <xdr:to>
      <xdr:col>19</xdr:col>
      <xdr:colOff>177800</xdr:colOff>
      <xdr:row>36</xdr:row>
      <xdr:rowOff>97155</xdr:rowOff>
    </xdr:to>
    <xdr:cxnSp macro="">
      <xdr:nvCxnSpPr>
        <xdr:cNvPr id="78" name="直線コネクタ 77">
          <a:extLst>
            <a:ext uri="{FF2B5EF4-FFF2-40B4-BE49-F238E27FC236}">
              <a16:creationId xmlns:a16="http://schemas.microsoft.com/office/drawing/2014/main" id="{4BD88BC8-B3C1-4070-A68E-8818C5CEDA7A}"/>
            </a:ext>
          </a:extLst>
        </xdr:cNvPr>
        <xdr:cNvCxnSpPr/>
      </xdr:nvCxnSpPr>
      <xdr:spPr>
        <a:xfrm>
          <a:off x="2626360" y="6221730"/>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126365</xdr:rowOff>
    </xdr:from>
    <xdr:to>
      <xdr:col>10</xdr:col>
      <xdr:colOff>165100</xdr:colOff>
      <xdr:row>36</xdr:row>
      <xdr:rowOff>56515</xdr:rowOff>
    </xdr:to>
    <xdr:sp macro="" textlink="">
      <xdr:nvSpPr>
        <xdr:cNvPr id="79" name="楕円 78">
          <a:extLst>
            <a:ext uri="{FF2B5EF4-FFF2-40B4-BE49-F238E27FC236}">
              <a16:creationId xmlns:a16="http://schemas.microsoft.com/office/drawing/2014/main" id="{5A9148B6-02FB-4A2E-8A25-9001142A9BAF}"/>
            </a:ext>
          </a:extLst>
        </xdr:cNvPr>
        <xdr:cNvSpPr/>
      </xdr:nvSpPr>
      <xdr:spPr>
        <a:xfrm>
          <a:off x="1774190" y="61309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5715</xdr:rowOff>
    </xdr:from>
    <xdr:to>
      <xdr:col>15</xdr:col>
      <xdr:colOff>50800</xdr:colOff>
      <xdr:row>36</xdr:row>
      <xdr:rowOff>47625</xdr:rowOff>
    </xdr:to>
    <xdr:cxnSp macro="">
      <xdr:nvCxnSpPr>
        <xdr:cNvPr id="80" name="直線コネクタ 79">
          <a:extLst>
            <a:ext uri="{FF2B5EF4-FFF2-40B4-BE49-F238E27FC236}">
              <a16:creationId xmlns:a16="http://schemas.microsoft.com/office/drawing/2014/main" id="{75B64FE8-87D8-4752-BCB5-25E4115677C0}"/>
            </a:ext>
          </a:extLst>
        </xdr:cNvPr>
        <xdr:cNvCxnSpPr/>
      </xdr:nvCxnSpPr>
      <xdr:spPr>
        <a:xfrm>
          <a:off x="1828800" y="617982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118745</xdr:rowOff>
    </xdr:from>
    <xdr:to>
      <xdr:col>6</xdr:col>
      <xdr:colOff>38100</xdr:colOff>
      <xdr:row>36</xdr:row>
      <xdr:rowOff>48895</xdr:rowOff>
    </xdr:to>
    <xdr:sp macro="" textlink="">
      <xdr:nvSpPr>
        <xdr:cNvPr id="81" name="楕円 80">
          <a:extLst>
            <a:ext uri="{FF2B5EF4-FFF2-40B4-BE49-F238E27FC236}">
              <a16:creationId xmlns:a16="http://schemas.microsoft.com/office/drawing/2014/main" id="{C0307511-0241-4225-B0A2-CB322BB63E49}"/>
            </a:ext>
          </a:extLst>
        </xdr:cNvPr>
        <xdr:cNvSpPr/>
      </xdr:nvSpPr>
      <xdr:spPr>
        <a:xfrm>
          <a:off x="988060" y="6121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169545</xdr:rowOff>
    </xdr:from>
    <xdr:to>
      <xdr:col>10</xdr:col>
      <xdr:colOff>114300</xdr:colOff>
      <xdr:row>36</xdr:row>
      <xdr:rowOff>5715</xdr:rowOff>
    </xdr:to>
    <xdr:cxnSp macro="">
      <xdr:nvCxnSpPr>
        <xdr:cNvPr id="82" name="直線コネクタ 81">
          <a:extLst>
            <a:ext uri="{FF2B5EF4-FFF2-40B4-BE49-F238E27FC236}">
              <a16:creationId xmlns:a16="http://schemas.microsoft.com/office/drawing/2014/main" id="{87EDA1FB-414A-4247-8396-DACD7F59AAB2}"/>
            </a:ext>
          </a:extLst>
        </xdr:cNvPr>
        <xdr:cNvCxnSpPr/>
      </xdr:nvCxnSpPr>
      <xdr:spPr>
        <a:xfrm>
          <a:off x="1031240" y="617410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2728E485-1D9D-4BFE-B533-EE74DA7A49AD}"/>
            </a:ext>
          </a:extLst>
        </xdr:cNvPr>
        <xdr:cNvSpPr txBox="1"/>
      </xdr:nvSpPr>
      <xdr:spPr>
        <a:xfrm>
          <a:off x="32391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B5BB8281-9C57-43A2-9C0E-16C61284D03C}"/>
            </a:ext>
          </a:extLst>
        </xdr:cNvPr>
        <xdr:cNvSpPr txBox="1"/>
      </xdr:nvSpPr>
      <xdr:spPr>
        <a:xfrm>
          <a:off x="2439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5A551B67-ED1F-4332-9AA7-D62F95A6EF99}"/>
            </a:ext>
          </a:extLst>
        </xdr:cNvPr>
        <xdr:cNvSpPr txBox="1"/>
      </xdr:nvSpPr>
      <xdr:spPr>
        <a:xfrm>
          <a:off x="164148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6296E0D9-1738-484F-9DAE-29A100B496C4}"/>
            </a:ext>
          </a:extLst>
        </xdr:cNvPr>
        <xdr:cNvSpPr txBox="1"/>
      </xdr:nvSpPr>
      <xdr:spPr>
        <a:xfrm>
          <a:off x="85535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164482</xdr:rowOff>
    </xdr:from>
    <xdr:ext cx="405111" cy="259045"/>
    <xdr:sp macro="" textlink="">
      <xdr:nvSpPr>
        <xdr:cNvPr id="87" name="n_1mainValue【道路】&#10;有形固定資産減価償却率">
          <a:extLst>
            <a:ext uri="{FF2B5EF4-FFF2-40B4-BE49-F238E27FC236}">
              <a16:creationId xmlns:a16="http://schemas.microsoft.com/office/drawing/2014/main" id="{4BF182BA-3C78-48BA-8DDF-5AC7C84C9849}"/>
            </a:ext>
          </a:extLst>
        </xdr:cNvPr>
        <xdr:cNvSpPr txBox="1"/>
      </xdr:nvSpPr>
      <xdr:spPr>
        <a:xfrm>
          <a:off x="32391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8" name="n_2mainValue【道路】&#10;有形固定資産減価償却率">
          <a:extLst>
            <a:ext uri="{FF2B5EF4-FFF2-40B4-BE49-F238E27FC236}">
              <a16:creationId xmlns:a16="http://schemas.microsoft.com/office/drawing/2014/main" id="{DF586A34-C094-488B-B8E0-E70256B3076C}"/>
            </a:ext>
          </a:extLst>
        </xdr:cNvPr>
        <xdr:cNvSpPr txBox="1"/>
      </xdr:nvSpPr>
      <xdr:spPr>
        <a:xfrm>
          <a:off x="2439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73042</xdr:rowOff>
    </xdr:from>
    <xdr:ext cx="405111" cy="259045"/>
    <xdr:sp macro="" textlink="">
      <xdr:nvSpPr>
        <xdr:cNvPr id="89" name="n_3mainValue【道路】&#10;有形固定資産減価償却率">
          <a:extLst>
            <a:ext uri="{FF2B5EF4-FFF2-40B4-BE49-F238E27FC236}">
              <a16:creationId xmlns:a16="http://schemas.microsoft.com/office/drawing/2014/main" id="{9AF9A65A-3C6C-4DE2-81A3-CA3AD81C4176}"/>
            </a:ext>
          </a:extLst>
        </xdr:cNvPr>
        <xdr:cNvSpPr txBox="1"/>
      </xdr:nvSpPr>
      <xdr:spPr>
        <a:xfrm>
          <a:off x="164148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65422</xdr:rowOff>
    </xdr:from>
    <xdr:ext cx="405111" cy="259045"/>
    <xdr:sp macro="" textlink="">
      <xdr:nvSpPr>
        <xdr:cNvPr id="90" name="n_4mainValue【道路】&#10;有形固定資産減価償却率">
          <a:extLst>
            <a:ext uri="{FF2B5EF4-FFF2-40B4-BE49-F238E27FC236}">
              <a16:creationId xmlns:a16="http://schemas.microsoft.com/office/drawing/2014/main" id="{36E592D9-DD56-4CE4-BE0F-3338F92E32C9}"/>
            </a:ext>
          </a:extLst>
        </xdr:cNvPr>
        <xdr:cNvSpPr txBox="1"/>
      </xdr:nvSpPr>
      <xdr:spPr>
        <a:xfrm>
          <a:off x="85535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A0CC4F4-83BA-45E7-9CBA-06DB0E51B636}"/>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E28F4A1-B6C7-46A3-A0E5-7DE818C44F1F}"/>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99B7AA4-46A2-45B0-A270-9CAB57B981CB}"/>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ABA45D4-FD78-4212-881B-8A9377B9A14F}"/>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6A6BD4D-B536-4CB5-B085-AF046EFA9684}"/>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474358B-3775-4C6B-9EAE-4DCBB95F7CF8}"/>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744FEF3-10B2-4F84-B09A-8278ED951918}"/>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39B5AB2-0399-4E12-B95A-0461D710DDB4}"/>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BB6BBAC-3A1F-4C32-B064-0C550FF5948C}"/>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ACD2EFA-0329-475A-9C76-10AA95C581BF}"/>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AF00F38-4137-4BBC-8AA4-8207A7BBA64D}"/>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AA05DCA-1FC5-4AAD-9E0E-4108F5359F80}"/>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C4DA432-370E-4FEB-90BB-6E25AF64E067}"/>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3AF805D-EB97-4783-B86D-37D3DD201DD6}"/>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669688E-FAA1-4F7D-9681-B52B4B69A24C}"/>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B82AB08-3834-435A-8DB3-CE0CD2EFD1B1}"/>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9E07268-5A19-4C3D-8530-EE11B026C5DB}"/>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28BF9A2-86E6-4D3C-B7AE-6BE39BDBFE0A}"/>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0A2A6F1-41D7-4553-9134-E04E8F7929D4}"/>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30964829-9CE8-4136-B66E-A5598A32B2DA}"/>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246AF7D-808D-45CB-B3E1-AABE42FCC86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B5DF8E2-44C2-44F2-8C0F-0F0DD5016517}"/>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969A449-1169-4D4A-BE9D-422592C997E1}"/>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AE1EB06E-1239-4C6F-868D-A33ACCBA0547}"/>
            </a:ext>
          </a:extLst>
        </xdr:cNvPr>
        <xdr:cNvCxnSpPr/>
      </xdr:nvCxnSpPr>
      <xdr:spPr>
        <a:xfrm flipV="1">
          <a:off x="9429115" y="5873458"/>
          <a:ext cx="0" cy="11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2FD5AFFC-B5DC-4BCD-8F27-50F39550330A}"/>
            </a:ext>
          </a:extLst>
        </xdr:cNvPr>
        <xdr:cNvSpPr txBox="1"/>
      </xdr:nvSpPr>
      <xdr:spPr>
        <a:xfrm>
          <a:off x="9467850" y="702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FB447C44-FB64-42EB-97F2-D7C28F36A08E}"/>
            </a:ext>
          </a:extLst>
        </xdr:cNvPr>
        <xdr:cNvCxnSpPr/>
      </xdr:nvCxnSpPr>
      <xdr:spPr>
        <a:xfrm>
          <a:off x="9356090" y="702567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A0F1A63F-C405-4FA0-A517-7287003FDC15}"/>
            </a:ext>
          </a:extLst>
        </xdr:cNvPr>
        <xdr:cNvSpPr txBox="1"/>
      </xdr:nvSpPr>
      <xdr:spPr>
        <a:xfrm>
          <a:off x="9467850" y="56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E136E582-4BD9-4775-9107-B986063FBB7F}"/>
            </a:ext>
          </a:extLst>
        </xdr:cNvPr>
        <xdr:cNvCxnSpPr/>
      </xdr:nvCxnSpPr>
      <xdr:spPr>
        <a:xfrm>
          <a:off x="9356090" y="587345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a:extLst>
            <a:ext uri="{FF2B5EF4-FFF2-40B4-BE49-F238E27FC236}">
              <a16:creationId xmlns:a16="http://schemas.microsoft.com/office/drawing/2014/main" id="{F634EFD8-596F-44E0-8163-E2BE2C4F7307}"/>
            </a:ext>
          </a:extLst>
        </xdr:cNvPr>
        <xdr:cNvSpPr txBox="1"/>
      </xdr:nvSpPr>
      <xdr:spPr>
        <a:xfrm>
          <a:off x="9467850" y="6573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C2B729D0-E09A-4B8D-B2A8-EE079278FBAA}"/>
            </a:ext>
          </a:extLst>
        </xdr:cNvPr>
        <xdr:cNvSpPr/>
      </xdr:nvSpPr>
      <xdr:spPr>
        <a:xfrm>
          <a:off x="9394190" y="660079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3D28FE68-4AB8-4ECC-9282-D66C93C12639}"/>
            </a:ext>
          </a:extLst>
        </xdr:cNvPr>
        <xdr:cNvSpPr/>
      </xdr:nvSpPr>
      <xdr:spPr>
        <a:xfrm>
          <a:off x="8632190" y="658004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B718C102-63EA-4CE4-AA01-7451301E5435}"/>
            </a:ext>
          </a:extLst>
        </xdr:cNvPr>
        <xdr:cNvSpPr/>
      </xdr:nvSpPr>
      <xdr:spPr>
        <a:xfrm>
          <a:off x="7846060" y="660328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8FF59E9B-CEEB-4F25-9B11-A1FB626960A6}"/>
            </a:ext>
          </a:extLst>
        </xdr:cNvPr>
        <xdr:cNvSpPr/>
      </xdr:nvSpPr>
      <xdr:spPr>
        <a:xfrm>
          <a:off x="7029450" y="660932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FC662ABE-10D9-4D06-88D9-A25150F8CBE1}"/>
            </a:ext>
          </a:extLst>
        </xdr:cNvPr>
        <xdr:cNvSpPr/>
      </xdr:nvSpPr>
      <xdr:spPr>
        <a:xfrm>
          <a:off x="6231890" y="66190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AA5BC15-F25A-49FF-A225-EF39A7EF120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8A593F0-0DB1-4735-A927-AA046B7A4B5E}"/>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8EAB04-9DD8-4449-A12E-3214552FBCB1}"/>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F4FFA1B-0ADF-4E62-92A4-59E68248469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C72F35F-4C52-46CD-9992-003BFF39A302}"/>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19609</xdr:rowOff>
    </xdr:from>
    <xdr:to>
      <xdr:col>55</xdr:col>
      <xdr:colOff>50800</xdr:colOff>
      <xdr:row>38</xdr:row>
      <xdr:rowOff>121209</xdr:rowOff>
    </xdr:to>
    <xdr:sp macro="" textlink="">
      <xdr:nvSpPr>
        <xdr:cNvPr id="130" name="楕円 129">
          <a:extLst>
            <a:ext uri="{FF2B5EF4-FFF2-40B4-BE49-F238E27FC236}">
              <a16:creationId xmlns:a16="http://schemas.microsoft.com/office/drawing/2014/main" id="{F5082A1D-B34D-4512-8E06-92E073E17704}"/>
            </a:ext>
          </a:extLst>
        </xdr:cNvPr>
        <xdr:cNvSpPr/>
      </xdr:nvSpPr>
      <xdr:spPr>
        <a:xfrm>
          <a:off x="9394190" y="6530899"/>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42486</xdr:rowOff>
    </xdr:from>
    <xdr:ext cx="534377" cy="259045"/>
    <xdr:sp macro="" textlink="">
      <xdr:nvSpPr>
        <xdr:cNvPr id="131" name="【道路】&#10;一人当たり延長該当値テキスト">
          <a:extLst>
            <a:ext uri="{FF2B5EF4-FFF2-40B4-BE49-F238E27FC236}">
              <a16:creationId xmlns:a16="http://schemas.microsoft.com/office/drawing/2014/main" id="{69C8B490-9E1A-44DD-96EB-2B38D3828067}"/>
            </a:ext>
          </a:extLst>
        </xdr:cNvPr>
        <xdr:cNvSpPr txBox="1"/>
      </xdr:nvSpPr>
      <xdr:spPr>
        <a:xfrm>
          <a:off x="9467850" y="638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31896</xdr:rowOff>
    </xdr:from>
    <xdr:to>
      <xdr:col>50</xdr:col>
      <xdr:colOff>165100</xdr:colOff>
      <xdr:row>38</xdr:row>
      <xdr:rowOff>133496</xdr:rowOff>
    </xdr:to>
    <xdr:sp macro="" textlink="">
      <xdr:nvSpPr>
        <xdr:cNvPr id="132" name="楕円 131">
          <a:extLst>
            <a:ext uri="{FF2B5EF4-FFF2-40B4-BE49-F238E27FC236}">
              <a16:creationId xmlns:a16="http://schemas.microsoft.com/office/drawing/2014/main" id="{6850A177-6D58-40B1-BA52-9FECFC51D9F3}"/>
            </a:ext>
          </a:extLst>
        </xdr:cNvPr>
        <xdr:cNvSpPr/>
      </xdr:nvSpPr>
      <xdr:spPr>
        <a:xfrm>
          <a:off x="8632190" y="654509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70409</xdr:rowOff>
    </xdr:from>
    <xdr:to>
      <xdr:col>55</xdr:col>
      <xdr:colOff>0</xdr:colOff>
      <xdr:row>38</xdr:row>
      <xdr:rowOff>82696</xdr:rowOff>
    </xdr:to>
    <xdr:cxnSp macro="">
      <xdr:nvCxnSpPr>
        <xdr:cNvPr id="133" name="直線コネクタ 132">
          <a:extLst>
            <a:ext uri="{FF2B5EF4-FFF2-40B4-BE49-F238E27FC236}">
              <a16:creationId xmlns:a16="http://schemas.microsoft.com/office/drawing/2014/main" id="{DD64FDFD-9943-471F-B26D-C8C70B3E4170}"/>
            </a:ext>
          </a:extLst>
        </xdr:cNvPr>
        <xdr:cNvCxnSpPr/>
      </xdr:nvCxnSpPr>
      <xdr:spPr>
        <a:xfrm flipV="1">
          <a:off x="8686800" y="6583604"/>
          <a:ext cx="742950" cy="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34277</xdr:rowOff>
    </xdr:from>
    <xdr:to>
      <xdr:col>46</xdr:col>
      <xdr:colOff>38100</xdr:colOff>
      <xdr:row>38</xdr:row>
      <xdr:rowOff>135877</xdr:rowOff>
    </xdr:to>
    <xdr:sp macro="" textlink="">
      <xdr:nvSpPr>
        <xdr:cNvPr id="134" name="楕円 133">
          <a:extLst>
            <a:ext uri="{FF2B5EF4-FFF2-40B4-BE49-F238E27FC236}">
              <a16:creationId xmlns:a16="http://schemas.microsoft.com/office/drawing/2014/main" id="{A2849264-E567-47BD-A990-02AE88EFE2A9}"/>
            </a:ext>
          </a:extLst>
        </xdr:cNvPr>
        <xdr:cNvSpPr/>
      </xdr:nvSpPr>
      <xdr:spPr>
        <a:xfrm>
          <a:off x="7846060" y="654747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82696</xdr:rowOff>
    </xdr:from>
    <xdr:to>
      <xdr:col>50</xdr:col>
      <xdr:colOff>114300</xdr:colOff>
      <xdr:row>38</xdr:row>
      <xdr:rowOff>85077</xdr:rowOff>
    </xdr:to>
    <xdr:cxnSp macro="">
      <xdr:nvCxnSpPr>
        <xdr:cNvPr id="135" name="直線コネクタ 134">
          <a:extLst>
            <a:ext uri="{FF2B5EF4-FFF2-40B4-BE49-F238E27FC236}">
              <a16:creationId xmlns:a16="http://schemas.microsoft.com/office/drawing/2014/main" id="{414BFB5A-DFA6-4D0D-89D5-04B7DC5F1928}"/>
            </a:ext>
          </a:extLst>
        </xdr:cNvPr>
        <xdr:cNvCxnSpPr/>
      </xdr:nvCxnSpPr>
      <xdr:spPr>
        <a:xfrm flipV="1">
          <a:off x="7889240" y="6599701"/>
          <a:ext cx="79756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42983</xdr:rowOff>
    </xdr:from>
    <xdr:to>
      <xdr:col>41</xdr:col>
      <xdr:colOff>101600</xdr:colOff>
      <xdr:row>38</xdr:row>
      <xdr:rowOff>144583</xdr:rowOff>
    </xdr:to>
    <xdr:sp macro="" textlink="">
      <xdr:nvSpPr>
        <xdr:cNvPr id="136" name="楕円 135">
          <a:extLst>
            <a:ext uri="{FF2B5EF4-FFF2-40B4-BE49-F238E27FC236}">
              <a16:creationId xmlns:a16="http://schemas.microsoft.com/office/drawing/2014/main" id="{724D2605-325E-4F7E-9209-70D3DF904523}"/>
            </a:ext>
          </a:extLst>
        </xdr:cNvPr>
        <xdr:cNvSpPr/>
      </xdr:nvSpPr>
      <xdr:spPr>
        <a:xfrm>
          <a:off x="7029450" y="655998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85077</xdr:rowOff>
    </xdr:from>
    <xdr:to>
      <xdr:col>45</xdr:col>
      <xdr:colOff>177800</xdr:colOff>
      <xdr:row>38</xdr:row>
      <xdr:rowOff>93783</xdr:rowOff>
    </xdr:to>
    <xdr:cxnSp macro="">
      <xdr:nvCxnSpPr>
        <xdr:cNvPr id="137" name="直線コネクタ 136">
          <a:extLst>
            <a:ext uri="{FF2B5EF4-FFF2-40B4-BE49-F238E27FC236}">
              <a16:creationId xmlns:a16="http://schemas.microsoft.com/office/drawing/2014/main" id="{6D74D1DB-BCE7-449E-A17C-479C9FB446FD}"/>
            </a:ext>
          </a:extLst>
        </xdr:cNvPr>
        <xdr:cNvCxnSpPr/>
      </xdr:nvCxnSpPr>
      <xdr:spPr>
        <a:xfrm flipV="1">
          <a:off x="7084060" y="6602082"/>
          <a:ext cx="80518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50108</xdr:rowOff>
    </xdr:from>
    <xdr:to>
      <xdr:col>36</xdr:col>
      <xdr:colOff>165100</xdr:colOff>
      <xdr:row>38</xdr:row>
      <xdr:rowOff>151708</xdr:rowOff>
    </xdr:to>
    <xdr:sp macro="" textlink="">
      <xdr:nvSpPr>
        <xdr:cNvPr id="138" name="楕円 137">
          <a:extLst>
            <a:ext uri="{FF2B5EF4-FFF2-40B4-BE49-F238E27FC236}">
              <a16:creationId xmlns:a16="http://schemas.microsoft.com/office/drawing/2014/main" id="{8A0717D5-979E-45C4-A067-C95E61941F5B}"/>
            </a:ext>
          </a:extLst>
        </xdr:cNvPr>
        <xdr:cNvSpPr/>
      </xdr:nvSpPr>
      <xdr:spPr>
        <a:xfrm>
          <a:off x="6231890" y="656901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93783</xdr:rowOff>
    </xdr:from>
    <xdr:to>
      <xdr:col>41</xdr:col>
      <xdr:colOff>50800</xdr:colOff>
      <xdr:row>38</xdr:row>
      <xdr:rowOff>100908</xdr:rowOff>
    </xdr:to>
    <xdr:cxnSp macro="">
      <xdr:nvCxnSpPr>
        <xdr:cNvPr id="139" name="直線コネクタ 138">
          <a:extLst>
            <a:ext uri="{FF2B5EF4-FFF2-40B4-BE49-F238E27FC236}">
              <a16:creationId xmlns:a16="http://schemas.microsoft.com/office/drawing/2014/main" id="{659BEF1B-6B02-4353-9343-99BEEAF60121}"/>
            </a:ext>
          </a:extLst>
        </xdr:cNvPr>
        <xdr:cNvCxnSpPr/>
      </xdr:nvCxnSpPr>
      <xdr:spPr>
        <a:xfrm flipV="1">
          <a:off x="6286500" y="661269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756E8A72-CAF8-4057-9992-D782EE381135}"/>
            </a:ext>
          </a:extLst>
        </xdr:cNvPr>
        <xdr:cNvSpPr txBox="1"/>
      </xdr:nvSpPr>
      <xdr:spPr>
        <a:xfrm>
          <a:off x="8422151" y="667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4F41270D-90B8-45FC-A3C6-FA77C5DE4268}"/>
            </a:ext>
          </a:extLst>
        </xdr:cNvPr>
        <xdr:cNvSpPr txBox="1"/>
      </xdr:nvSpPr>
      <xdr:spPr>
        <a:xfrm>
          <a:off x="7641101" y="66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a:extLst>
            <a:ext uri="{FF2B5EF4-FFF2-40B4-BE49-F238E27FC236}">
              <a16:creationId xmlns:a16="http://schemas.microsoft.com/office/drawing/2014/main" id="{43F7D1CE-17CF-4CF7-BDB1-8FCF8F65A4FE}"/>
            </a:ext>
          </a:extLst>
        </xdr:cNvPr>
        <xdr:cNvSpPr txBox="1"/>
      </xdr:nvSpPr>
      <xdr:spPr>
        <a:xfrm>
          <a:off x="6854971" y="670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a:extLst>
            <a:ext uri="{FF2B5EF4-FFF2-40B4-BE49-F238E27FC236}">
              <a16:creationId xmlns:a16="http://schemas.microsoft.com/office/drawing/2014/main" id="{FA2F982F-1E6C-4A1A-AAEA-A96463ABB2AC}"/>
            </a:ext>
          </a:extLst>
        </xdr:cNvPr>
        <xdr:cNvSpPr txBox="1"/>
      </xdr:nvSpPr>
      <xdr:spPr>
        <a:xfrm>
          <a:off x="6038361" y="671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150023</xdr:rowOff>
    </xdr:from>
    <xdr:ext cx="534377" cy="259045"/>
    <xdr:sp macro="" textlink="">
      <xdr:nvSpPr>
        <xdr:cNvPr id="144" name="n_1mainValue【道路】&#10;一人当たり延長">
          <a:extLst>
            <a:ext uri="{FF2B5EF4-FFF2-40B4-BE49-F238E27FC236}">
              <a16:creationId xmlns:a16="http://schemas.microsoft.com/office/drawing/2014/main" id="{DED5BA49-168E-4C8A-BCBD-7D063A763FE6}"/>
            </a:ext>
          </a:extLst>
        </xdr:cNvPr>
        <xdr:cNvSpPr txBox="1"/>
      </xdr:nvSpPr>
      <xdr:spPr>
        <a:xfrm>
          <a:off x="8422151" y="63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152404</xdr:rowOff>
    </xdr:from>
    <xdr:ext cx="534377" cy="259045"/>
    <xdr:sp macro="" textlink="">
      <xdr:nvSpPr>
        <xdr:cNvPr id="145" name="n_2mainValue【道路】&#10;一人当たり延長">
          <a:extLst>
            <a:ext uri="{FF2B5EF4-FFF2-40B4-BE49-F238E27FC236}">
              <a16:creationId xmlns:a16="http://schemas.microsoft.com/office/drawing/2014/main" id="{3F12E8EB-0316-4599-8A2E-0B41FBF0A14F}"/>
            </a:ext>
          </a:extLst>
        </xdr:cNvPr>
        <xdr:cNvSpPr txBox="1"/>
      </xdr:nvSpPr>
      <xdr:spPr>
        <a:xfrm>
          <a:off x="7641101" y="632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161110</xdr:rowOff>
    </xdr:from>
    <xdr:ext cx="534377" cy="259045"/>
    <xdr:sp macro="" textlink="">
      <xdr:nvSpPr>
        <xdr:cNvPr id="146" name="n_3mainValue【道路】&#10;一人当たり延長">
          <a:extLst>
            <a:ext uri="{FF2B5EF4-FFF2-40B4-BE49-F238E27FC236}">
              <a16:creationId xmlns:a16="http://schemas.microsoft.com/office/drawing/2014/main" id="{A872A854-815D-4BA5-8B32-00F9521404EC}"/>
            </a:ext>
          </a:extLst>
        </xdr:cNvPr>
        <xdr:cNvSpPr txBox="1"/>
      </xdr:nvSpPr>
      <xdr:spPr>
        <a:xfrm>
          <a:off x="6854971" y="633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168235</xdr:rowOff>
    </xdr:from>
    <xdr:ext cx="534377" cy="259045"/>
    <xdr:sp macro="" textlink="">
      <xdr:nvSpPr>
        <xdr:cNvPr id="147" name="n_4mainValue【道路】&#10;一人当たり延長">
          <a:extLst>
            <a:ext uri="{FF2B5EF4-FFF2-40B4-BE49-F238E27FC236}">
              <a16:creationId xmlns:a16="http://schemas.microsoft.com/office/drawing/2014/main" id="{7E5EB847-A1DD-4380-A56C-B9F66C034C3D}"/>
            </a:ext>
          </a:extLst>
        </xdr:cNvPr>
        <xdr:cNvSpPr txBox="1"/>
      </xdr:nvSpPr>
      <xdr:spPr>
        <a:xfrm>
          <a:off x="6038361" y="634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11B99D1-0BFB-4CC8-AA5A-8DAA230B5BD7}"/>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23CB325-8080-492D-97CB-612C463B5B9C}"/>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2F72F55-E6C3-4524-9777-54F06AD3D549}"/>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F379D9A-1809-4B4D-9B39-39685A5202B2}"/>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FE9A16F-7D28-4D10-9082-A595091C32D2}"/>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E4C7DD2-E848-40AE-AF4B-D9DFE0103A86}"/>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0D40C5F-3134-4112-8571-30850537840A}"/>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AFD736B-6E01-474D-A68D-14F3922DABE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66FBF01-6853-4756-AD9C-6103932CEA2C}"/>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118F84E-532A-4928-9445-47D5936180BF}"/>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AD36414-93B1-402A-ACCA-F23CAC1C173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4E69329-4F0F-441B-9CE4-F8881A2EC01D}"/>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D97BD1A-E801-4C1E-A11C-45CA7AA9C104}"/>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8AD2ED3-B7AE-4673-ADFF-0872D8F71E9B}"/>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92AAB8E-2028-414A-AA78-3850E4D052E8}"/>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1DA4F53-8EEE-43BA-8E96-CC44739A2EE8}"/>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D729C27-E470-46FF-BBFE-39ED56C90118}"/>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A1510BF-B53D-4117-9DE0-FF22B3FD7BE6}"/>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634F656-C39F-484F-BBC3-BCEEBEBFEFBD}"/>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DFE224A-29AC-4C4A-A069-F72D5CB7474F}"/>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3B51600-6433-4A08-9D49-679787B6026A}"/>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6187FBA-8989-43DD-821E-FA1070DC4534}"/>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62334A0-50E7-4D08-8517-A3D5CFF9FCC0}"/>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165BE94-AA6A-4BCB-ACC6-F958E1FB399D}"/>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4D2E190-5424-4DA1-9270-92FB6D26EDA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7AADB7A5-DE38-491D-ADB7-F38ACE779042}"/>
            </a:ext>
          </a:extLst>
        </xdr:cNvPr>
        <xdr:cNvCxnSpPr/>
      </xdr:nvCxnSpPr>
      <xdr:spPr>
        <a:xfrm flipV="1">
          <a:off x="4173855" y="9583238"/>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B54B2B5F-B9FF-4E6A-B8F9-958C56B66EEA}"/>
            </a:ext>
          </a:extLst>
        </xdr:cNvPr>
        <xdr:cNvSpPr txBox="1"/>
      </xdr:nvSpPr>
      <xdr:spPr>
        <a:xfrm>
          <a:off x="421259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A45E9C4B-43E8-4CFC-8EFA-94544BBF77AC}"/>
            </a:ext>
          </a:extLst>
        </xdr:cNvPr>
        <xdr:cNvCxnSpPr/>
      </xdr:nvCxnSpPr>
      <xdr:spPr>
        <a:xfrm>
          <a:off x="411226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5FBDC28-42ED-49EC-A6BC-2346DE1AA7BC}"/>
            </a:ext>
          </a:extLst>
        </xdr:cNvPr>
        <xdr:cNvSpPr txBox="1"/>
      </xdr:nvSpPr>
      <xdr:spPr>
        <a:xfrm>
          <a:off x="4212590" y="9354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43B14A58-7D1A-4C83-980A-C109FD3A2153}"/>
            </a:ext>
          </a:extLst>
        </xdr:cNvPr>
        <xdr:cNvCxnSpPr/>
      </xdr:nvCxnSpPr>
      <xdr:spPr>
        <a:xfrm>
          <a:off x="4112260" y="9583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E4F51F9-B4B1-40A6-92D8-6071B51C2BC3}"/>
            </a:ext>
          </a:extLst>
        </xdr:cNvPr>
        <xdr:cNvSpPr txBox="1"/>
      </xdr:nvSpPr>
      <xdr:spPr>
        <a:xfrm>
          <a:off x="421259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19BE5998-04A2-4F51-87D1-C9986F0126DB}"/>
            </a:ext>
          </a:extLst>
        </xdr:cNvPr>
        <xdr:cNvSpPr/>
      </xdr:nvSpPr>
      <xdr:spPr>
        <a:xfrm>
          <a:off x="4131310" y="104800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1AFDF49F-03B0-471C-AA85-788FAF2B5DF1}"/>
            </a:ext>
          </a:extLst>
        </xdr:cNvPr>
        <xdr:cNvSpPr/>
      </xdr:nvSpPr>
      <xdr:spPr>
        <a:xfrm>
          <a:off x="3388360" y="1045881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A04C8E59-49A1-49A7-91E7-F360B468E399}"/>
            </a:ext>
          </a:extLst>
        </xdr:cNvPr>
        <xdr:cNvSpPr/>
      </xdr:nvSpPr>
      <xdr:spPr>
        <a:xfrm>
          <a:off x="2571750" y="10422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783985BE-AC16-47D1-9BA1-849D30250499}"/>
            </a:ext>
          </a:extLst>
        </xdr:cNvPr>
        <xdr:cNvSpPr/>
      </xdr:nvSpPr>
      <xdr:spPr>
        <a:xfrm>
          <a:off x="1774190" y="1042125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22AD91AD-0631-426D-B3A6-019CF37CD5E6}"/>
            </a:ext>
          </a:extLst>
        </xdr:cNvPr>
        <xdr:cNvSpPr/>
      </xdr:nvSpPr>
      <xdr:spPr>
        <a:xfrm>
          <a:off x="988060" y="1041853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99883EC-C567-404C-8031-084B4DB8859E}"/>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EDC5692-B3D1-4174-A885-BACA6AEB8420}"/>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CFF2710-93AC-4A94-8379-B4C0BD3DF98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15B0D71-B165-42C0-91BF-29DFA5FADEB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05AAA92-1F83-475D-84DF-DDF960B9128A}"/>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156573</xdr:rowOff>
    </xdr:from>
    <xdr:to>
      <xdr:col>24</xdr:col>
      <xdr:colOff>114300</xdr:colOff>
      <xdr:row>63</xdr:row>
      <xdr:rowOff>86723</xdr:rowOff>
    </xdr:to>
    <xdr:sp macro="" textlink="">
      <xdr:nvSpPr>
        <xdr:cNvPr id="189" name="楕円 188">
          <a:extLst>
            <a:ext uri="{FF2B5EF4-FFF2-40B4-BE49-F238E27FC236}">
              <a16:creationId xmlns:a16="http://schemas.microsoft.com/office/drawing/2014/main" id="{11BCC8DC-1BAF-4FF0-9351-F527EF5A6421}"/>
            </a:ext>
          </a:extLst>
        </xdr:cNvPr>
        <xdr:cNvSpPr/>
      </xdr:nvSpPr>
      <xdr:spPr>
        <a:xfrm>
          <a:off x="4131310" y="1078837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135000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9F238E5-667B-4329-A380-7572DAFE68B0}"/>
            </a:ext>
          </a:extLst>
        </xdr:cNvPr>
        <xdr:cNvSpPr txBox="1"/>
      </xdr:nvSpPr>
      <xdr:spPr>
        <a:xfrm>
          <a:off x="4212590" y="10761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146776</xdr:rowOff>
    </xdr:from>
    <xdr:to>
      <xdr:col>20</xdr:col>
      <xdr:colOff>38100</xdr:colOff>
      <xdr:row>63</xdr:row>
      <xdr:rowOff>76926</xdr:rowOff>
    </xdr:to>
    <xdr:sp macro="" textlink="">
      <xdr:nvSpPr>
        <xdr:cNvPr id="191" name="楕円 190">
          <a:extLst>
            <a:ext uri="{FF2B5EF4-FFF2-40B4-BE49-F238E27FC236}">
              <a16:creationId xmlns:a16="http://schemas.microsoft.com/office/drawing/2014/main" id="{68A57BF0-DB2D-431E-A9FE-F6475FADA63D}"/>
            </a:ext>
          </a:extLst>
        </xdr:cNvPr>
        <xdr:cNvSpPr/>
      </xdr:nvSpPr>
      <xdr:spPr>
        <a:xfrm>
          <a:off x="3388360" y="1077477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26126</xdr:rowOff>
    </xdr:from>
    <xdr:to>
      <xdr:col>24</xdr:col>
      <xdr:colOff>63500</xdr:colOff>
      <xdr:row>63</xdr:row>
      <xdr:rowOff>35923</xdr:rowOff>
    </xdr:to>
    <xdr:cxnSp macro="">
      <xdr:nvCxnSpPr>
        <xdr:cNvPr id="192" name="直線コネクタ 191">
          <a:extLst>
            <a:ext uri="{FF2B5EF4-FFF2-40B4-BE49-F238E27FC236}">
              <a16:creationId xmlns:a16="http://schemas.microsoft.com/office/drawing/2014/main" id="{D20102D0-C384-4D99-A0BA-E49FD77B32DA}"/>
            </a:ext>
          </a:extLst>
        </xdr:cNvPr>
        <xdr:cNvCxnSpPr/>
      </xdr:nvCxnSpPr>
      <xdr:spPr>
        <a:xfrm>
          <a:off x="3431540" y="10823666"/>
          <a:ext cx="74295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136978</xdr:rowOff>
    </xdr:from>
    <xdr:to>
      <xdr:col>15</xdr:col>
      <xdr:colOff>101600</xdr:colOff>
      <xdr:row>63</xdr:row>
      <xdr:rowOff>67128</xdr:rowOff>
    </xdr:to>
    <xdr:sp macro="" textlink="">
      <xdr:nvSpPr>
        <xdr:cNvPr id="193" name="楕円 192">
          <a:extLst>
            <a:ext uri="{FF2B5EF4-FFF2-40B4-BE49-F238E27FC236}">
              <a16:creationId xmlns:a16="http://schemas.microsoft.com/office/drawing/2014/main" id="{BA42FEC2-F60F-489A-9C14-BE1E84F14CBA}"/>
            </a:ext>
          </a:extLst>
        </xdr:cNvPr>
        <xdr:cNvSpPr/>
      </xdr:nvSpPr>
      <xdr:spPr>
        <a:xfrm>
          <a:off x="2571750" y="107630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16328</xdr:rowOff>
    </xdr:from>
    <xdr:to>
      <xdr:col>19</xdr:col>
      <xdr:colOff>177800</xdr:colOff>
      <xdr:row>63</xdr:row>
      <xdr:rowOff>26126</xdr:rowOff>
    </xdr:to>
    <xdr:cxnSp macro="">
      <xdr:nvCxnSpPr>
        <xdr:cNvPr id="194" name="直線コネクタ 193">
          <a:extLst>
            <a:ext uri="{FF2B5EF4-FFF2-40B4-BE49-F238E27FC236}">
              <a16:creationId xmlns:a16="http://schemas.microsoft.com/office/drawing/2014/main" id="{B3D95754-803C-4775-ABB2-B2E6A2B00AEC}"/>
            </a:ext>
          </a:extLst>
        </xdr:cNvPr>
        <xdr:cNvCxnSpPr/>
      </xdr:nvCxnSpPr>
      <xdr:spPr>
        <a:xfrm>
          <a:off x="2626360" y="10821488"/>
          <a:ext cx="80518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127181</xdr:rowOff>
    </xdr:from>
    <xdr:to>
      <xdr:col>10</xdr:col>
      <xdr:colOff>165100</xdr:colOff>
      <xdr:row>63</xdr:row>
      <xdr:rowOff>57331</xdr:rowOff>
    </xdr:to>
    <xdr:sp macro="" textlink="">
      <xdr:nvSpPr>
        <xdr:cNvPr id="195" name="楕円 194">
          <a:extLst>
            <a:ext uri="{FF2B5EF4-FFF2-40B4-BE49-F238E27FC236}">
              <a16:creationId xmlns:a16="http://schemas.microsoft.com/office/drawing/2014/main" id="{28B76C9D-37EB-46E5-8255-A5D20230944C}"/>
            </a:ext>
          </a:extLst>
        </xdr:cNvPr>
        <xdr:cNvSpPr/>
      </xdr:nvSpPr>
      <xdr:spPr>
        <a:xfrm>
          <a:off x="1774190" y="1076089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6531</xdr:rowOff>
    </xdr:from>
    <xdr:to>
      <xdr:col>15</xdr:col>
      <xdr:colOff>50800</xdr:colOff>
      <xdr:row>63</xdr:row>
      <xdr:rowOff>16328</xdr:rowOff>
    </xdr:to>
    <xdr:cxnSp macro="">
      <xdr:nvCxnSpPr>
        <xdr:cNvPr id="196" name="直線コネクタ 195">
          <a:extLst>
            <a:ext uri="{FF2B5EF4-FFF2-40B4-BE49-F238E27FC236}">
              <a16:creationId xmlns:a16="http://schemas.microsoft.com/office/drawing/2014/main" id="{0293D901-1A93-49A0-8266-80B4774B2F2F}"/>
            </a:ext>
          </a:extLst>
        </xdr:cNvPr>
        <xdr:cNvCxnSpPr/>
      </xdr:nvCxnSpPr>
      <xdr:spPr>
        <a:xfrm>
          <a:off x="1828800" y="10809786"/>
          <a:ext cx="797560" cy="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159838</xdr:rowOff>
    </xdr:from>
    <xdr:to>
      <xdr:col>6</xdr:col>
      <xdr:colOff>38100</xdr:colOff>
      <xdr:row>63</xdr:row>
      <xdr:rowOff>89988</xdr:rowOff>
    </xdr:to>
    <xdr:sp macro="" textlink="">
      <xdr:nvSpPr>
        <xdr:cNvPr id="197" name="楕円 196">
          <a:extLst>
            <a:ext uri="{FF2B5EF4-FFF2-40B4-BE49-F238E27FC236}">
              <a16:creationId xmlns:a16="http://schemas.microsoft.com/office/drawing/2014/main" id="{B849C4C0-EC82-475A-BBE6-FA78997B35D4}"/>
            </a:ext>
          </a:extLst>
        </xdr:cNvPr>
        <xdr:cNvSpPr/>
      </xdr:nvSpPr>
      <xdr:spPr>
        <a:xfrm>
          <a:off x="988060" y="1079164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6531</xdr:rowOff>
    </xdr:from>
    <xdr:to>
      <xdr:col>10</xdr:col>
      <xdr:colOff>114300</xdr:colOff>
      <xdr:row>63</xdr:row>
      <xdr:rowOff>39188</xdr:rowOff>
    </xdr:to>
    <xdr:cxnSp macro="">
      <xdr:nvCxnSpPr>
        <xdr:cNvPr id="198" name="直線コネクタ 197">
          <a:extLst>
            <a:ext uri="{FF2B5EF4-FFF2-40B4-BE49-F238E27FC236}">
              <a16:creationId xmlns:a16="http://schemas.microsoft.com/office/drawing/2014/main" id="{02B93332-253C-4193-A6BF-946259F0D7E7}"/>
            </a:ext>
          </a:extLst>
        </xdr:cNvPr>
        <xdr:cNvCxnSpPr/>
      </xdr:nvCxnSpPr>
      <xdr:spPr>
        <a:xfrm flipV="1">
          <a:off x="1031240" y="10809786"/>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6E4AAE0-342A-4D38-BA03-037B6F8C5AB2}"/>
            </a:ext>
          </a:extLst>
        </xdr:cNvPr>
        <xdr:cNvSpPr txBox="1"/>
      </xdr:nvSpPr>
      <xdr:spPr>
        <a:xfrm>
          <a:off x="32391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BE4165F-F0BC-4F4D-B2A8-86E93561B190}"/>
            </a:ext>
          </a:extLst>
        </xdr:cNvPr>
        <xdr:cNvSpPr txBox="1"/>
      </xdr:nvSpPr>
      <xdr:spPr>
        <a:xfrm>
          <a:off x="2439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C580A20-635B-486C-96FD-EB020A255B85}"/>
            </a:ext>
          </a:extLst>
        </xdr:cNvPr>
        <xdr:cNvSpPr txBox="1"/>
      </xdr:nvSpPr>
      <xdr:spPr>
        <a:xfrm>
          <a:off x="164148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07398FF-652B-4643-9702-D3F84B909197}"/>
            </a:ext>
          </a:extLst>
        </xdr:cNvPr>
        <xdr:cNvSpPr txBox="1"/>
      </xdr:nvSpPr>
      <xdr:spPr>
        <a:xfrm>
          <a:off x="855354" y="10199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68053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9C82503-DF61-49D8-8EA6-67A244E55FA2}"/>
            </a:ext>
          </a:extLst>
        </xdr:cNvPr>
        <xdr:cNvSpPr txBox="1"/>
      </xdr:nvSpPr>
      <xdr:spPr>
        <a:xfrm>
          <a:off x="3239144" y="1086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58255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34AA998-C75A-4802-803D-21CE0D9949EF}"/>
            </a:ext>
          </a:extLst>
        </xdr:cNvPr>
        <xdr:cNvSpPr txBox="1"/>
      </xdr:nvSpPr>
      <xdr:spPr>
        <a:xfrm>
          <a:off x="2439044" y="1085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48458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483C996-1F1A-4AC7-94EA-9A39DF980D9C}"/>
            </a:ext>
          </a:extLst>
        </xdr:cNvPr>
        <xdr:cNvSpPr txBox="1"/>
      </xdr:nvSpPr>
      <xdr:spPr>
        <a:xfrm>
          <a:off x="1641484" y="1085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81115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150C281-32DB-478F-9099-FB5EAA91A9D0}"/>
            </a:ext>
          </a:extLst>
        </xdr:cNvPr>
        <xdr:cNvSpPr txBox="1"/>
      </xdr:nvSpPr>
      <xdr:spPr>
        <a:xfrm>
          <a:off x="855354" y="1088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63EC0A2-87C3-4B1A-9F3D-5AB89697D7D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6FDA1BB-80EE-4192-BF48-9D36A7FE3C67}"/>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FD5BFD3-8E71-494E-AA3D-A0E04E4A490A}"/>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3795F51-ACCF-4C7B-B6AF-12242746B69C}"/>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7E95E76-C9AA-4F59-8325-885109B1698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58428F6-13C2-41F1-A424-3E5C03D9F9C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1C349A1-4EBC-4D2D-9E92-BA041F606F6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73A06E4-DE5B-4CBB-8B78-776B5BD94DD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D5A30BC-D7E1-4E4C-89E8-8ADD3B9A6DE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9A83EA7-3AD2-4307-8665-49167B1E6BC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B38D92A2-82A3-4445-8871-FE977EE08450}"/>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3D47739-E5B3-4263-BB9B-388D6E869422}"/>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4F3F8B69-7CDB-4074-AECE-3AACE6D3F6B0}"/>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FC7046CA-805A-4634-B651-3527741AA905}"/>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242E23C9-5F1A-48D5-9C58-05266F9F4A5F}"/>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170B7FF6-E8E2-43D0-B9C7-AE54A9F9B1D5}"/>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EFB35EE1-E097-48F5-96D1-939F43AED8E4}"/>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EE1CB3D0-972F-436D-904E-82DAD972FE7D}"/>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83CB8C0C-5FCA-4D90-8B31-F97266F114D9}"/>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A53ADD8F-7490-440C-92ED-8263421CD3E4}"/>
            </a:ext>
          </a:extLst>
        </xdr:cNvPr>
        <xdr:cNvSpPr txBox="1"/>
      </xdr:nvSpPr>
      <xdr:spPr>
        <a:xfrm>
          <a:off x="5331688" y="965873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3247B1A4-9D00-4D6F-A11C-39241A218B2D}"/>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AC27E961-BD1C-4C94-B709-EF6473D8B533}"/>
            </a:ext>
          </a:extLst>
        </xdr:cNvPr>
        <xdr:cNvSpPr txBox="1"/>
      </xdr:nvSpPr>
      <xdr:spPr>
        <a:xfrm>
          <a:off x="5331688" y="932644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6EE8D0E-EAF7-4106-96CB-84ABDE4CBE7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3105BC6-F710-4DC6-830B-EEAB169E9B75}"/>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6E0510F-A7FC-4E6B-A82C-6487DAD58852}"/>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778A5B05-ED62-4C9D-BF0B-02361D2964D0}"/>
            </a:ext>
          </a:extLst>
        </xdr:cNvPr>
        <xdr:cNvCxnSpPr/>
      </xdr:nvCxnSpPr>
      <xdr:spPr>
        <a:xfrm flipV="1">
          <a:off x="9429115" y="9545972"/>
          <a:ext cx="0" cy="1553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19B2A73-64EA-4D9A-9882-85AD0C74BD19}"/>
            </a:ext>
          </a:extLst>
        </xdr:cNvPr>
        <xdr:cNvSpPr txBox="1"/>
      </xdr:nvSpPr>
      <xdr:spPr>
        <a:xfrm>
          <a:off x="9467850" y="1110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1D4BAA3F-4BAE-4B7B-A277-4B4EBE8008D0}"/>
            </a:ext>
          </a:extLst>
        </xdr:cNvPr>
        <xdr:cNvCxnSpPr/>
      </xdr:nvCxnSpPr>
      <xdr:spPr>
        <a:xfrm>
          <a:off x="9356090" y="1109928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DAE91622-ED9B-4418-B8D4-CAB4D128E248}"/>
            </a:ext>
          </a:extLst>
        </xdr:cNvPr>
        <xdr:cNvSpPr txBox="1"/>
      </xdr:nvSpPr>
      <xdr:spPr>
        <a:xfrm>
          <a:off x="9467850" y="93173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76744E83-AA9B-4B54-85F5-617F20773D43}"/>
            </a:ext>
          </a:extLst>
        </xdr:cNvPr>
        <xdr:cNvCxnSpPr/>
      </xdr:nvCxnSpPr>
      <xdr:spPr>
        <a:xfrm>
          <a:off x="9356090" y="954597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EA8E32E4-1AAF-446A-8535-CF786D5293D2}"/>
            </a:ext>
          </a:extLst>
        </xdr:cNvPr>
        <xdr:cNvSpPr txBox="1"/>
      </xdr:nvSpPr>
      <xdr:spPr>
        <a:xfrm>
          <a:off x="946785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917BBF6C-5387-436B-9157-0DE67250D74F}"/>
            </a:ext>
          </a:extLst>
        </xdr:cNvPr>
        <xdr:cNvSpPr/>
      </xdr:nvSpPr>
      <xdr:spPr>
        <a:xfrm>
          <a:off x="9394190" y="1064706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40213A6B-6FCC-46AB-B1AC-86D22DDD163B}"/>
            </a:ext>
          </a:extLst>
        </xdr:cNvPr>
        <xdr:cNvSpPr/>
      </xdr:nvSpPr>
      <xdr:spPr>
        <a:xfrm>
          <a:off x="8632190" y="10629019"/>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B54BD562-7FF7-4F48-B86E-78A0E6CCD015}"/>
            </a:ext>
          </a:extLst>
        </xdr:cNvPr>
        <xdr:cNvSpPr/>
      </xdr:nvSpPr>
      <xdr:spPr>
        <a:xfrm>
          <a:off x="7846060" y="1065119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D3AD9732-97B7-4CBF-9C52-CCF8B6C5B6F4}"/>
            </a:ext>
          </a:extLst>
        </xdr:cNvPr>
        <xdr:cNvSpPr/>
      </xdr:nvSpPr>
      <xdr:spPr>
        <a:xfrm>
          <a:off x="7029450" y="1064261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EE58F46D-938B-4DF4-B85F-89785FDCD896}"/>
            </a:ext>
          </a:extLst>
        </xdr:cNvPr>
        <xdr:cNvSpPr/>
      </xdr:nvSpPr>
      <xdr:spPr>
        <a:xfrm>
          <a:off x="6231890" y="106235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7E9042-1642-4348-B525-75DD05AA2121}"/>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3559BC6-59FE-48F3-8460-E41CBA2220C3}"/>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1599376-BA48-406E-AD6A-11B83E34F60F}"/>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1BF1846-7FCC-47B6-9783-738E67B9C094}"/>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2E41004-4107-4475-B8C2-5FFBF087D46D}"/>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153953</xdr:rowOff>
    </xdr:from>
    <xdr:to>
      <xdr:col>55</xdr:col>
      <xdr:colOff>50800</xdr:colOff>
      <xdr:row>64</xdr:row>
      <xdr:rowOff>84103</xdr:rowOff>
    </xdr:to>
    <xdr:sp macro="" textlink="">
      <xdr:nvSpPr>
        <xdr:cNvPr id="248" name="楕円 247">
          <a:extLst>
            <a:ext uri="{FF2B5EF4-FFF2-40B4-BE49-F238E27FC236}">
              <a16:creationId xmlns:a16="http://schemas.microsoft.com/office/drawing/2014/main" id="{B23543DE-79EC-482A-9645-D1031623D7A8}"/>
            </a:ext>
          </a:extLst>
        </xdr:cNvPr>
        <xdr:cNvSpPr/>
      </xdr:nvSpPr>
      <xdr:spPr>
        <a:xfrm>
          <a:off x="9394190" y="1095530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68880</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605AF048-7DF6-4601-AB37-71E7A538012C}"/>
            </a:ext>
          </a:extLst>
        </xdr:cNvPr>
        <xdr:cNvSpPr txBox="1"/>
      </xdr:nvSpPr>
      <xdr:spPr>
        <a:xfrm>
          <a:off x="9467850" y="1086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155689</xdr:rowOff>
    </xdr:from>
    <xdr:to>
      <xdr:col>50</xdr:col>
      <xdr:colOff>165100</xdr:colOff>
      <xdr:row>64</xdr:row>
      <xdr:rowOff>85839</xdr:rowOff>
    </xdr:to>
    <xdr:sp macro="" textlink="">
      <xdr:nvSpPr>
        <xdr:cNvPr id="250" name="楕円 249">
          <a:extLst>
            <a:ext uri="{FF2B5EF4-FFF2-40B4-BE49-F238E27FC236}">
              <a16:creationId xmlns:a16="http://schemas.microsoft.com/office/drawing/2014/main" id="{195D2C47-5845-4AC3-8111-E3CD763DDB66}"/>
            </a:ext>
          </a:extLst>
        </xdr:cNvPr>
        <xdr:cNvSpPr/>
      </xdr:nvSpPr>
      <xdr:spPr>
        <a:xfrm>
          <a:off x="8632190" y="1095703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33303</xdr:rowOff>
    </xdr:from>
    <xdr:to>
      <xdr:col>55</xdr:col>
      <xdr:colOff>0</xdr:colOff>
      <xdr:row>64</xdr:row>
      <xdr:rowOff>35039</xdr:rowOff>
    </xdr:to>
    <xdr:cxnSp macro="">
      <xdr:nvCxnSpPr>
        <xdr:cNvPr id="251" name="直線コネクタ 250">
          <a:extLst>
            <a:ext uri="{FF2B5EF4-FFF2-40B4-BE49-F238E27FC236}">
              <a16:creationId xmlns:a16="http://schemas.microsoft.com/office/drawing/2014/main" id="{C0658092-D031-4F9A-9E49-A86C6924C1CF}"/>
            </a:ext>
          </a:extLst>
        </xdr:cNvPr>
        <xdr:cNvCxnSpPr/>
      </xdr:nvCxnSpPr>
      <xdr:spPr>
        <a:xfrm flipV="1">
          <a:off x="8686800" y="11004198"/>
          <a:ext cx="74295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156059</xdr:rowOff>
    </xdr:from>
    <xdr:to>
      <xdr:col>46</xdr:col>
      <xdr:colOff>38100</xdr:colOff>
      <xdr:row>64</xdr:row>
      <xdr:rowOff>86209</xdr:rowOff>
    </xdr:to>
    <xdr:sp macro="" textlink="">
      <xdr:nvSpPr>
        <xdr:cNvPr id="252" name="楕円 251">
          <a:extLst>
            <a:ext uri="{FF2B5EF4-FFF2-40B4-BE49-F238E27FC236}">
              <a16:creationId xmlns:a16="http://schemas.microsoft.com/office/drawing/2014/main" id="{1E380423-B5C8-4531-916B-CB9209C24B78}"/>
            </a:ext>
          </a:extLst>
        </xdr:cNvPr>
        <xdr:cNvSpPr/>
      </xdr:nvSpPr>
      <xdr:spPr>
        <a:xfrm>
          <a:off x="7846060" y="109574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35039</xdr:rowOff>
    </xdr:from>
    <xdr:to>
      <xdr:col>50</xdr:col>
      <xdr:colOff>114300</xdr:colOff>
      <xdr:row>64</xdr:row>
      <xdr:rowOff>35409</xdr:rowOff>
    </xdr:to>
    <xdr:cxnSp macro="">
      <xdr:nvCxnSpPr>
        <xdr:cNvPr id="253" name="直線コネクタ 252">
          <a:extLst>
            <a:ext uri="{FF2B5EF4-FFF2-40B4-BE49-F238E27FC236}">
              <a16:creationId xmlns:a16="http://schemas.microsoft.com/office/drawing/2014/main" id="{A962093F-C318-44B4-B611-D5A575960503}"/>
            </a:ext>
          </a:extLst>
        </xdr:cNvPr>
        <xdr:cNvCxnSpPr/>
      </xdr:nvCxnSpPr>
      <xdr:spPr>
        <a:xfrm flipV="1">
          <a:off x="7889240" y="11007839"/>
          <a:ext cx="79756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157426</xdr:rowOff>
    </xdr:from>
    <xdr:to>
      <xdr:col>41</xdr:col>
      <xdr:colOff>101600</xdr:colOff>
      <xdr:row>64</xdr:row>
      <xdr:rowOff>87576</xdr:rowOff>
    </xdr:to>
    <xdr:sp macro="" textlink="">
      <xdr:nvSpPr>
        <xdr:cNvPr id="254" name="楕円 253">
          <a:extLst>
            <a:ext uri="{FF2B5EF4-FFF2-40B4-BE49-F238E27FC236}">
              <a16:creationId xmlns:a16="http://schemas.microsoft.com/office/drawing/2014/main" id="{A67EC095-8F7C-45B7-B8CD-3B3FCA47438F}"/>
            </a:ext>
          </a:extLst>
        </xdr:cNvPr>
        <xdr:cNvSpPr/>
      </xdr:nvSpPr>
      <xdr:spPr>
        <a:xfrm>
          <a:off x="7029450" y="1096068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35409</xdr:rowOff>
    </xdr:from>
    <xdr:to>
      <xdr:col>45</xdr:col>
      <xdr:colOff>177800</xdr:colOff>
      <xdr:row>64</xdr:row>
      <xdr:rowOff>36776</xdr:rowOff>
    </xdr:to>
    <xdr:cxnSp macro="">
      <xdr:nvCxnSpPr>
        <xdr:cNvPr id="255" name="直線コネクタ 254">
          <a:extLst>
            <a:ext uri="{FF2B5EF4-FFF2-40B4-BE49-F238E27FC236}">
              <a16:creationId xmlns:a16="http://schemas.microsoft.com/office/drawing/2014/main" id="{BCAD4C6B-F4D0-4DCE-8FFB-BC6C50D303BF}"/>
            </a:ext>
          </a:extLst>
        </xdr:cNvPr>
        <xdr:cNvCxnSpPr/>
      </xdr:nvCxnSpPr>
      <xdr:spPr>
        <a:xfrm flipV="1">
          <a:off x="7084060" y="11008209"/>
          <a:ext cx="80518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160414</xdr:rowOff>
    </xdr:from>
    <xdr:to>
      <xdr:col>36</xdr:col>
      <xdr:colOff>165100</xdr:colOff>
      <xdr:row>64</xdr:row>
      <xdr:rowOff>90564</xdr:rowOff>
    </xdr:to>
    <xdr:sp macro="" textlink="">
      <xdr:nvSpPr>
        <xdr:cNvPr id="256" name="楕円 255">
          <a:extLst>
            <a:ext uri="{FF2B5EF4-FFF2-40B4-BE49-F238E27FC236}">
              <a16:creationId xmlns:a16="http://schemas.microsoft.com/office/drawing/2014/main" id="{D0AFB598-151A-4ABC-860F-AF6516B309EA}"/>
            </a:ext>
          </a:extLst>
        </xdr:cNvPr>
        <xdr:cNvSpPr/>
      </xdr:nvSpPr>
      <xdr:spPr>
        <a:xfrm>
          <a:off x="6231890" y="1096366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36776</xdr:rowOff>
    </xdr:from>
    <xdr:to>
      <xdr:col>41</xdr:col>
      <xdr:colOff>50800</xdr:colOff>
      <xdr:row>64</xdr:row>
      <xdr:rowOff>39764</xdr:rowOff>
    </xdr:to>
    <xdr:cxnSp macro="">
      <xdr:nvCxnSpPr>
        <xdr:cNvPr id="257" name="直線コネクタ 256">
          <a:extLst>
            <a:ext uri="{FF2B5EF4-FFF2-40B4-BE49-F238E27FC236}">
              <a16:creationId xmlns:a16="http://schemas.microsoft.com/office/drawing/2014/main" id="{A3FF9EDA-4C27-4CF5-8F99-2057972905B2}"/>
            </a:ext>
          </a:extLst>
        </xdr:cNvPr>
        <xdr:cNvCxnSpPr/>
      </xdr:nvCxnSpPr>
      <xdr:spPr>
        <a:xfrm flipV="1">
          <a:off x="6286500" y="11009576"/>
          <a:ext cx="79756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F616B79A-5353-472D-91DC-FA79BD08E086}"/>
            </a:ext>
          </a:extLst>
        </xdr:cNvPr>
        <xdr:cNvSpPr txBox="1"/>
      </xdr:nvSpPr>
      <xdr:spPr>
        <a:xfrm>
          <a:off x="840126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855DCC25-3B45-44BD-943D-1AF088C0BFC4}"/>
            </a:ext>
          </a:extLst>
        </xdr:cNvPr>
        <xdr:cNvSpPr txBox="1"/>
      </xdr:nvSpPr>
      <xdr:spPr>
        <a:xfrm>
          <a:off x="7610690" y="1041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2DBF859E-A622-4375-9CCF-1ADE1E3BECD6}"/>
            </a:ext>
          </a:extLst>
        </xdr:cNvPr>
        <xdr:cNvSpPr txBox="1"/>
      </xdr:nvSpPr>
      <xdr:spPr>
        <a:xfrm>
          <a:off x="6822655" y="1041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2107669-F416-43E2-BB6D-9957057FFBE4}"/>
            </a:ext>
          </a:extLst>
        </xdr:cNvPr>
        <xdr:cNvSpPr txBox="1"/>
      </xdr:nvSpPr>
      <xdr:spPr>
        <a:xfrm>
          <a:off x="6007950" y="1039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76966</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CEAE94DD-36D7-4AA9-B7C0-446BD5140801}"/>
            </a:ext>
          </a:extLst>
        </xdr:cNvPr>
        <xdr:cNvSpPr txBox="1"/>
      </xdr:nvSpPr>
      <xdr:spPr>
        <a:xfrm>
          <a:off x="8422151" y="1104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77336</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5FAF8823-BCBE-4486-8096-3C4BF61F1FC7}"/>
            </a:ext>
          </a:extLst>
        </xdr:cNvPr>
        <xdr:cNvSpPr txBox="1"/>
      </xdr:nvSpPr>
      <xdr:spPr>
        <a:xfrm>
          <a:off x="7641101" y="11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78703</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C8386CC1-A213-4DA5-8C49-99FC6393E177}"/>
            </a:ext>
          </a:extLst>
        </xdr:cNvPr>
        <xdr:cNvSpPr txBox="1"/>
      </xdr:nvSpPr>
      <xdr:spPr>
        <a:xfrm>
          <a:off x="6854971" y="1105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81691</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F5886C67-01E3-45F4-85F3-B9083A8B8053}"/>
            </a:ext>
          </a:extLst>
        </xdr:cNvPr>
        <xdr:cNvSpPr txBox="1"/>
      </xdr:nvSpPr>
      <xdr:spPr>
        <a:xfrm>
          <a:off x="6038361" y="1105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CB712CE-FE10-460C-8DA2-202E333933A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F4641C6-0C32-405A-8A24-8F7B0995112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6B22C33-7280-4CEC-8511-A9045BFEC69B}"/>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3667CC8-7AB4-4CCC-87F0-0AB7ACBB87EF}"/>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FC8ACE28-10FD-4CA8-8E77-07129E083F7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4A7A3BF-BE62-490D-9EFC-0084B3410A12}"/>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DBC28CD-5624-4757-A15A-CE4A7322A029}"/>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815EA3A-698F-4620-A21E-7C6F022BD70A}"/>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8519A35-9C20-43C0-89E0-3739DC6E531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AD39E2B-11E5-4DC6-A0C8-EB0C18313DDA}"/>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664274E-7029-41E5-A8D0-DF5C247620B9}"/>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88C584DB-21AA-4663-BDD3-25A190C7718E}"/>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C259DC4D-D157-4C5D-AA27-38704C7456E9}"/>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8725DC00-20E7-47C1-BE3C-8CFF43AEBA38}"/>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AEC3CFF1-8500-4D2B-8790-14EFDC988E3B}"/>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BC84543D-AEA7-4177-97FC-1A6E233DC4E2}"/>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EFA247FA-1F96-4E1D-AAC4-D46A9E6E62F7}"/>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25EF2978-EAB2-4247-9FEF-E271D5AA068D}"/>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275F527-A9E6-4F31-8A21-EFBCD8EFBCC0}"/>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109F010B-6576-490C-8E70-551AC7763855}"/>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2473FA4A-594C-402B-90F6-0CDF640F90CC}"/>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3AEA687-0662-4F1A-ADAE-847EDDF7BD1A}"/>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80BD9A18-AB55-4290-AAB9-66D5BE91F5E2}"/>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827E4859-DA8D-4290-9832-62FFBE164669}"/>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B0531BAB-EA6C-489A-B617-503367C5D4CA}"/>
            </a:ext>
          </a:extLst>
        </xdr:cNvPr>
        <xdr:cNvCxnSpPr/>
      </xdr:nvCxnSpPr>
      <xdr:spPr>
        <a:xfrm flipV="1">
          <a:off x="4173855" y="1336929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686A4339-A155-429D-A093-B105D8236CBD}"/>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C8430954-6692-406C-83A4-AE45B034DB7D}"/>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B158CACA-3F7B-4519-A1E7-1EC5FB6987F4}"/>
            </a:ext>
          </a:extLst>
        </xdr:cNvPr>
        <xdr:cNvSpPr txBox="1"/>
      </xdr:nvSpPr>
      <xdr:spPr>
        <a:xfrm>
          <a:off x="421259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2CBC2AEC-A5E5-4ED8-94CE-9B3CEFFC7722}"/>
            </a:ext>
          </a:extLst>
        </xdr:cNvPr>
        <xdr:cNvCxnSpPr/>
      </xdr:nvCxnSpPr>
      <xdr:spPr>
        <a:xfrm>
          <a:off x="4112260" y="1336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C41F95A-713D-4751-9A49-A29AA7180F5C}"/>
            </a:ext>
          </a:extLst>
        </xdr:cNvPr>
        <xdr:cNvSpPr txBox="1"/>
      </xdr:nvSpPr>
      <xdr:spPr>
        <a:xfrm>
          <a:off x="4212590" y="14249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D9C7B7DF-A9AD-4B0F-8DE4-EA2BF80F1F8D}"/>
            </a:ext>
          </a:extLst>
        </xdr:cNvPr>
        <xdr:cNvSpPr/>
      </xdr:nvSpPr>
      <xdr:spPr>
        <a:xfrm>
          <a:off x="4131310" y="142671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FE0353ED-6D06-40A0-80D4-C5C44278230E}"/>
            </a:ext>
          </a:extLst>
        </xdr:cNvPr>
        <xdr:cNvSpPr/>
      </xdr:nvSpPr>
      <xdr:spPr>
        <a:xfrm>
          <a:off x="3388360" y="140766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70FE5F1F-7B8D-41E3-B690-CFDF906E14C9}"/>
            </a:ext>
          </a:extLst>
        </xdr:cNvPr>
        <xdr:cNvSpPr/>
      </xdr:nvSpPr>
      <xdr:spPr>
        <a:xfrm>
          <a:off x="2571750" y="140481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438472CD-A0F6-4494-94B2-82EE41745864}"/>
            </a:ext>
          </a:extLst>
        </xdr:cNvPr>
        <xdr:cNvSpPr/>
      </xdr:nvSpPr>
      <xdr:spPr>
        <a:xfrm>
          <a:off x="1774190" y="1405953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8CCACEE3-7085-414D-B7F7-D804DBC0AB90}"/>
            </a:ext>
          </a:extLst>
        </xdr:cNvPr>
        <xdr:cNvSpPr/>
      </xdr:nvSpPr>
      <xdr:spPr>
        <a:xfrm>
          <a:off x="988060" y="14219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31EF2B1-8AB6-439B-ABCF-8484167FC42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3EB9FCD-D872-4C3F-94E0-8A970745D14C}"/>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89E8C31-C4E1-4AE3-BB36-8C8BAE147F1C}"/>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64F41FF-122C-485F-8CA8-FF16F9A93BF8}"/>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C15F644-0917-400B-9369-9DC63F1AC4EB}"/>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306" name="楕円 305">
          <a:extLst>
            <a:ext uri="{FF2B5EF4-FFF2-40B4-BE49-F238E27FC236}">
              <a16:creationId xmlns:a16="http://schemas.microsoft.com/office/drawing/2014/main" id="{8C6A06AE-CEC4-49D8-8E9A-0BF67EB3E97A}"/>
            </a:ext>
          </a:extLst>
        </xdr:cNvPr>
        <xdr:cNvSpPr/>
      </xdr:nvSpPr>
      <xdr:spPr>
        <a:xfrm>
          <a:off x="4131310" y="1415097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118763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56CDAB06-BA68-46D1-9318-D82F081EEA56}"/>
            </a:ext>
          </a:extLst>
        </xdr:cNvPr>
        <xdr:cNvSpPr txBox="1"/>
      </xdr:nvSpPr>
      <xdr:spPr>
        <a:xfrm>
          <a:off x="4212590" y="14008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65405</xdr:rowOff>
    </xdr:from>
    <xdr:to>
      <xdr:col>20</xdr:col>
      <xdr:colOff>38100</xdr:colOff>
      <xdr:row>82</xdr:row>
      <xdr:rowOff>167005</xdr:rowOff>
    </xdr:to>
    <xdr:sp macro="" textlink="">
      <xdr:nvSpPr>
        <xdr:cNvPr id="308" name="楕円 307">
          <a:extLst>
            <a:ext uri="{FF2B5EF4-FFF2-40B4-BE49-F238E27FC236}">
              <a16:creationId xmlns:a16="http://schemas.microsoft.com/office/drawing/2014/main" id="{39C4CCC0-BC57-49BE-9FAD-844896D99292}"/>
            </a:ext>
          </a:extLst>
        </xdr:cNvPr>
        <xdr:cNvSpPr/>
      </xdr:nvSpPr>
      <xdr:spPr>
        <a:xfrm>
          <a:off x="3388360" y="1412240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116205</xdr:rowOff>
    </xdr:from>
    <xdr:to>
      <xdr:col>24</xdr:col>
      <xdr:colOff>63500</xdr:colOff>
      <xdr:row>82</xdr:row>
      <xdr:rowOff>146686</xdr:rowOff>
    </xdr:to>
    <xdr:cxnSp macro="">
      <xdr:nvCxnSpPr>
        <xdr:cNvPr id="309" name="直線コネクタ 308">
          <a:extLst>
            <a:ext uri="{FF2B5EF4-FFF2-40B4-BE49-F238E27FC236}">
              <a16:creationId xmlns:a16="http://schemas.microsoft.com/office/drawing/2014/main" id="{80352244-6478-484E-A0CA-81569F866B83}"/>
            </a:ext>
          </a:extLst>
        </xdr:cNvPr>
        <xdr:cNvCxnSpPr/>
      </xdr:nvCxnSpPr>
      <xdr:spPr>
        <a:xfrm>
          <a:off x="3431540" y="14175105"/>
          <a:ext cx="74295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27305</xdr:rowOff>
    </xdr:from>
    <xdr:to>
      <xdr:col>15</xdr:col>
      <xdr:colOff>101600</xdr:colOff>
      <xdr:row>82</xdr:row>
      <xdr:rowOff>128905</xdr:rowOff>
    </xdr:to>
    <xdr:sp macro="" textlink="">
      <xdr:nvSpPr>
        <xdr:cNvPr id="310" name="楕円 309">
          <a:extLst>
            <a:ext uri="{FF2B5EF4-FFF2-40B4-BE49-F238E27FC236}">
              <a16:creationId xmlns:a16="http://schemas.microsoft.com/office/drawing/2014/main" id="{BB90A19F-9101-4632-B8E1-6B85190DF058}"/>
            </a:ext>
          </a:extLst>
        </xdr:cNvPr>
        <xdr:cNvSpPr/>
      </xdr:nvSpPr>
      <xdr:spPr>
        <a:xfrm>
          <a:off x="2571750" y="140843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82</xdr:row>
      <xdr:rowOff>116205</xdr:rowOff>
    </xdr:to>
    <xdr:cxnSp macro="">
      <xdr:nvCxnSpPr>
        <xdr:cNvPr id="311" name="直線コネクタ 310">
          <a:extLst>
            <a:ext uri="{FF2B5EF4-FFF2-40B4-BE49-F238E27FC236}">
              <a16:creationId xmlns:a16="http://schemas.microsoft.com/office/drawing/2014/main" id="{1B045AE7-EB5E-48EB-9E93-0F5C5828847A}"/>
            </a:ext>
          </a:extLst>
        </xdr:cNvPr>
        <xdr:cNvCxnSpPr/>
      </xdr:nvCxnSpPr>
      <xdr:spPr>
        <a:xfrm>
          <a:off x="2626360" y="1413700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160655</xdr:rowOff>
    </xdr:from>
    <xdr:to>
      <xdr:col>10</xdr:col>
      <xdr:colOff>165100</xdr:colOff>
      <xdr:row>82</xdr:row>
      <xdr:rowOff>90805</xdr:rowOff>
    </xdr:to>
    <xdr:sp macro="" textlink="">
      <xdr:nvSpPr>
        <xdr:cNvPr id="312" name="楕円 311">
          <a:extLst>
            <a:ext uri="{FF2B5EF4-FFF2-40B4-BE49-F238E27FC236}">
              <a16:creationId xmlns:a16="http://schemas.microsoft.com/office/drawing/2014/main" id="{96424E66-F7E6-49B3-B36C-360FAD6FD0EC}"/>
            </a:ext>
          </a:extLst>
        </xdr:cNvPr>
        <xdr:cNvSpPr/>
      </xdr:nvSpPr>
      <xdr:spPr>
        <a:xfrm>
          <a:off x="1774190" y="140500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40005</xdr:rowOff>
    </xdr:from>
    <xdr:to>
      <xdr:col>15</xdr:col>
      <xdr:colOff>50800</xdr:colOff>
      <xdr:row>82</xdr:row>
      <xdr:rowOff>78105</xdr:rowOff>
    </xdr:to>
    <xdr:cxnSp macro="">
      <xdr:nvCxnSpPr>
        <xdr:cNvPr id="313" name="直線コネクタ 312">
          <a:extLst>
            <a:ext uri="{FF2B5EF4-FFF2-40B4-BE49-F238E27FC236}">
              <a16:creationId xmlns:a16="http://schemas.microsoft.com/office/drawing/2014/main" id="{6193CB75-1701-4371-B687-DB2EF6351595}"/>
            </a:ext>
          </a:extLst>
        </xdr:cNvPr>
        <xdr:cNvCxnSpPr/>
      </xdr:nvCxnSpPr>
      <xdr:spPr>
        <a:xfrm>
          <a:off x="1828800" y="1409890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122555</xdr:rowOff>
    </xdr:from>
    <xdr:to>
      <xdr:col>6</xdr:col>
      <xdr:colOff>38100</xdr:colOff>
      <xdr:row>82</xdr:row>
      <xdr:rowOff>52705</xdr:rowOff>
    </xdr:to>
    <xdr:sp macro="" textlink="">
      <xdr:nvSpPr>
        <xdr:cNvPr id="314" name="楕円 313">
          <a:extLst>
            <a:ext uri="{FF2B5EF4-FFF2-40B4-BE49-F238E27FC236}">
              <a16:creationId xmlns:a16="http://schemas.microsoft.com/office/drawing/2014/main" id="{0DBD00FA-6151-48EC-BAD2-6FF1DDF178E3}"/>
            </a:ext>
          </a:extLst>
        </xdr:cNvPr>
        <xdr:cNvSpPr/>
      </xdr:nvSpPr>
      <xdr:spPr>
        <a:xfrm>
          <a:off x="988060" y="140119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xdr:rowOff>
    </xdr:from>
    <xdr:to>
      <xdr:col>10</xdr:col>
      <xdr:colOff>114300</xdr:colOff>
      <xdr:row>82</xdr:row>
      <xdr:rowOff>40005</xdr:rowOff>
    </xdr:to>
    <xdr:cxnSp macro="">
      <xdr:nvCxnSpPr>
        <xdr:cNvPr id="315" name="直線コネクタ 314">
          <a:extLst>
            <a:ext uri="{FF2B5EF4-FFF2-40B4-BE49-F238E27FC236}">
              <a16:creationId xmlns:a16="http://schemas.microsoft.com/office/drawing/2014/main" id="{54B62379-E2CD-4E57-9633-16E9D978CBFB}"/>
            </a:ext>
          </a:extLst>
        </xdr:cNvPr>
        <xdr:cNvCxnSpPr/>
      </xdr:nvCxnSpPr>
      <xdr:spPr>
        <a:xfrm>
          <a:off x="1031240" y="1406080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FBF57E3D-4B4A-4C2D-A2B8-31F9BB23AF0C}"/>
            </a:ext>
          </a:extLst>
        </xdr:cNvPr>
        <xdr:cNvSpPr txBox="1"/>
      </xdr:nvSpPr>
      <xdr:spPr>
        <a:xfrm>
          <a:off x="3239144" y="1385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F7776137-E452-42A8-B52B-09BD6FD39331}"/>
            </a:ext>
          </a:extLst>
        </xdr:cNvPr>
        <xdr:cNvSpPr txBox="1"/>
      </xdr:nvSpPr>
      <xdr:spPr>
        <a:xfrm>
          <a:off x="24390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318" name="n_3aveValue【公営住宅】&#10;有形固定資産減価償却率">
          <a:extLst>
            <a:ext uri="{FF2B5EF4-FFF2-40B4-BE49-F238E27FC236}">
              <a16:creationId xmlns:a16="http://schemas.microsoft.com/office/drawing/2014/main" id="{7D239B9F-8497-4502-85BB-B95C60CBE53C}"/>
            </a:ext>
          </a:extLst>
        </xdr:cNvPr>
        <xdr:cNvSpPr txBox="1"/>
      </xdr:nvSpPr>
      <xdr:spPr>
        <a:xfrm>
          <a:off x="1641484" y="1415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a:extLst>
            <a:ext uri="{FF2B5EF4-FFF2-40B4-BE49-F238E27FC236}">
              <a16:creationId xmlns:a16="http://schemas.microsoft.com/office/drawing/2014/main" id="{CF3F47D8-286F-49D2-9F47-240561AA68E5}"/>
            </a:ext>
          </a:extLst>
        </xdr:cNvPr>
        <xdr:cNvSpPr txBox="1"/>
      </xdr:nvSpPr>
      <xdr:spPr>
        <a:xfrm>
          <a:off x="85535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158132</xdr:rowOff>
    </xdr:from>
    <xdr:ext cx="405111" cy="259045"/>
    <xdr:sp macro="" textlink="">
      <xdr:nvSpPr>
        <xdr:cNvPr id="320" name="n_1mainValue【公営住宅】&#10;有形固定資産減価償却率">
          <a:extLst>
            <a:ext uri="{FF2B5EF4-FFF2-40B4-BE49-F238E27FC236}">
              <a16:creationId xmlns:a16="http://schemas.microsoft.com/office/drawing/2014/main" id="{5E35C20D-854D-4380-9EB1-6679C022305F}"/>
            </a:ext>
          </a:extLst>
        </xdr:cNvPr>
        <xdr:cNvSpPr txBox="1"/>
      </xdr:nvSpPr>
      <xdr:spPr>
        <a:xfrm>
          <a:off x="3239144" y="1421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120032</xdr:rowOff>
    </xdr:from>
    <xdr:ext cx="405111" cy="259045"/>
    <xdr:sp macro="" textlink="">
      <xdr:nvSpPr>
        <xdr:cNvPr id="321" name="n_2mainValue【公営住宅】&#10;有形固定資産減価償却率">
          <a:extLst>
            <a:ext uri="{FF2B5EF4-FFF2-40B4-BE49-F238E27FC236}">
              <a16:creationId xmlns:a16="http://schemas.microsoft.com/office/drawing/2014/main" id="{FFCD866D-EA88-4371-8B58-484F133A96C1}"/>
            </a:ext>
          </a:extLst>
        </xdr:cNvPr>
        <xdr:cNvSpPr txBox="1"/>
      </xdr:nvSpPr>
      <xdr:spPr>
        <a:xfrm>
          <a:off x="2439044" y="1418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107332</xdr:rowOff>
    </xdr:from>
    <xdr:ext cx="405111" cy="259045"/>
    <xdr:sp macro="" textlink="">
      <xdr:nvSpPr>
        <xdr:cNvPr id="322" name="n_3mainValue【公営住宅】&#10;有形固定資産減価償却率">
          <a:extLst>
            <a:ext uri="{FF2B5EF4-FFF2-40B4-BE49-F238E27FC236}">
              <a16:creationId xmlns:a16="http://schemas.microsoft.com/office/drawing/2014/main" id="{43E428BE-A2A5-49F6-A6A7-99C723D035FB}"/>
            </a:ext>
          </a:extLst>
        </xdr:cNvPr>
        <xdr:cNvSpPr txBox="1"/>
      </xdr:nvSpPr>
      <xdr:spPr>
        <a:xfrm>
          <a:off x="164148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69232</xdr:rowOff>
    </xdr:from>
    <xdr:ext cx="405111" cy="259045"/>
    <xdr:sp macro="" textlink="">
      <xdr:nvSpPr>
        <xdr:cNvPr id="323" name="n_4mainValue【公営住宅】&#10;有形固定資産減価償却率">
          <a:extLst>
            <a:ext uri="{FF2B5EF4-FFF2-40B4-BE49-F238E27FC236}">
              <a16:creationId xmlns:a16="http://schemas.microsoft.com/office/drawing/2014/main" id="{758DD209-E41D-44C9-AFB4-C7EC90A17A99}"/>
            </a:ext>
          </a:extLst>
        </xdr:cNvPr>
        <xdr:cNvSpPr txBox="1"/>
      </xdr:nvSpPr>
      <xdr:spPr>
        <a:xfrm>
          <a:off x="85535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5099B234-7864-48CF-8281-99686BF69ACE}"/>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3C9B135-E9BC-4FCE-AF65-EB2A6FD3026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39C9D796-4F76-43E7-ABE1-F11D4F40A45A}"/>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68DBE1C1-74AB-46C2-AD8F-58C9BE05459D}"/>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902D0B45-3CB4-4FF3-BF7C-37BFD59B921A}"/>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822AD5A-740A-43C1-8098-28F0B4B47DA0}"/>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81913F52-A964-4EEA-A822-EE6475918CB1}"/>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3988110-F26A-4A50-925E-07083FD5070F}"/>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C763241C-61A4-4417-9E2D-BE8D553D313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B534A52-1AB6-4D6A-833C-0DB99071FC1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8B9A24D9-38C6-410B-9EF5-43B18BA0AA25}"/>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CC176BD-DE90-4071-B458-28F9D5B9BE70}"/>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7445E6E2-5911-45BD-A567-3FB5E02CB7EE}"/>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77D093F4-BC8E-4AAE-9576-647DC2FD3EF1}"/>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DB8A8EB0-A28F-4FDD-807D-5FFFC04CF20B}"/>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FC455D55-8DD4-4143-90BB-EFACCC1268D6}"/>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3A3AA732-5EA5-488D-8547-975F68B35EC7}"/>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1C5F6856-22D3-4E0C-8BB0-960C2CCB2F41}"/>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FFA50FD4-871C-4206-9488-C5229A279AA1}"/>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F86A5EF4-CC93-4685-B79F-D4723B137103}"/>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85A3B3F1-8A31-4629-B45C-109D1B88F11E}"/>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A05C0F7F-D9C9-4549-96BA-F32B8AD0D231}"/>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B0BFC3D1-23FC-4BFB-8EB6-7272819E05E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B2DA9693-15C0-436D-A03B-75CDEACAB0C4}"/>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D84C608E-C09D-4679-A3BE-9B8B38368E15}"/>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4AC246C2-F651-408E-BE4E-467D769AECF5}"/>
            </a:ext>
          </a:extLst>
        </xdr:cNvPr>
        <xdr:cNvCxnSpPr/>
      </xdr:nvCxnSpPr>
      <xdr:spPr>
        <a:xfrm flipV="1">
          <a:off x="942911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FF126DDD-5083-41F0-8FA2-BB7FBEB01148}"/>
            </a:ext>
          </a:extLst>
        </xdr:cNvPr>
        <xdr:cNvSpPr txBox="1"/>
      </xdr:nvSpPr>
      <xdr:spPr>
        <a:xfrm>
          <a:off x="9467850" y="1490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6818B23D-E2A4-404D-8CB5-2A19B5A0A670}"/>
            </a:ext>
          </a:extLst>
        </xdr:cNvPr>
        <xdr:cNvCxnSpPr/>
      </xdr:nvCxnSpPr>
      <xdr:spPr>
        <a:xfrm>
          <a:off x="9356090" y="1489906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E6269DA9-A5A4-4EF6-BAAF-05E8D985CB2F}"/>
            </a:ext>
          </a:extLst>
        </xdr:cNvPr>
        <xdr:cNvSpPr txBox="1"/>
      </xdr:nvSpPr>
      <xdr:spPr>
        <a:xfrm>
          <a:off x="9467850" y="1318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4B796ECC-0210-4E34-8215-4827DEC60203}"/>
            </a:ext>
          </a:extLst>
        </xdr:cNvPr>
        <xdr:cNvCxnSpPr/>
      </xdr:nvCxnSpPr>
      <xdr:spPr>
        <a:xfrm>
          <a:off x="9356090" y="1341218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97372</xdr:rowOff>
    </xdr:from>
    <xdr:ext cx="469744" cy="259045"/>
    <xdr:sp macro="" textlink="">
      <xdr:nvSpPr>
        <xdr:cNvPr id="354" name="【公営住宅】&#10;一人当たり面積平均値テキスト">
          <a:extLst>
            <a:ext uri="{FF2B5EF4-FFF2-40B4-BE49-F238E27FC236}">
              <a16:creationId xmlns:a16="http://schemas.microsoft.com/office/drawing/2014/main" id="{FB94D3C0-5695-4869-A499-CFE01F61D9F6}"/>
            </a:ext>
          </a:extLst>
        </xdr:cNvPr>
        <xdr:cNvSpPr txBox="1"/>
      </xdr:nvSpPr>
      <xdr:spPr>
        <a:xfrm>
          <a:off x="9467850" y="14495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259D05DE-0D12-473E-9A89-889EE5292811}"/>
            </a:ext>
          </a:extLst>
        </xdr:cNvPr>
        <xdr:cNvSpPr/>
      </xdr:nvSpPr>
      <xdr:spPr>
        <a:xfrm>
          <a:off x="9394190" y="1464774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8F32B6F2-2878-493F-BE62-1FF78480A874}"/>
            </a:ext>
          </a:extLst>
        </xdr:cNvPr>
        <xdr:cNvSpPr/>
      </xdr:nvSpPr>
      <xdr:spPr>
        <a:xfrm>
          <a:off x="8632190" y="146329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98FCA27E-7EE0-4556-BC47-3FE5E0004858}"/>
            </a:ext>
          </a:extLst>
        </xdr:cNvPr>
        <xdr:cNvSpPr/>
      </xdr:nvSpPr>
      <xdr:spPr>
        <a:xfrm>
          <a:off x="7846060" y="1463702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0FEB870B-E38C-4C9E-A7D0-F38224C3FAD1}"/>
            </a:ext>
          </a:extLst>
        </xdr:cNvPr>
        <xdr:cNvSpPr/>
      </xdr:nvSpPr>
      <xdr:spPr>
        <a:xfrm>
          <a:off x="7029450" y="1462826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104C21E4-9335-4881-BDF7-4D5C295E6E84}"/>
            </a:ext>
          </a:extLst>
        </xdr:cNvPr>
        <xdr:cNvSpPr/>
      </xdr:nvSpPr>
      <xdr:spPr>
        <a:xfrm>
          <a:off x="6231890" y="1460855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94F5831-A2FE-4AF3-9FB9-4600F3797272}"/>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7D86FC-6035-410F-BD00-6E51F13E4D3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FB1D906-C3BB-479D-9CAC-A9AE46C0C379}"/>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832D9CD-98B6-4A68-88FB-88B2D78C5CC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C3B2926-0D38-485A-9F82-EC7F74E54827}"/>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9834</xdr:rowOff>
    </xdr:from>
    <xdr:to>
      <xdr:col>55</xdr:col>
      <xdr:colOff>50800</xdr:colOff>
      <xdr:row>86</xdr:row>
      <xdr:rowOff>111434</xdr:rowOff>
    </xdr:to>
    <xdr:sp macro="" textlink="">
      <xdr:nvSpPr>
        <xdr:cNvPr id="365" name="楕円 364">
          <a:extLst>
            <a:ext uri="{FF2B5EF4-FFF2-40B4-BE49-F238E27FC236}">
              <a16:creationId xmlns:a16="http://schemas.microsoft.com/office/drawing/2014/main" id="{CCE07534-A2F2-461C-9458-8C9E8EDAADFA}"/>
            </a:ext>
          </a:extLst>
        </xdr:cNvPr>
        <xdr:cNvSpPr/>
      </xdr:nvSpPr>
      <xdr:spPr>
        <a:xfrm>
          <a:off x="9394190" y="14756439"/>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96211</xdr:rowOff>
    </xdr:from>
    <xdr:ext cx="469744" cy="259045"/>
    <xdr:sp macro="" textlink="">
      <xdr:nvSpPr>
        <xdr:cNvPr id="366" name="【公営住宅】&#10;一人当たり面積該当値テキスト">
          <a:extLst>
            <a:ext uri="{FF2B5EF4-FFF2-40B4-BE49-F238E27FC236}">
              <a16:creationId xmlns:a16="http://schemas.microsoft.com/office/drawing/2014/main" id="{313E3DD8-F9CD-4509-8B14-D456A363EF38}"/>
            </a:ext>
          </a:extLst>
        </xdr:cNvPr>
        <xdr:cNvSpPr txBox="1"/>
      </xdr:nvSpPr>
      <xdr:spPr>
        <a:xfrm>
          <a:off x="9467850" y="1466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11793</xdr:rowOff>
    </xdr:from>
    <xdr:to>
      <xdr:col>50</xdr:col>
      <xdr:colOff>165100</xdr:colOff>
      <xdr:row>86</xdr:row>
      <xdr:rowOff>113393</xdr:rowOff>
    </xdr:to>
    <xdr:sp macro="" textlink="">
      <xdr:nvSpPr>
        <xdr:cNvPr id="367" name="楕円 366">
          <a:extLst>
            <a:ext uri="{FF2B5EF4-FFF2-40B4-BE49-F238E27FC236}">
              <a16:creationId xmlns:a16="http://schemas.microsoft.com/office/drawing/2014/main" id="{655C5CAA-1A06-457F-AA51-1F43C857E571}"/>
            </a:ext>
          </a:extLst>
        </xdr:cNvPr>
        <xdr:cNvSpPr/>
      </xdr:nvSpPr>
      <xdr:spPr>
        <a:xfrm>
          <a:off x="8632190" y="1476030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60634</xdr:rowOff>
    </xdr:from>
    <xdr:to>
      <xdr:col>55</xdr:col>
      <xdr:colOff>0</xdr:colOff>
      <xdr:row>86</xdr:row>
      <xdr:rowOff>62593</xdr:rowOff>
    </xdr:to>
    <xdr:cxnSp macro="">
      <xdr:nvCxnSpPr>
        <xdr:cNvPr id="368" name="直線コネクタ 367">
          <a:extLst>
            <a:ext uri="{FF2B5EF4-FFF2-40B4-BE49-F238E27FC236}">
              <a16:creationId xmlns:a16="http://schemas.microsoft.com/office/drawing/2014/main" id="{3B9CAA5C-18EC-4B76-8802-A259BCDFFE65}"/>
            </a:ext>
          </a:extLst>
        </xdr:cNvPr>
        <xdr:cNvCxnSpPr/>
      </xdr:nvCxnSpPr>
      <xdr:spPr>
        <a:xfrm flipV="1">
          <a:off x="8686800" y="14801524"/>
          <a:ext cx="74295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12446</xdr:rowOff>
    </xdr:from>
    <xdr:to>
      <xdr:col>46</xdr:col>
      <xdr:colOff>38100</xdr:colOff>
      <xdr:row>86</xdr:row>
      <xdr:rowOff>114046</xdr:rowOff>
    </xdr:to>
    <xdr:sp macro="" textlink="">
      <xdr:nvSpPr>
        <xdr:cNvPr id="369" name="楕円 368">
          <a:extLst>
            <a:ext uri="{FF2B5EF4-FFF2-40B4-BE49-F238E27FC236}">
              <a16:creationId xmlns:a16="http://schemas.microsoft.com/office/drawing/2014/main" id="{2AF12C41-32B8-4806-A572-21704C7CA529}"/>
            </a:ext>
          </a:extLst>
        </xdr:cNvPr>
        <xdr:cNvSpPr/>
      </xdr:nvSpPr>
      <xdr:spPr>
        <a:xfrm>
          <a:off x="7846060" y="14760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62593</xdr:rowOff>
    </xdr:from>
    <xdr:to>
      <xdr:col>50</xdr:col>
      <xdr:colOff>114300</xdr:colOff>
      <xdr:row>86</xdr:row>
      <xdr:rowOff>63246</xdr:rowOff>
    </xdr:to>
    <xdr:cxnSp macro="">
      <xdr:nvCxnSpPr>
        <xdr:cNvPr id="370" name="直線コネクタ 369">
          <a:extLst>
            <a:ext uri="{FF2B5EF4-FFF2-40B4-BE49-F238E27FC236}">
              <a16:creationId xmlns:a16="http://schemas.microsoft.com/office/drawing/2014/main" id="{1FF4DD2E-B6C4-4BF2-A539-24EFE4FD6BD8}"/>
            </a:ext>
          </a:extLst>
        </xdr:cNvPr>
        <xdr:cNvCxnSpPr/>
      </xdr:nvCxnSpPr>
      <xdr:spPr>
        <a:xfrm flipV="1">
          <a:off x="7889240" y="14803483"/>
          <a:ext cx="79756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13753</xdr:rowOff>
    </xdr:from>
    <xdr:to>
      <xdr:col>41</xdr:col>
      <xdr:colOff>101600</xdr:colOff>
      <xdr:row>86</xdr:row>
      <xdr:rowOff>115353</xdr:rowOff>
    </xdr:to>
    <xdr:sp macro="" textlink="">
      <xdr:nvSpPr>
        <xdr:cNvPr id="371" name="楕円 370">
          <a:extLst>
            <a:ext uri="{FF2B5EF4-FFF2-40B4-BE49-F238E27FC236}">
              <a16:creationId xmlns:a16="http://schemas.microsoft.com/office/drawing/2014/main" id="{38FBE0D5-BEC8-4F96-93B1-294ABA679F82}"/>
            </a:ext>
          </a:extLst>
        </xdr:cNvPr>
        <xdr:cNvSpPr/>
      </xdr:nvSpPr>
      <xdr:spPr>
        <a:xfrm>
          <a:off x="7029450" y="147622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63246</xdr:rowOff>
    </xdr:from>
    <xdr:to>
      <xdr:col>45</xdr:col>
      <xdr:colOff>177800</xdr:colOff>
      <xdr:row>86</xdr:row>
      <xdr:rowOff>64553</xdr:rowOff>
    </xdr:to>
    <xdr:cxnSp macro="">
      <xdr:nvCxnSpPr>
        <xdr:cNvPr id="372" name="直線コネクタ 371">
          <a:extLst>
            <a:ext uri="{FF2B5EF4-FFF2-40B4-BE49-F238E27FC236}">
              <a16:creationId xmlns:a16="http://schemas.microsoft.com/office/drawing/2014/main" id="{3256B56B-BFD2-4CC8-8F62-DF7E04468EBC}"/>
            </a:ext>
          </a:extLst>
        </xdr:cNvPr>
        <xdr:cNvCxnSpPr/>
      </xdr:nvCxnSpPr>
      <xdr:spPr>
        <a:xfrm flipV="1">
          <a:off x="7084060" y="14804136"/>
          <a:ext cx="80518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15058</xdr:rowOff>
    </xdr:from>
    <xdr:to>
      <xdr:col>36</xdr:col>
      <xdr:colOff>165100</xdr:colOff>
      <xdr:row>86</xdr:row>
      <xdr:rowOff>116658</xdr:rowOff>
    </xdr:to>
    <xdr:sp macro="" textlink="">
      <xdr:nvSpPr>
        <xdr:cNvPr id="373" name="楕円 372">
          <a:extLst>
            <a:ext uri="{FF2B5EF4-FFF2-40B4-BE49-F238E27FC236}">
              <a16:creationId xmlns:a16="http://schemas.microsoft.com/office/drawing/2014/main" id="{A60C8076-3C1C-4E5B-95A7-F6165E89121A}"/>
            </a:ext>
          </a:extLst>
        </xdr:cNvPr>
        <xdr:cNvSpPr/>
      </xdr:nvSpPr>
      <xdr:spPr>
        <a:xfrm>
          <a:off x="6231890" y="1476356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64553</xdr:rowOff>
    </xdr:from>
    <xdr:to>
      <xdr:col>41</xdr:col>
      <xdr:colOff>50800</xdr:colOff>
      <xdr:row>86</xdr:row>
      <xdr:rowOff>65858</xdr:rowOff>
    </xdr:to>
    <xdr:cxnSp macro="">
      <xdr:nvCxnSpPr>
        <xdr:cNvPr id="374" name="直線コネクタ 373">
          <a:extLst>
            <a:ext uri="{FF2B5EF4-FFF2-40B4-BE49-F238E27FC236}">
              <a16:creationId xmlns:a16="http://schemas.microsoft.com/office/drawing/2014/main" id="{5592C89F-DCB2-43FB-BFB7-D4CC981FFEF4}"/>
            </a:ext>
          </a:extLst>
        </xdr:cNvPr>
        <xdr:cNvCxnSpPr/>
      </xdr:nvCxnSpPr>
      <xdr:spPr>
        <a:xfrm flipV="1">
          <a:off x="6286500" y="14805443"/>
          <a:ext cx="797560" cy="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375" name="n_1aveValue【公営住宅】&#10;一人当たり面積">
          <a:extLst>
            <a:ext uri="{FF2B5EF4-FFF2-40B4-BE49-F238E27FC236}">
              <a16:creationId xmlns:a16="http://schemas.microsoft.com/office/drawing/2014/main" id="{33E102F5-9A5C-4271-9808-4FFA403D7380}"/>
            </a:ext>
          </a:extLst>
        </xdr:cNvPr>
        <xdr:cNvSpPr txBox="1"/>
      </xdr:nvSpPr>
      <xdr:spPr>
        <a:xfrm>
          <a:off x="845446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76" name="n_2aveValue【公営住宅】&#10;一人当たり面積">
          <a:extLst>
            <a:ext uri="{FF2B5EF4-FFF2-40B4-BE49-F238E27FC236}">
              <a16:creationId xmlns:a16="http://schemas.microsoft.com/office/drawing/2014/main" id="{D6533CC5-4506-451C-AFD7-A7183AF3B171}"/>
            </a:ext>
          </a:extLst>
        </xdr:cNvPr>
        <xdr:cNvSpPr txBox="1"/>
      </xdr:nvSpPr>
      <xdr:spPr>
        <a:xfrm>
          <a:off x="7673417" y="144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5497</xdr:rowOff>
    </xdr:from>
    <xdr:ext cx="469744" cy="259045"/>
    <xdr:sp macro="" textlink="">
      <xdr:nvSpPr>
        <xdr:cNvPr id="377" name="n_3aveValue【公営住宅】&#10;一人当たり面積">
          <a:extLst>
            <a:ext uri="{FF2B5EF4-FFF2-40B4-BE49-F238E27FC236}">
              <a16:creationId xmlns:a16="http://schemas.microsoft.com/office/drawing/2014/main" id="{FE3B7D5C-DCF7-4CDC-9E19-6CE906342AD0}"/>
            </a:ext>
          </a:extLst>
        </xdr:cNvPr>
        <xdr:cNvSpPr txBox="1"/>
      </xdr:nvSpPr>
      <xdr:spPr>
        <a:xfrm>
          <a:off x="6866332" y="144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78" name="n_4aveValue【公営住宅】&#10;一人当たり面積">
          <a:extLst>
            <a:ext uri="{FF2B5EF4-FFF2-40B4-BE49-F238E27FC236}">
              <a16:creationId xmlns:a16="http://schemas.microsoft.com/office/drawing/2014/main" id="{C0F9F5D8-EE2B-40A3-9715-787216185569}"/>
            </a:ext>
          </a:extLst>
        </xdr:cNvPr>
        <xdr:cNvSpPr txBox="1"/>
      </xdr:nvSpPr>
      <xdr:spPr>
        <a:xfrm>
          <a:off x="6068772"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104520</xdr:rowOff>
    </xdr:from>
    <xdr:ext cx="469744" cy="259045"/>
    <xdr:sp macro="" textlink="">
      <xdr:nvSpPr>
        <xdr:cNvPr id="379" name="n_1mainValue【公営住宅】&#10;一人当たり面積">
          <a:extLst>
            <a:ext uri="{FF2B5EF4-FFF2-40B4-BE49-F238E27FC236}">
              <a16:creationId xmlns:a16="http://schemas.microsoft.com/office/drawing/2014/main" id="{E759A40B-BA38-43DF-8264-F241CD6F10E3}"/>
            </a:ext>
          </a:extLst>
        </xdr:cNvPr>
        <xdr:cNvSpPr txBox="1"/>
      </xdr:nvSpPr>
      <xdr:spPr>
        <a:xfrm>
          <a:off x="8454467" y="1484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105173</xdr:rowOff>
    </xdr:from>
    <xdr:ext cx="469744" cy="259045"/>
    <xdr:sp macro="" textlink="">
      <xdr:nvSpPr>
        <xdr:cNvPr id="380" name="n_2mainValue【公営住宅】&#10;一人当たり面積">
          <a:extLst>
            <a:ext uri="{FF2B5EF4-FFF2-40B4-BE49-F238E27FC236}">
              <a16:creationId xmlns:a16="http://schemas.microsoft.com/office/drawing/2014/main" id="{358DF68B-52F7-4F53-8F32-DBA86F6B5476}"/>
            </a:ext>
          </a:extLst>
        </xdr:cNvPr>
        <xdr:cNvSpPr txBox="1"/>
      </xdr:nvSpPr>
      <xdr:spPr>
        <a:xfrm>
          <a:off x="7673417" y="1484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106480</xdr:rowOff>
    </xdr:from>
    <xdr:ext cx="469744" cy="259045"/>
    <xdr:sp macro="" textlink="">
      <xdr:nvSpPr>
        <xdr:cNvPr id="381" name="n_3mainValue【公営住宅】&#10;一人当たり面積">
          <a:extLst>
            <a:ext uri="{FF2B5EF4-FFF2-40B4-BE49-F238E27FC236}">
              <a16:creationId xmlns:a16="http://schemas.microsoft.com/office/drawing/2014/main" id="{0681BE97-BF61-491B-BE27-0459B70531AC}"/>
            </a:ext>
          </a:extLst>
        </xdr:cNvPr>
        <xdr:cNvSpPr txBox="1"/>
      </xdr:nvSpPr>
      <xdr:spPr>
        <a:xfrm>
          <a:off x="6866332" y="1484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107785</xdr:rowOff>
    </xdr:from>
    <xdr:ext cx="469744" cy="259045"/>
    <xdr:sp macro="" textlink="">
      <xdr:nvSpPr>
        <xdr:cNvPr id="382" name="n_4mainValue【公営住宅】&#10;一人当たり面積">
          <a:extLst>
            <a:ext uri="{FF2B5EF4-FFF2-40B4-BE49-F238E27FC236}">
              <a16:creationId xmlns:a16="http://schemas.microsoft.com/office/drawing/2014/main" id="{B9349B41-84D0-4281-B51E-11A14D81A01A}"/>
            </a:ext>
          </a:extLst>
        </xdr:cNvPr>
        <xdr:cNvSpPr txBox="1"/>
      </xdr:nvSpPr>
      <xdr:spPr>
        <a:xfrm>
          <a:off x="6068772" y="1485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13D4914C-8431-4CA5-AE2D-DE676BED87F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D10B21E5-A569-4081-BD62-65935C3EC8AF}"/>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D53B6E41-846C-44D6-B7E0-DF3F26FA9E0D}"/>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534636AA-BC82-4136-8B8D-C6880EF1E80C}"/>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7E160872-3835-4BB4-8BDE-D1612FC9FD6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F9E3A7B1-F888-4595-B087-DBC384F4D61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A45E1D72-9EE0-4B96-9F37-3D04133716DB}"/>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FBB6636-D66B-4052-92D7-537CBF6B36C4}"/>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77B6C3EC-1AC9-4868-B610-34120CA03248}"/>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96C041B2-87AD-4AD2-8CC0-AD725168CB4C}"/>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A20B29FC-806B-42AC-AF85-3430EAF4024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A022D5C5-8EC7-4F2B-A654-ADED19492D29}"/>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8C552CC8-878A-4968-B280-60E57CFE720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D9B790AA-9D5E-447F-B613-1EE95AF6E616}"/>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4E8E68D-DDAF-400E-8E6C-A016FEA204E7}"/>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EE489763-2FD6-4F01-B389-7E3ABB8CEDA1}"/>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6B5B221B-C478-4E2A-84FE-4843316D7F6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3B93C109-1288-41EF-BAE2-9B9811E67BD0}"/>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A014DD96-D7E4-4C62-BF74-AC70F2F39194}"/>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48DF048A-6295-40E1-B331-F8D09DBBFF9A}"/>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1C6F7578-198E-4968-AAC1-BB9ABE24BD2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3ED3E75E-429F-4D0E-949E-3CC0DC6B1829}"/>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55A9A9FC-460C-4B59-BDAF-639C92619040}"/>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5434BA7E-CB4A-4673-AA1D-6459F96112A4}"/>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E8146F8C-3085-4AF3-A42A-8021F8C2EBC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DF6E2F59-B0F2-43EE-8ADD-185199F8BA1E}"/>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2652F0D-A80F-45A0-82D4-9AAFDAF50EF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3A18E278-6F88-4C45-ADAB-BBC17A4F0E8E}"/>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295B2C88-78D2-489A-913C-26FA8AF8E16D}"/>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3657E35F-7EC0-4E95-ADEE-41C4B9197CFA}"/>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775E9BBD-CA8C-422E-B7E5-A734B3A9B870}"/>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71470AF5-8D97-4550-8B99-0F1CBA781D07}"/>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BD125BB6-30D8-407D-875A-716EF961D7FF}"/>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9CC26C64-EBE2-455D-8889-C3E27DF03011}"/>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28C5DCD2-3A82-4A9E-8D51-D6C0970DB463}"/>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A2340209-EEA6-46CE-AF56-7699D335B2FA}"/>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CD44105B-3093-4D95-836E-6D157AFA3BE2}"/>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51AFA70B-C339-42E5-B199-80ADC2443E31}"/>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A708B1E0-60C1-4F93-89FA-877F5B63A062}"/>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1A18CA75-888A-463A-9E0F-3114AC5E4043}"/>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6257982F-4E93-4F00-B703-77F762F8F26C}"/>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9DBFAADC-8748-422B-9F19-395A8DE2AA26}"/>
            </a:ext>
          </a:extLst>
        </xdr:cNvPr>
        <xdr:cNvCxnSpPr/>
      </xdr:nvCxnSpPr>
      <xdr:spPr>
        <a:xfrm flipV="1">
          <a:off x="14703424" y="582766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6CDA2B68-D97D-4A07-950A-4C6068A039B0}"/>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A5B00EE3-5D32-417B-A9B7-2DFC7B19EA20}"/>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DDCFF1C0-4B06-4FA2-BED9-E49F69A306EE}"/>
            </a:ext>
          </a:extLst>
        </xdr:cNvPr>
        <xdr:cNvSpPr txBox="1"/>
      </xdr:nvSpPr>
      <xdr:spPr>
        <a:xfrm>
          <a:off x="1474216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1E1834C3-2F81-4B94-9D1F-4CFC78007422}"/>
            </a:ext>
          </a:extLst>
        </xdr:cNvPr>
        <xdr:cNvCxnSpPr/>
      </xdr:nvCxnSpPr>
      <xdr:spPr>
        <a:xfrm>
          <a:off x="14611350" y="582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38055656-E4C1-4F30-A811-D6E3641A53E7}"/>
            </a:ext>
          </a:extLst>
        </xdr:cNvPr>
        <xdr:cNvSpPr txBox="1"/>
      </xdr:nvSpPr>
      <xdr:spPr>
        <a:xfrm>
          <a:off x="1474216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35BF079F-B110-4017-89B5-FBA9902E5B44}"/>
            </a:ext>
          </a:extLst>
        </xdr:cNvPr>
        <xdr:cNvSpPr/>
      </xdr:nvSpPr>
      <xdr:spPr>
        <a:xfrm>
          <a:off x="14649450" y="65843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19817D83-61DC-407C-A9E6-2CEDC3D97252}"/>
            </a:ext>
          </a:extLst>
        </xdr:cNvPr>
        <xdr:cNvSpPr/>
      </xdr:nvSpPr>
      <xdr:spPr>
        <a:xfrm>
          <a:off x="13887450" y="65878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AD21EB7C-C210-40A4-93B3-08C59933D98F}"/>
            </a:ext>
          </a:extLst>
        </xdr:cNvPr>
        <xdr:cNvSpPr/>
      </xdr:nvSpPr>
      <xdr:spPr>
        <a:xfrm>
          <a:off x="13089890" y="658104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A637EA63-DFE1-48C3-838A-AA420932EC2D}"/>
            </a:ext>
          </a:extLst>
        </xdr:cNvPr>
        <xdr:cNvSpPr/>
      </xdr:nvSpPr>
      <xdr:spPr>
        <a:xfrm>
          <a:off x="12303760" y="661343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943CD3EE-036B-48C2-A672-CD03099CF105}"/>
            </a:ext>
          </a:extLst>
        </xdr:cNvPr>
        <xdr:cNvSpPr/>
      </xdr:nvSpPr>
      <xdr:spPr>
        <a:xfrm>
          <a:off x="114871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937B0AE-9554-4540-B41B-00AE9382305C}"/>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775C082-3E79-462D-867A-EC6CD0F0381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8A9D97C-4E6D-461E-829E-ABA99231BB9D}"/>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49AB3D30-8556-4518-A5E1-655B1C291D1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50578712-AF26-4D7F-BE2E-C7DBCCBB68B4}"/>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108676</xdr:rowOff>
    </xdr:from>
    <xdr:to>
      <xdr:col>85</xdr:col>
      <xdr:colOff>177800</xdr:colOff>
      <xdr:row>41</xdr:row>
      <xdr:rowOff>38826</xdr:rowOff>
    </xdr:to>
    <xdr:sp macro="" textlink="">
      <xdr:nvSpPr>
        <xdr:cNvPr id="440" name="楕円 439">
          <a:extLst>
            <a:ext uri="{FF2B5EF4-FFF2-40B4-BE49-F238E27FC236}">
              <a16:creationId xmlns:a16="http://schemas.microsoft.com/office/drawing/2014/main" id="{34DCF3BD-26DE-490C-91C5-2B0416275BC5}"/>
            </a:ext>
          </a:extLst>
        </xdr:cNvPr>
        <xdr:cNvSpPr/>
      </xdr:nvSpPr>
      <xdr:spPr>
        <a:xfrm>
          <a:off x="14649450" y="69647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87103</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A04E6921-743F-4427-957E-8D10346533E0}"/>
            </a:ext>
          </a:extLst>
        </xdr:cNvPr>
        <xdr:cNvSpPr txBox="1"/>
      </xdr:nvSpPr>
      <xdr:spPr>
        <a:xfrm>
          <a:off x="14742160" y="694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93980</xdr:rowOff>
    </xdr:from>
    <xdr:to>
      <xdr:col>81</xdr:col>
      <xdr:colOff>101600</xdr:colOff>
      <xdr:row>41</xdr:row>
      <xdr:rowOff>24130</xdr:rowOff>
    </xdr:to>
    <xdr:sp macro="" textlink="">
      <xdr:nvSpPr>
        <xdr:cNvPr id="442" name="楕円 441">
          <a:extLst>
            <a:ext uri="{FF2B5EF4-FFF2-40B4-BE49-F238E27FC236}">
              <a16:creationId xmlns:a16="http://schemas.microsoft.com/office/drawing/2014/main" id="{921F6540-DF4D-4E59-8739-5375154B0021}"/>
            </a:ext>
          </a:extLst>
        </xdr:cNvPr>
        <xdr:cNvSpPr/>
      </xdr:nvSpPr>
      <xdr:spPr>
        <a:xfrm>
          <a:off x="13887450" y="69557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144780</xdr:rowOff>
    </xdr:from>
    <xdr:to>
      <xdr:col>85</xdr:col>
      <xdr:colOff>127000</xdr:colOff>
      <xdr:row>40</xdr:row>
      <xdr:rowOff>159476</xdr:rowOff>
    </xdr:to>
    <xdr:cxnSp macro="">
      <xdr:nvCxnSpPr>
        <xdr:cNvPr id="443" name="直線コネクタ 442">
          <a:extLst>
            <a:ext uri="{FF2B5EF4-FFF2-40B4-BE49-F238E27FC236}">
              <a16:creationId xmlns:a16="http://schemas.microsoft.com/office/drawing/2014/main" id="{805F1773-9EA0-4B14-BC91-5E1C6E0A7514}"/>
            </a:ext>
          </a:extLst>
        </xdr:cNvPr>
        <xdr:cNvCxnSpPr/>
      </xdr:nvCxnSpPr>
      <xdr:spPr>
        <a:xfrm>
          <a:off x="13942060" y="7000875"/>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61323</xdr:rowOff>
    </xdr:from>
    <xdr:to>
      <xdr:col>76</xdr:col>
      <xdr:colOff>165100</xdr:colOff>
      <xdr:row>40</xdr:row>
      <xdr:rowOff>162923</xdr:rowOff>
    </xdr:to>
    <xdr:sp macro="" textlink="">
      <xdr:nvSpPr>
        <xdr:cNvPr id="444" name="楕円 443">
          <a:extLst>
            <a:ext uri="{FF2B5EF4-FFF2-40B4-BE49-F238E27FC236}">
              <a16:creationId xmlns:a16="http://schemas.microsoft.com/office/drawing/2014/main" id="{8ACCC608-42EA-4ED3-8D9A-096EC1F4A6C7}"/>
            </a:ext>
          </a:extLst>
        </xdr:cNvPr>
        <xdr:cNvSpPr/>
      </xdr:nvSpPr>
      <xdr:spPr>
        <a:xfrm>
          <a:off x="13089890" y="691551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112123</xdr:rowOff>
    </xdr:from>
    <xdr:to>
      <xdr:col>81</xdr:col>
      <xdr:colOff>50800</xdr:colOff>
      <xdr:row>40</xdr:row>
      <xdr:rowOff>144780</xdr:rowOff>
    </xdr:to>
    <xdr:cxnSp macro="">
      <xdr:nvCxnSpPr>
        <xdr:cNvPr id="445" name="直線コネクタ 444">
          <a:extLst>
            <a:ext uri="{FF2B5EF4-FFF2-40B4-BE49-F238E27FC236}">
              <a16:creationId xmlns:a16="http://schemas.microsoft.com/office/drawing/2014/main" id="{90441BFA-CFAD-408F-BA6C-DB497AC52644}"/>
            </a:ext>
          </a:extLst>
        </xdr:cNvPr>
        <xdr:cNvCxnSpPr/>
      </xdr:nvCxnSpPr>
      <xdr:spPr>
        <a:xfrm>
          <a:off x="13144500" y="6970123"/>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25400</xdr:rowOff>
    </xdr:from>
    <xdr:to>
      <xdr:col>72</xdr:col>
      <xdr:colOff>38100</xdr:colOff>
      <xdr:row>40</xdr:row>
      <xdr:rowOff>127000</xdr:rowOff>
    </xdr:to>
    <xdr:sp macro="" textlink="">
      <xdr:nvSpPr>
        <xdr:cNvPr id="446" name="楕円 445">
          <a:extLst>
            <a:ext uri="{FF2B5EF4-FFF2-40B4-BE49-F238E27FC236}">
              <a16:creationId xmlns:a16="http://schemas.microsoft.com/office/drawing/2014/main" id="{84AABC21-8C80-450B-A3A7-1C0834758AAC}"/>
            </a:ext>
          </a:extLst>
        </xdr:cNvPr>
        <xdr:cNvSpPr/>
      </xdr:nvSpPr>
      <xdr:spPr>
        <a:xfrm>
          <a:off x="12303760" y="6879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76200</xdr:rowOff>
    </xdr:from>
    <xdr:to>
      <xdr:col>76</xdr:col>
      <xdr:colOff>114300</xdr:colOff>
      <xdr:row>40</xdr:row>
      <xdr:rowOff>112123</xdr:rowOff>
    </xdr:to>
    <xdr:cxnSp macro="">
      <xdr:nvCxnSpPr>
        <xdr:cNvPr id="447" name="直線コネクタ 446">
          <a:extLst>
            <a:ext uri="{FF2B5EF4-FFF2-40B4-BE49-F238E27FC236}">
              <a16:creationId xmlns:a16="http://schemas.microsoft.com/office/drawing/2014/main" id="{50ACCE2C-467E-4036-9DDF-EED14A08730F}"/>
            </a:ext>
          </a:extLst>
        </xdr:cNvPr>
        <xdr:cNvCxnSpPr/>
      </xdr:nvCxnSpPr>
      <xdr:spPr>
        <a:xfrm>
          <a:off x="12346940" y="6934200"/>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170724</xdr:rowOff>
    </xdr:from>
    <xdr:to>
      <xdr:col>67</xdr:col>
      <xdr:colOff>101600</xdr:colOff>
      <xdr:row>40</xdr:row>
      <xdr:rowOff>100874</xdr:rowOff>
    </xdr:to>
    <xdr:sp macro="" textlink="">
      <xdr:nvSpPr>
        <xdr:cNvPr id="448" name="楕円 447">
          <a:extLst>
            <a:ext uri="{FF2B5EF4-FFF2-40B4-BE49-F238E27FC236}">
              <a16:creationId xmlns:a16="http://schemas.microsoft.com/office/drawing/2014/main" id="{8A34DD54-23AD-4324-AA69-742CADB68D9C}"/>
            </a:ext>
          </a:extLst>
        </xdr:cNvPr>
        <xdr:cNvSpPr/>
      </xdr:nvSpPr>
      <xdr:spPr>
        <a:xfrm>
          <a:off x="11487150" y="686108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50074</xdr:rowOff>
    </xdr:from>
    <xdr:to>
      <xdr:col>71</xdr:col>
      <xdr:colOff>177800</xdr:colOff>
      <xdr:row>40</xdr:row>
      <xdr:rowOff>76200</xdr:rowOff>
    </xdr:to>
    <xdr:cxnSp macro="">
      <xdr:nvCxnSpPr>
        <xdr:cNvPr id="449" name="直線コネクタ 448">
          <a:extLst>
            <a:ext uri="{FF2B5EF4-FFF2-40B4-BE49-F238E27FC236}">
              <a16:creationId xmlns:a16="http://schemas.microsoft.com/office/drawing/2014/main" id="{B3FB9227-1776-442A-8D1B-B3863B1F3830}"/>
            </a:ext>
          </a:extLst>
        </xdr:cNvPr>
        <xdr:cNvCxnSpPr/>
      </xdr:nvCxnSpPr>
      <xdr:spPr>
        <a:xfrm>
          <a:off x="11541760" y="6911884"/>
          <a:ext cx="80518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1F8A8C94-15F0-4C12-9E2E-AAD750DDA94C}"/>
            </a:ext>
          </a:extLst>
        </xdr:cNvPr>
        <xdr:cNvSpPr txBox="1"/>
      </xdr:nvSpPr>
      <xdr:spPr>
        <a:xfrm>
          <a:off x="13738234"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DE350E88-6B60-4A83-9546-8FB96378C075}"/>
            </a:ext>
          </a:extLst>
        </xdr:cNvPr>
        <xdr:cNvSpPr txBox="1"/>
      </xdr:nvSpPr>
      <xdr:spPr>
        <a:xfrm>
          <a:off x="12957184" y="636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6CA4753B-5963-4711-9914-78DAD61F4BE9}"/>
            </a:ext>
          </a:extLst>
        </xdr:cNvPr>
        <xdr:cNvSpPr txBox="1"/>
      </xdr:nvSpPr>
      <xdr:spPr>
        <a:xfrm>
          <a:off x="12171054" y="639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A3E59D7B-0346-463A-904C-C2CAA28C86CE}"/>
            </a:ext>
          </a:extLst>
        </xdr:cNvPr>
        <xdr:cNvSpPr txBox="1"/>
      </xdr:nvSpPr>
      <xdr:spPr>
        <a:xfrm>
          <a:off x="113544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15257</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152455C7-B2C3-4643-BC2C-DB1E4158C3F2}"/>
            </a:ext>
          </a:extLst>
        </xdr:cNvPr>
        <xdr:cNvSpPr txBox="1"/>
      </xdr:nvSpPr>
      <xdr:spPr>
        <a:xfrm>
          <a:off x="1373823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154050</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206AA334-27FA-49E7-895D-803A9443AA24}"/>
            </a:ext>
          </a:extLst>
        </xdr:cNvPr>
        <xdr:cNvSpPr txBox="1"/>
      </xdr:nvSpPr>
      <xdr:spPr>
        <a:xfrm>
          <a:off x="1295718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118127</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38CF1520-5735-43CD-852D-BD01D275DF65}"/>
            </a:ext>
          </a:extLst>
        </xdr:cNvPr>
        <xdr:cNvSpPr txBox="1"/>
      </xdr:nvSpPr>
      <xdr:spPr>
        <a:xfrm>
          <a:off x="1217105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92001</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6715F8C2-50C1-4628-9D2E-8A4A6F2DAB5C}"/>
            </a:ext>
          </a:extLst>
        </xdr:cNvPr>
        <xdr:cNvSpPr txBox="1"/>
      </xdr:nvSpPr>
      <xdr:spPr>
        <a:xfrm>
          <a:off x="11354444" y="695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F109FC43-3115-46E4-A812-78C70FF03870}"/>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6487B03-B331-4807-8AC8-57725606FE9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177AD21E-F692-4299-9A1F-E0BEA6C5A1D7}"/>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649606FC-605D-495F-95F8-FA279F3DFC1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F3D6D362-F4DB-4245-A57F-E334F836F20D}"/>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C53919C5-F946-43F1-9553-0CA60C21F669}"/>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92722ABC-1B2C-4F1D-B45F-CE0CA89211C5}"/>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66D40177-68BA-4743-9B28-279995F4F10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2B9C1DA2-5AC9-4FC2-87E8-AA587DDD5A5B}"/>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DFBA248-D592-4C62-9A4B-1C360265C4B3}"/>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488A03A0-A2A7-4589-9F25-96CC4E5808C5}"/>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E695DAC9-D77A-4C25-BACE-D7A56C70C59D}"/>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5BBB8A62-D185-426B-8EEA-C23E756CBA9F}"/>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30BC7EBD-8B5C-43A9-B12A-577B43EA61F4}"/>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B8C15783-284E-4309-92DA-38D9D405BCD4}"/>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43EB10CD-B99D-4E14-A534-6352B334CFDA}"/>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D5C3344A-F432-4355-88C0-DE79D4FAFA25}"/>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746560BF-93E7-4992-8732-EAF43C35C3AA}"/>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9806075B-BCD4-47A5-B18C-E15882356E72}"/>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7832BDB2-781E-4360-AF54-E407D7C5955F}"/>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CEB75F55-2E7A-4954-AE69-9A9AF1B301DA}"/>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D6632089-0FC1-433D-AC56-B94763E6535D}"/>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9CB8BA0E-FDCA-4B43-B174-1E2C92EBF8F3}"/>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F4841D7A-A48D-437B-8368-A15768B06A27}"/>
            </a:ext>
          </a:extLst>
        </xdr:cNvPr>
        <xdr:cNvCxnSpPr/>
      </xdr:nvCxnSpPr>
      <xdr:spPr>
        <a:xfrm flipV="1">
          <a:off x="19947254" y="58102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18D43F3D-4509-431B-91B8-D0E71DB5BCFF}"/>
            </a:ext>
          </a:extLst>
        </xdr:cNvPr>
        <xdr:cNvSpPr txBox="1"/>
      </xdr:nvSpPr>
      <xdr:spPr>
        <a:xfrm>
          <a:off x="1998599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181AFC77-6034-4F7D-BFBF-8F55BA67348B}"/>
            </a:ext>
          </a:extLst>
        </xdr:cNvPr>
        <xdr:cNvCxnSpPr/>
      </xdr:nvCxnSpPr>
      <xdr:spPr>
        <a:xfrm>
          <a:off x="19885660" y="7174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C0B62091-C843-4C91-881E-C9DCEDC0C175}"/>
            </a:ext>
          </a:extLst>
        </xdr:cNvPr>
        <xdr:cNvSpPr txBox="1"/>
      </xdr:nvSpPr>
      <xdr:spPr>
        <a:xfrm>
          <a:off x="1998599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F010B54C-7645-4191-92CB-2E354EEA8518}"/>
            </a:ext>
          </a:extLst>
        </xdr:cNvPr>
        <xdr:cNvCxnSpPr/>
      </xdr:nvCxnSpPr>
      <xdr:spPr>
        <a:xfrm>
          <a:off x="19885660" y="581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139A85C5-F83A-4FB9-9D1D-DB6E7CA83D73}"/>
            </a:ext>
          </a:extLst>
        </xdr:cNvPr>
        <xdr:cNvSpPr txBox="1"/>
      </xdr:nvSpPr>
      <xdr:spPr>
        <a:xfrm>
          <a:off x="1998599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88098AA1-AD50-48EA-806B-5DD621106C7F}"/>
            </a:ext>
          </a:extLst>
        </xdr:cNvPr>
        <xdr:cNvSpPr/>
      </xdr:nvSpPr>
      <xdr:spPr>
        <a:xfrm>
          <a:off x="19904710" y="66452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7EDB2D56-7416-4E74-9505-ACE73F076FA2}"/>
            </a:ext>
          </a:extLst>
        </xdr:cNvPr>
        <xdr:cNvSpPr/>
      </xdr:nvSpPr>
      <xdr:spPr>
        <a:xfrm>
          <a:off x="19161760" y="66643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81A71D24-9A13-4930-BB1C-E75E621BC651}"/>
            </a:ext>
          </a:extLst>
        </xdr:cNvPr>
        <xdr:cNvSpPr/>
      </xdr:nvSpPr>
      <xdr:spPr>
        <a:xfrm>
          <a:off x="18345150" y="66605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1C2F6A4E-C5CE-475C-B40A-9DF9859BD184}"/>
            </a:ext>
          </a:extLst>
        </xdr:cNvPr>
        <xdr:cNvSpPr/>
      </xdr:nvSpPr>
      <xdr:spPr>
        <a:xfrm>
          <a:off x="17547590" y="66319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91130039-ADF3-4EB9-836D-D649E332E323}"/>
            </a:ext>
          </a:extLst>
        </xdr:cNvPr>
        <xdr:cNvSpPr/>
      </xdr:nvSpPr>
      <xdr:spPr>
        <a:xfrm>
          <a:off x="1676146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99E1436-7691-4C8A-8A59-3A4CD9C828AD}"/>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F38D744-99E5-4CA3-8619-AF728A4BB28A}"/>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47A7FCF-E37D-4024-9DA0-4BEFF34ADD38}"/>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E815A04-AECF-4D9B-91A7-D99E3B9FA745}"/>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39CC6270-62C4-4906-90F6-93D91241B71F}"/>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xdr:rowOff>
    </xdr:from>
    <xdr:to>
      <xdr:col>116</xdr:col>
      <xdr:colOff>114300</xdr:colOff>
      <xdr:row>40</xdr:row>
      <xdr:rowOff>102235</xdr:rowOff>
    </xdr:to>
    <xdr:sp macro="" textlink="">
      <xdr:nvSpPr>
        <xdr:cNvPr id="497" name="楕円 496">
          <a:extLst>
            <a:ext uri="{FF2B5EF4-FFF2-40B4-BE49-F238E27FC236}">
              <a16:creationId xmlns:a16="http://schemas.microsoft.com/office/drawing/2014/main" id="{30305B97-0DE4-4C87-813F-84B9152BE667}"/>
            </a:ext>
          </a:extLst>
        </xdr:cNvPr>
        <xdr:cNvSpPr/>
      </xdr:nvSpPr>
      <xdr:spPr>
        <a:xfrm>
          <a:off x="19904710" y="68586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150512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B29AA799-6A58-480D-B7EF-01F1F06EA330}"/>
            </a:ext>
          </a:extLst>
        </xdr:cNvPr>
        <xdr:cNvSpPr txBox="1"/>
      </xdr:nvSpPr>
      <xdr:spPr>
        <a:xfrm>
          <a:off x="19985990" y="683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xdr:rowOff>
    </xdr:from>
    <xdr:to>
      <xdr:col>112</xdr:col>
      <xdr:colOff>38100</xdr:colOff>
      <xdr:row>40</xdr:row>
      <xdr:rowOff>107950</xdr:rowOff>
    </xdr:to>
    <xdr:sp macro="" textlink="">
      <xdr:nvSpPr>
        <xdr:cNvPr id="499" name="楕円 498">
          <a:extLst>
            <a:ext uri="{FF2B5EF4-FFF2-40B4-BE49-F238E27FC236}">
              <a16:creationId xmlns:a16="http://schemas.microsoft.com/office/drawing/2014/main" id="{F525C5B0-12E0-4A2E-846B-8A5F8BA005FB}"/>
            </a:ext>
          </a:extLst>
        </xdr:cNvPr>
        <xdr:cNvSpPr/>
      </xdr:nvSpPr>
      <xdr:spPr>
        <a:xfrm>
          <a:off x="19161760" y="6866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51435</xdr:rowOff>
    </xdr:from>
    <xdr:to>
      <xdr:col>116</xdr:col>
      <xdr:colOff>63500</xdr:colOff>
      <xdr:row>40</xdr:row>
      <xdr:rowOff>57150</xdr:rowOff>
    </xdr:to>
    <xdr:cxnSp macro="">
      <xdr:nvCxnSpPr>
        <xdr:cNvPr id="500" name="直線コネクタ 499">
          <a:extLst>
            <a:ext uri="{FF2B5EF4-FFF2-40B4-BE49-F238E27FC236}">
              <a16:creationId xmlns:a16="http://schemas.microsoft.com/office/drawing/2014/main" id="{EDBC911E-51DD-4241-8C52-1CBB85609C85}"/>
            </a:ext>
          </a:extLst>
        </xdr:cNvPr>
        <xdr:cNvCxnSpPr/>
      </xdr:nvCxnSpPr>
      <xdr:spPr>
        <a:xfrm flipV="1">
          <a:off x="19204940" y="691324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8255</xdr:rowOff>
    </xdr:from>
    <xdr:to>
      <xdr:col>107</xdr:col>
      <xdr:colOff>101600</xdr:colOff>
      <xdr:row>40</xdr:row>
      <xdr:rowOff>109855</xdr:rowOff>
    </xdr:to>
    <xdr:sp macro="" textlink="">
      <xdr:nvSpPr>
        <xdr:cNvPr id="501" name="楕円 500">
          <a:extLst>
            <a:ext uri="{FF2B5EF4-FFF2-40B4-BE49-F238E27FC236}">
              <a16:creationId xmlns:a16="http://schemas.microsoft.com/office/drawing/2014/main" id="{F5CD3059-59F7-41CB-A0D1-89FFBE019973}"/>
            </a:ext>
          </a:extLst>
        </xdr:cNvPr>
        <xdr:cNvSpPr/>
      </xdr:nvSpPr>
      <xdr:spPr>
        <a:xfrm>
          <a:off x="18345150" y="6868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57150</xdr:rowOff>
    </xdr:from>
    <xdr:to>
      <xdr:col>111</xdr:col>
      <xdr:colOff>177800</xdr:colOff>
      <xdr:row>40</xdr:row>
      <xdr:rowOff>59055</xdr:rowOff>
    </xdr:to>
    <xdr:cxnSp macro="">
      <xdr:nvCxnSpPr>
        <xdr:cNvPr id="502" name="直線コネクタ 501">
          <a:extLst>
            <a:ext uri="{FF2B5EF4-FFF2-40B4-BE49-F238E27FC236}">
              <a16:creationId xmlns:a16="http://schemas.microsoft.com/office/drawing/2014/main" id="{8A0CED85-5927-4EE3-8B18-362C34CBAC7A}"/>
            </a:ext>
          </a:extLst>
        </xdr:cNvPr>
        <xdr:cNvCxnSpPr/>
      </xdr:nvCxnSpPr>
      <xdr:spPr>
        <a:xfrm flipV="1">
          <a:off x="18399760" y="6911340"/>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12065</xdr:rowOff>
    </xdr:from>
    <xdr:to>
      <xdr:col>102</xdr:col>
      <xdr:colOff>165100</xdr:colOff>
      <xdr:row>40</xdr:row>
      <xdr:rowOff>113665</xdr:rowOff>
    </xdr:to>
    <xdr:sp macro="" textlink="">
      <xdr:nvSpPr>
        <xdr:cNvPr id="503" name="楕円 502">
          <a:extLst>
            <a:ext uri="{FF2B5EF4-FFF2-40B4-BE49-F238E27FC236}">
              <a16:creationId xmlns:a16="http://schemas.microsoft.com/office/drawing/2014/main" id="{1383B1D0-0C3D-4E4B-AC65-372AAA490A5A}"/>
            </a:ext>
          </a:extLst>
        </xdr:cNvPr>
        <xdr:cNvSpPr/>
      </xdr:nvSpPr>
      <xdr:spPr>
        <a:xfrm>
          <a:off x="17547590" y="687387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59055</xdr:rowOff>
    </xdr:from>
    <xdr:to>
      <xdr:col>107</xdr:col>
      <xdr:colOff>50800</xdr:colOff>
      <xdr:row>40</xdr:row>
      <xdr:rowOff>62865</xdr:rowOff>
    </xdr:to>
    <xdr:cxnSp macro="">
      <xdr:nvCxnSpPr>
        <xdr:cNvPr id="504" name="直線コネクタ 503">
          <a:extLst>
            <a:ext uri="{FF2B5EF4-FFF2-40B4-BE49-F238E27FC236}">
              <a16:creationId xmlns:a16="http://schemas.microsoft.com/office/drawing/2014/main" id="{02D3C69F-DADA-4DB2-AE2A-95DB07C4FD81}"/>
            </a:ext>
          </a:extLst>
        </xdr:cNvPr>
        <xdr:cNvCxnSpPr/>
      </xdr:nvCxnSpPr>
      <xdr:spPr>
        <a:xfrm flipV="1">
          <a:off x="17602200" y="691324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15875</xdr:rowOff>
    </xdr:from>
    <xdr:to>
      <xdr:col>98</xdr:col>
      <xdr:colOff>38100</xdr:colOff>
      <xdr:row>40</xdr:row>
      <xdr:rowOff>117475</xdr:rowOff>
    </xdr:to>
    <xdr:sp macro="" textlink="">
      <xdr:nvSpPr>
        <xdr:cNvPr id="505" name="楕円 504">
          <a:extLst>
            <a:ext uri="{FF2B5EF4-FFF2-40B4-BE49-F238E27FC236}">
              <a16:creationId xmlns:a16="http://schemas.microsoft.com/office/drawing/2014/main" id="{02AF1046-BCFC-4373-BDC4-8A2A503AED02}"/>
            </a:ext>
          </a:extLst>
        </xdr:cNvPr>
        <xdr:cNvSpPr/>
      </xdr:nvSpPr>
      <xdr:spPr>
        <a:xfrm>
          <a:off x="16761460" y="6877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62865</xdr:rowOff>
    </xdr:from>
    <xdr:to>
      <xdr:col>102</xdr:col>
      <xdr:colOff>114300</xdr:colOff>
      <xdr:row>40</xdr:row>
      <xdr:rowOff>66675</xdr:rowOff>
    </xdr:to>
    <xdr:cxnSp macro="">
      <xdr:nvCxnSpPr>
        <xdr:cNvPr id="506" name="直線コネクタ 505">
          <a:extLst>
            <a:ext uri="{FF2B5EF4-FFF2-40B4-BE49-F238E27FC236}">
              <a16:creationId xmlns:a16="http://schemas.microsoft.com/office/drawing/2014/main" id="{9C1E073A-2859-471A-8ECF-FE2FB48B0ADB}"/>
            </a:ext>
          </a:extLst>
        </xdr:cNvPr>
        <xdr:cNvCxnSpPr/>
      </xdr:nvCxnSpPr>
      <xdr:spPr>
        <a:xfrm flipV="1">
          <a:off x="16804640" y="691705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14D60029-4957-4561-A441-C1315DB2C5C2}"/>
            </a:ext>
          </a:extLst>
        </xdr:cNvPr>
        <xdr:cNvSpPr txBox="1"/>
      </xdr:nvSpPr>
      <xdr:spPr>
        <a:xfrm>
          <a:off x="18982132"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CCB0DBC2-9959-4574-827A-AB5577EB05AB}"/>
            </a:ext>
          </a:extLst>
        </xdr:cNvPr>
        <xdr:cNvSpPr txBox="1"/>
      </xdr:nvSpPr>
      <xdr:spPr>
        <a:xfrm>
          <a:off x="18182032"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C66D1F1A-958C-41D1-A898-16710F5022C5}"/>
            </a:ext>
          </a:extLst>
        </xdr:cNvPr>
        <xdr:cNvSpPr txBox="1"/>
      </xdr:nvSpPr>
      <xdr:spPr>
        <a:xfrm>
          <a:off x="17384472"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27322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E21D3A7E-314E-4262-9698-0FF99426B2A2}"/>
            </a:ext>
          </a:extLst>
        </xdr:cNvPr>
        <xdr:cNvSpPr txBox="1"/>
      </xdr:nvSpPr>
      <xdr:spPr>
        <a:xfrm>
          <a:off x="1658881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99077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99CF0CFB-C802-4E8A-A8AF-9578A9F94836}"/>
            </a:ext>
          </a:extLst>
        </xdr:cNvPr>
        <xdr:cNvSpPr txBox="1"/>
      </xdr:nvSpPr>
      <xdr:spPr>
        <a:xfrm>
          <a:off x="18982132"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100982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14ACD416-BE05-444E-B6A7-F14F7EFB9AF5}"/>
            </a:ext>
          </a:extLst>
        </xdr:cNvPr>
        <xdr:cNvSpPr txBox="1"/>
      </xdr:nvSpPr>
      <xdr:spPr>
        <a:xfrm>
          <a:off x="18182032" y="69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104792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A1335003-623B-4212-8C2E-1B33CA78233A}"/>
            </a:ext>
          </a:extLst>
        </xdr:cNvPr>
        <xdr:cNvSpPr txBox="1"/>
      </xdr:nvSpPr>
      <xdr:spPr>
        <a:xfrm>
          <a:off x="17384472"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108602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29BA7C66-BBC2-4433-B91C-844497FDE1BC}"/>
            </a:ext>
          </a:extLst>
        </xdr:cNvPr>
        <xdr:cNvSpPr txBox="1"/>
      </xdr:nvSpPr>
      <xdr:spPr>
        <a:xfrm>
          <a:off x="1658881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62C8EBF2-7B3D-4976-9C53-0D327F430B0D}"/>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93EB8A22-08DC-4530-ADDC-E43E7A2AF268}"/>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2AD8DE72-4267-4B83-9203-9C652D2A7EBC}"/>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4E377EBC-C84E-4298-914A-20944132C23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FA89BF8-FA30-4FF2-9059-060C2A9C93D9}"/>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90E39241-1A9A-4529-94D5-04D41A2FCF3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7BEB6881-D684-46D6-8799-5D9B0E941BD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F1C66FF3-B8A0-47D9-A4EA-3CD00C0040AA}"/>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BEC49633-1BF8-44D8-A05E-CDA6CA228FB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CB623F30-46E7-4C0A-B8D7-B5111BD12BE1}"/>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51364CB1-853A-4D3F-B560-E567B65F1236}"/>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31649B62-AEE9-4CA4-8D91-9CB6B9D85E7D}"/>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2BCB6C2E-8609-41CC-94D7-D70A0DE0330F}"/>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6055EF7D-ADCC-48A1-AE4B-D740B4BB63D5}"/>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21407FDF-EE99-47D4-8911-DA51F56F39EB}"/>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BF651B51-DE64-43A6-8C06-1F2126FC65BD}"/>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1084269B-850E-49FC-A8CC-59E9E176D076}"/>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72B97F0F-033C-4E75-A224-BB7248F7AB05}"/>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F13A9314-540E-471B-AD03-F94262712D8C}"/>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48B12B36-035B-4C5B-B95D-DED5B78E67E4}"/>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6655E21E-25C2-43F7-A8DE-DD8E9F5872EE}"/>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3B041F64-955C-4A15-9BD4-C8519F6F61F0}"/>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7952A912-3BA5-47BD-9C5E-12CCBF6CFDC5}"/>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5AB37282-2055-4E01-9B47-78A88ADDAA1D}"/>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3D7AB54A-862A-4C6A-8163-653D0801CE5D}"/>
            </a:ext>
          </a:extLst>
        </xdr:cNvPr>
        <xdr:cNvCxnSpPr/>
      </xdr:nvCxnSpPr>
      <xdr:spPr>
        <a:xfrm flipV="1">
          <a:off x="14703424" y="95707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63B2EA39-D95C-40D0-BA2D-1DCFC2FAD9B9}"/>
            </a:ext>
          </a:extLst>
        </xdr:cNvPr>
        <xdr:cNvSpPr txBox="1"/>
      </xdr:nvSpPr>
      <xdr:spPr>
        <a:xfrm>
          <a:off x="1474216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FF945AC1-7AC4-4BD0-AC9C-19D4E764EEC5}"/>
            </a:ext>
          </a:extLst>
        </xdr:cNvPr>
        <xdr:cNvCxnSpPr/>
      </xdr:nvCxnSpPr>
      <xdr:spPr>
        <a:xfrm>
          <a:off x="14611350" y="10942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10DAF9FA-F676-40C8-B241-135B091579AF}"/>
            </a:ext>
          </a:extLst>
        </xdr:cNvPr>
        <xdr:cNvSpPr txBox="1"/>
      </xdr:nvSpPr>
      <xdr:spPr>
        <a:xfrm>
          <a:off x="14742160" y="935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EF42E515-5EF5-4233-BDF2-D899C68D0EC2}"/>
            </a:ext>
          </a:extLst>
        </xdr:cNvPr>
        <xdr:cNvCxnSpPr/>
      </xdr:nvCxnSpPr>
      <xdr:spPr>
        <a:xfrm>
          <a:off x="14611350" y="9570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7C6FA2B1-BEE0-4E7B-9054-5DC3815252EC}"/>
            </a:ext>
          </a:extLst>
        </xdr:cNvPr>
        <xdr:cNvSpPr txBox="1"/>
      </xdr:nvSpPr>
      <xdr:spPr>
        <a:xfrm>
          <a:off x="1474216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0C5793D3-EC1B-46A1-B460-24C4041D8920}"/>
            </a:ext>
          </a:extLst>
        </xdr:cNvPr>
        <xdr:cNvSpPr/>
      </xdr:nvSpPr>
      <xdr:spPr>
        <a:xfrm>
          <a:off x="14649450" y="103371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3B6049E1-01A1-4C2B-B2C0-61CB6A0EE1FE}"/>
            </a:ext>
          </a:extLst>
        </xdr:cNvPr>
        <xdr:cNvSpPr/>
      </xdr:nvSpPr>
      <xdr:spPr>
        <a:xfrm>
          <a:off x="13887450" y="103047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A31190EB-C0D3-46CB-8A09-5C7E396CFBF9}"/>
            </a:ext>
          </a:extLst>
        </xdr:cNvPr>
        <xdr:cNvSpPr/>
      </xdr:nvSpPr>
      <xdr:spPr>
        <a:xfrm>
          <a:off x="13089890" y="10289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88476CA2-FD3B-43D5-B237-077618C8F1E5}"/>
            </a:ext>
          </a:extLst>
        </xdr:cNvPr>
        <xdr:cNvSpPr/>
      </xdr:nvSpPr>
      <xdr:spPr>
        <a:xfrm>
          <a:off x="12303760" y="102571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10789CE6-2B25-4724-B27F-9E4513C6CB09}"/>
            </a:ext>
          </a:extLst>
        </xdr:cNvPr>
        <xdr:cNvSpPr/>
      </xdr:nvSpPr>
      <xdr:spPr>
        <a:xfrm>
          <a:off x="11487150" y="102304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4847041-EA78-4487-8441-BEF33080D664}"/>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65EFF61-829D-46EB-8328-2795F2717A56}"/>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4BD8E6C8-604A-4F67-B449-F825554DD0E4}"/>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E875A3AB-004C-4D79-94FB-651E10C8EC6E}"/>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20845068-D667-4172-9D17-F50AD913F08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555" name="楕円 554">
          <a:extLst>
            <a:ext uri="{FF2B5EF4-FFF2-40B4-BE49-F238E27FC236}">
              <a16:creationId xmlns:a16="http://schemas.microsoft.com/office/drawing/2014/main" id="{9F4B1CDC-859A-4A8E-8B35-7A9CE58DFE1C}"/>
            </a:ext>
          </a:extLst>
        </xdr:cNvPr>
        <xdr:cNvSpPr/>
      </xdr:nvSpPr>
      <xdr:spPr>
        <a:xfrm>
          <a:off x="14649450" y="100990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6367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77178BFC-5491-4DD7-B184-BFAFA1FB5A50}"/>
            </a:ext>
          </a:extLst>
        </xdr:cNvPr>
        <xdr:cNvSpPr txBox="1"/>
      </xdr:nvSpPr>
      <xdr:spPr>
        <a:xfrm>
          <a:off x="1474216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114935</xdr:rowOff>
    </xdr:from>
    <xdr:to>
      <xdr:col>81</xdr:col>
      <xdr:colOff>101600</xdr:colOff>
      <xdr:row>59</xdr:row>
      <xdr:rowOff>45085</xdr:rowOff>
    </xdr:to>
    <xdr:sp macro="" textlink="">
      <xdr:nvSpPr>
        <xdr:cNvPr id="557" name="楕円 556">
          <a:extLst>
            <a:ext uri="{FF2B5EF4-FFF2-40B4-BE49-F238E27FC236}">
              <a16:creationId xmlns:a16="http://schemas.microsoft.com/office/drawing/2014/main" id="{007305C4-A6B7-4999-A49D-2F65993FA3DC}"/>
            </a:ext>
          </a:extLst>
        </xdr:cNvPr>
        <xdr:cNvSpPr/>
      </xdr:nvSpPr>
      <xdr:spPr>
        <a:xfrm>
          <a:off x="13887450" y="100590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165735</xdr:rowOff>
    </xdr:from>
    <xdr:to>
      <xdr:col>85</xdr:col>
      <xdr:colOff>127000</xdr:colOff>
      <xdr:row>59</xdr:row>
      <xdr:rowOff>34290</xdr:rowOff>
    </xdr:to>
    <xdr:cxnSp macro="">
      <xdr:nvCxnSpPr>
        <xdr:cNvPr id="558" name="直線コネクタ 557">
          <a:extLst>
            <a:ext uri="{FF2B5EF4-FFF2-40B4-BE49-F238E27FC236}">
              <a16:creationId xmlns:a16="http://schemas.microsoft.com/office/drawing/2014/main" id="{1B6C1414-9442-4B61-9EDD-752448003709}"/>
            </a:ext>
          </a:extLst>
        </xdr:cNvPr>
        <xdr:cNvCxnSpPr/>
      </xdr:nvCxnSpPr>
      <xdr:spPr>
        <a:xfrm>
          <a:off x="13942060" y="1011364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76835</xdr:rowOff>
    </xdr:from>
    <xdr:to>
      <xdr:col>76</xdr:col>
      <xdr:colOff>165100</xdr:colOff>
      <xdr:row>59</xdr:row>
      <xdr:rowOff>6985</xdr:rowOff>
    </xdr:to>
    <xdr:sp macro="" textlink="">
      <xdr:nvSpPr>
        <xdr:cNvPr id="559" name="楕円 558">
          <a:extLst>
            <a:ext uri="{FF2B5EF4-FFF2-40B4-BE49-F238E27FC236}">
              <a16:creationId xmlns:a16="http://schemas.microsoft.com/office/drawing/2014/main" id="{6E2354BA-BE08-499B-BBDC-4853A26DEF3A}"/>
            </a:ext>
          </a:extLst>
        </xdr:cNvPr>
        <xdr:cNvSpPr/>
      </xdr:nvSpPr>
      <xdr:spPr>
        <a:xfrm>
          <a:off x="13089890" y="100209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127635</xdr:rowOff>
    </xdr:from>
    <xdr:to>
      <xdr:col>81</xdr:col>
      <xdr:colOff>50800</xdr:colOff>
      <xdr:row>58</xdr:row>
      <xdr:rowOff>165735</xdr:rowOff>
    </xdr:to>
    <xdr:cxnSp macro="">
      <xdr:nvCxnSpPr>
        <xdr:cNvPr id="560" name="直線コネクタ 559">
          <a:extLst>
            <a:ext uri="{FF2B5EF4-FFF2-40B4-BE49-F238E27FC236}">
              <a16:creationId xmlns:a16="http://schemas.microsoft.com/office/drawing/2014/main" id="{99608CA4-4E15-48FC-8E66-5C71791352D5}"/>
            </a:ext>
          </a:extLst>
        </xdr:cNvPr>
        <xdr:cNvCxnSpPr/>
      </xdr:nvCxnSpPr>
      <xdr:spPr>
        <a:xfrm>
          <a:off x="13144500" y="1007554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21590</xdr:rowOff>
    </xdr:from>
    <xdr:to>
      <xdr:col>72</xdr:col>
      <xdr:colOff>38100</xdr:colOff>
      <xdr:row>58</xdr:row>
      <xdr:rowOff>123190</xdr:rowOff>
    </xdr:to>
    <xdr:sp macro="" textlink="">
      <xdr:nvSpPr>
        <xdr:cNvPr id="561" name="楕円 560">
          <a:extLst>
            <a:ext uri="{FF2B5EF4-FFF2-40B4-BE49-F238E27FC236}">
              <a16:creationId xmlns:a16="http://schemas.microsoft.com/office/drawing/2014/main" id="{D470A3DD-9F5B-4FE0-A902-CF783999B313}"/>
            </a:ext>
          </a:extLst>
        </xdr:cNvPr>
        <xdr:cNvSpPr/>
      </xdr:nvSpPr>
      <xdr:spPr>
        <a:xfrm>
          <a:off x="12303760" y="996188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72390</xdr:rowOff>
    </xdr:from>
    <xdr:to>
      <xdr:col>76</xdr:col>
      <xdr:colOff>114300</xdr:colOff>
      <xdr:row>58</xdr:row>
      <xdr:rowOff>127635</xdr:rowOff>
    </xdr:to>
    <xdr:cxnSp macro="">
      <xdr:nvCxnSpPr>
        <xdr:cNvPr id="562" name="直線コネクタ 561">
          <a:extLst>
            <a:ext uri="{FF2B5EF4-FFF2-40B4-BE49-F238E27FC236}">
              <a16:creationId xmlns:a16="http://schemas.microsoft.com/office/drawing/2014/main" id="{B9564F2C-2622-4759-9DF2-51E912590E9E}"/>
            </a:ext>
          </a:extLst>
        </xdr:cNvPr>
        <xdr:cNvCxnSpPr/>
      </xdr:nvCxnSpPr>
      <xdr:spPr>
        <a:xfrm>
          <a:off x="12346940" y="10016490"/>
          <a:ext cx="79756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154940</xdr:rowOff>
    </xdr:from>
    <xdr:to>
      <xdr:col>67</xdr:col>
      <xdr:colOff>101600</xdr:colOff>
      <xdr:row>58</xdr:row>
      <xdr:rowOff>85090</xdr:rowOff>
    </xdr:to>
    <xdr:sp macro="" textlink="">
      <xdr:nvSpPr>
        <xdr:cNvPr id="563" name="楕円 562">
          <a:extLst>
            <a:ext uri="{FF2B5EF4-FFF2-40B4-BE49-F238E27FC236}">
              <a16:creationId xmlns:a16="http://schemas.microsoft.com/office/drawing/2014/main" id="{47404E64-B9C2-4087-A4E2-9D5B2DDEE5EA}"/>
            </a:ext>
          </a:extLst>
        </xdr:cNvPr>
        <xdr:cNvSpPr/>
      </xdr:nvSpPr>
      <xdr:spPr>
        <a:xfrm>
          <a:off x="11487150" y="9927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34290</xdr:rowOff>
    </xdr:from>
    <xdr:to>
      <xdr:col>71</xdr:col>
      <xdr:colOff>177800</xdr:colOff>
      <xdr:row>58</xdr:row>
      <xdr:rowOff>72390</xdr:rowOff>
    </xdr:to>
    <xdr:cxnSp macro="">
      <xdr:nvCxnSpPr>
        <xdr:cNvPr id="564" name="直線コネクタ 563">
          <a:extLst>
            <a:ext uri="{FF2B5EF4-FFF2-40B4-BE49-F238E27FC236}">
              <a16:creationId xmlns:a16="http://schemas.microsoft.com/office/drawing/2014/main" id="{6D3A8639-E972-46EB-B84C-FB56DE1DB976}"/>
            </a:ext>
          </a:extLst>
        </xdr:cNvPr>
        <xdr:cNvCxnSpPr/>
      </xdr:nvCxnSpPr>
      <xdr:spPr>
        <a:xfrm>
          <a:off x="11541760" y="997839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565" name="n_1aveValue【学校施設】&#10;有形固定資産減価償却率">
          <a:extLst>
            <a:ext uri="{FF2B5EF4-FFF2-40B4-BE49-F238E27FC236}">
              <a16:creationId xmlns:a16="http://schemas.microsoft.com/office/drawing/2014/main" id="{D1AEC610-C3EF-4253-A14C-679FC9C1DD79}"/>
            </a:ext>
          </a:extLst>
        </xdr:cNvPr>
        <xdr:cNvSpPr txBox="1"/>
      </xdr:nvSpPr>
      <xdr:spPr>
        <a:xfrm>
          <a:off x="1373823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6" name="n_2aveValue【学校施設】&#10;有形固定資産減価償却率">
          <a:extLst>
            <a:ext uri="{FF2B5EF4-FFF2-40B4-BE49-F238E27FC236}">
              <a16:creationId xmlns:a16="http://schemas.microsoft.com/office/drawing/2014/main" id="{B26AE8AF-07DB-4A33-B331-5443CE7F83BD}"/>
            </a:ext>
          </a:extLst>
        </xdr:cNvPr>
        <xdr:cNvSpPr txBox="1"/>
      </xdr:nvSpPr>
      <xdr:spPr>
        <a:xfrm>
          <a:off x="1295718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7" name="n_3aveValue【学校施設】&#10;有形固定資産減価償却率">
          <a:extLst>
            <a:ext uri="{FF2B5EF4-FFF2-40B4-BE49-F238E27FC236}">
              <a16:creationId xmlns:a16="http://schemas.microsoft.com/office/drawing/2014/main" id="{A26BE182-FA5F-4E2D-AFA9-874B258DDF03}"/>
            </a:ext>
          </a:extLst>
        </xdr:cNvPr>
        <xdr:cNvSpPr txBox="1"/>
      </xdr:nvSpPr>
      <xdr:spPr>
        <a:xfrm>
          <a:off x="1217105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8" name="n_4aveValue【学校施設】&#10;有形固定資産減価償却率">
          <a:extLst>
            <a:ext uri="{FF2B5EF4-FFF2-40B4-BE49-F238E27FC236}">
              <a16:creationId xmlns:a16="http://schemas.microsoft.com/office/drawing/2014/main" id="{FAB85B2B-B5E0-4FA1-B987-CCCD5B758180}"/>
            </a:ext>
          </a:extLst>
        </xdr:cNvPr>
        <xdr:cNvSpPr txBox="1"/>
      </xdr:nvSpPr>
      <xdr:spPr>
        <a:xfrm>
          <a:off x="113544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61612</xdr:rowOff>
    </xdr:from>
    <xdr:ext cx="405111" cy="259045"/>
    <xdr:sp macro="" textlink="">
      <xdr:nvSpPr>
        <xdr:cNvPr id="569" name="n_1mainValue【学校施設】&#10;有形固定資産減価償却率">
          <a:extLst>
            <a:ext uri="{FF2B5EF4-FFF2-40B4-BE49-F238E27FC236}">
              <a16:creationId xmlns:a16="http://schemas.microsoft.com/office/drawing/2014/main" id="{5E4F7BEC-55F5-4575-86A4-1B9A3A0EE2F3}"/>
            </a:ext>
          </a:extLst>
        </xdr:cNvPr>
        <xdr:cNvSpPr txBox="1"/>
      </xdr:nvSpPr>
      <xdr:spPr>
        <a:xfrm>
          <a:off x="1373823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23512</xdr:rowOff>
    </xdr:from>
    <xdr:ext cx="405111" cy="259045"/>
    <xdr:sp macro="" textlink="">
      <xdr:nvSpPr>
        <xdr:cNvPr id="570" name="n_2mainValue【学校施設】&#10;有形固定資産減価償却率">
          <a:extLst>
            <a:ext uri="{FF2B5EF4-FFF2-40B4-BE49-F238E27FC236}">
              <a16:creationId xmlns:a16="http://schemas.microsoft.com/office/drawing/2014/main" id="{6E66AECC-AEE1-480E-8D57-9CC220B327C8}"/>
            </a:ext>
          </a:extLst>
        </xdr:cNvPr>
        <xdr:cNvSpPr txBox="1"/>
      </xdr:nvSpPr>
      <xdr:spPr>
        <a:xfrm>
          <a:off x="1295718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571" name="n_3mainValue【学校施設】&#10;有形固定資産減価償却率">
          <a:extLst>
            <a:ext uri="{FF2B5EF4-FFF2-40B4-BE49-F238E27FC236}">
              <a16:creationId xmlns:a16="http://schemas.microsoft.com/office/drawing/2014/main" id="{94A2B5EC-0A9C-49D9-82BE-E7F893148C26}"/>
            </a:ext>
          </a:extLst>
        </xdr:cNvPr>
        <xdr:cNvSpPr txBox="1"/>
      </xdr:nvSpPr>
      <xdr:spPr>
        <a:xfrm>
          <a:off x="1217105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101617</xdr:rowOff>
    </xdr:from>
    <xdr:ext cx="405111" cy="259045"/>
    <xdr:sp macro="" textlink="">
      <xdr:nvSpPr>
        <xdr:cNvPr id="572" name="n_4mainValue【学校施設】&#10;有形固定資産減価償却率">
          <a:extLst>
            <a:ext uri="{FF2B5EF4-FFF2-40B4-BE49-F238E27FC236}">
              <a16:creationId xmlns:a16="http://schemas.microsoft.com/office/drawing/2014/main" id="{E16827BE-BE01-4EC3-84B3-BD2885EFB944}"/>
            </a:ext>
          </a:extLst>
        </xdr:cNvPr>
        <xdr:cNvSpPr txBox="1"/>
      </xdr:nvSpPr>
      <xdr:spPr>
        <a:xfrm>
          <a:off x="113544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DD16573E-0A98-484B-9F03-4CB15A860A97}"/>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8472AECD-5178-4C3C-8288-67E0ECC57C9D}"/>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51176E6A-93A2-4238-BEB0-832DAF3BA1C9}"/>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156F79A-3F7B-42B4-8A70-5C4000975597}"/>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4A617AA8-AE8F-41A1-A8CD-D6E1D3EC18C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5EF16CE6-96AB-49FB-8182-E6C299ECB1B0}"/>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71FFE6F9-4430-4403-8C8C-456724E91CA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5A58E7C1-3FFF-4705-AF3C-1ABBC745B713}"/>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574D463B-838B-48C4-A2CD-20CCB3D7668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70662818-4CF2-4FC6-ACA5-CB1622B4645B}"/>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2A6FDA53-FB10-44D8-A8FC-16E48437BB8A}"/>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BFEB2A7D-DD94-4023-97C8-8CC29D050293}"/>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92259CF4-1D7C-4C11-8D6C-B66401FA8D88}"/>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CA7C6CA9-A6CC-45BF-975B-174FFE5F62FA}"/>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9F2EDA0B-FE29-445F-8DA0-F9113299FC8E}"/>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339BE394-69E7-4D7A-94AF-E5594E73C8C0}"/>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5EEF8179-4BD6-4B85-843D-D49E98745969}"/>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BA89DFFD-03BD-43DB-A2EE-01BF5B3CC73E}"/>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92A99C81-ADCF-49DD-B0EB-1F5CD1736E70}"/>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CDC26D35-80C0-4A4C-A140-1821CA93CFE6}"/>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8C45DAB-D334-4324-B567-F6BF71F554C3}"/>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768CFB78-D9F7-4579-B97F-D17082ACCB7B}"/>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9130B68E-090C-4DE7-9EA8-8B36412FB82E}"/>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996B5D69-34CD-4FC0-A3AD-CFC8B4C33DFD}"/>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B266C0FE-6D3D-4014-A456-5B46665C8937}"/>
            </a:ext>
          </a:extLst>
        </xdr:cNvPr>
        <xdr:cNvCxnSpPr/>
      </xdr:nvCxnSpPr>
      <xdr:spPr>
        <a:xfrm flipV="1">
          <a:off x="19947254" y="942975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866BED40-3AE7-4B0E-B4C7-C039544EE76D}"/>
            </a:ext>
          </a:extLst>
        </xdr:cNvPr>
        <xdr:cNvSpPr txBox="1"/>
      </xdr:nvSpPr>
      <xdr:spPr>
        <a:xfrm>
          <a:off x="1998599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E9323273-59DD-4222-8D11-BFB7D58CC9FB}"/>
            </a:ext>
          </a:extLst>
        </xdr:cNvPr>
        <xdr:cNvCxnSpPr/>
      </xdr:nvCxnSpPr>
      <xdr:spPr>
        <a:xfrm>
          <a:off x="19885660" y="10963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427EC41F-DBDA-4B98-A2D6-E99289C3B591}"/>
            </a:ext>
          </a:extLst>
        </xdr:cNvPr>
        <xdr:cNvSpPr txBox="1"/>
      </xdr:nvSpPr>
      <xdr:spPr>
        <a:xfrm>
          <a:off x="19985990" y="920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8AC2ABC6-19D3-4618-88DE-76F829AE1347}"/>
            </a:ext>
          </a:extLst>
        </xdr:cNvPr>
        <xdr:cNvCxnSpPr/>
      </xdr:nvCxnSpPr>
      <xdr:spPr>
        <a:xfrm>
          <a:off x="19885660" y="942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602" name="【学校施設】&#10;一人当たり面積平均値テキスト">
          <a:extLst>
            <a:ext uri="{FF2B5EF4-FFF2-40B4-BE49-F238E27FC236}">
              <a16:creationId xmlns:a16="http://schemas.microsoft.com/office/drawing/2014/main" id="{8F257F32-FEF9-4B61-B9E5-1E4B2BF0C492}"/>
            </a:ext>
          </a:extLst>
        </xdr:cNvPr>
        <xdr:cNvSpPr txBox="1"/>
      </xdr:nvSpPr>
      <xdr:spPr>
        <a:xfrm>
          <a:off x="19985990" y="1045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3541001D-1C11-4382-95BE-CDED8B444DA7}"/>
            </a:ext>
          </a:extLst>
        </xdr:cNvPr>
        <xdr:cNvSpPr/>
      </xdr:nvSpPr>
      <xdr:spPr>
        <a:xfrm>
          <a:off x="19904710" y="1047927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F4B68A8A-327C-478F-8948-8683E9D9CBE4}"/>
            </a:ext>
          </a:extLst>
        </xdr:cNvPr>
        <xdr:cNvSpPr/>
      </xdr:nvSpPr>
      <xdr:spPr>
        <a:xfrm>
          <a:off x="19161760" y="105040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D86B45E0-37AA-4DF7-98F0-67404DBB8DE5}"/>
            </a:ext>
          </a:extLst>
        </xdr:cNvPr>
        <xdr:cNvSpPr/>
      </xdr:nvSpPr>
      <xdr:spPr>
        <a:xfrm>
          <a:off x="18345150" y="1047889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5CC35027-28C7-414A-B712-D07726040BAF}"/>
            </a:ext>
          </a:extLst>
        </xdr:cNvPr>
        <xdr:cNvSpPr/>
      </xdr:nvSpPr>
      <xdr:spPr>
        <a:xfrm>
          <a:off x="17547590" y="1056271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01E5032D-A270-4924-BA16-E01433C23AC2}"/>
            </a:ext>
          </a:extLst>
        </xdr:cNvPr>
        <xdr:cNvSpPr/>
      </xdr:nvSpPr>
      <xdr:spPr>
        <a:xfrm>
          <a:off x="16761460" y="10509758"/>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28661BA-FF30-4261-8D51-F49F093F9787}"/>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27FCA57-D68D-4C95-8FB4-AE706A0A807A}"/>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F8B071B-DB2A-4FF9-9A0A-71912AF60F11}"/>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3EE1479-99CD-4C6C-9B36-AE9C911032C3}"/>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FEBD9A89-A5D3-4A15-A3FD-0999F7862525}"/>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143129</xdr:rowOff>
    </xdr:from>
    <xdr:to>
      <xdr:col>116</xdr:col>
      <xdr:colOff>114300</xdr:colOff>
      <xdr:row>61</xdr:row>
      <xdr:rowOff>73279</xdr:rowOff>
    </xdr:to>
    <xdr:sp macro="" textlink="">
      <xdr:nvSpPr>
        <xdr:cNvPr id="613" name="楕円 612">
          <a:extLst>
            <a:ext uri="{FF2B5EF4-FFF2-40B4-BE49-F238E27FC236}">
              <a16:creationId xmlns:a16="http://schemas.microsoft.com/office/drawing/2014/main" id="{6A9AB75B-554B-46B3-82BA-C802008E5E7D}"/>
            </a:ext>
          </a:extLst>
        </xdr:cNvPr>
        <xdr:cNvSpPr/>
      </xdr:nvSpPr>
      <xdr:spPr>
        <a:xfrm>
          <a:off x="19904710" y="104282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166006</xdr:rowOff>
    </xdr:from>
    <xdr:ext cx="469744" cy="259045"/>
    <xdr:sp macro="" textlink="">
      <xdr:nvSpPr>
        <xdr:cNvPr id="614" name="【学校施設】&#10;一人当たり面積該当値テキスト">
          <a:extLst>
            <a:ext uri="{FF2B5EF4-FFF2-40B4-BE49-F238E27FC236}">
              <a16:creationId xmlns:a16="http://schemas.microsoft.com/office/drawing/2014/main" id="{2B092FC6-1511-4F54-AD1B-64F0257BCD20}"/>
            </a:ext>
          </a:extLst>
        </xdr:cNvPr>
        <xdr:cNvSpPr txBox="1"/>
      </xdr:nvSpPr>
      <xdr:spPr>
        <a:xfrm>
          <a:off x="19985990" y="1028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160274</xdr:rowOff>
    </xdr:from>
    <xdr:to>
      <xdr:col>112</xdr:col>
      <xdr:colOff>38100</xdr:colOff>
      <xdr:row>61</xdr:row>
      <xdr:rowOff>90424</xdr:rowOff>
    </xdr:to>
    <xdr:sp macro="" textlink="">
      <xdr:nvSpPr>
        <xdr:cNvPr id="615" name="楕円 614">
          <a:extLst>
            <a:ext uri="{FF2B5EF4-FFF2-40B4-BE49-F238E27FC236}">
              <a16:creationId xmlns:a16="http://schemas.microsoft.com/office/drawing/2014/main" id="{3A797D6D-C693-4CF7-9171-B4F00D85924E}"/>
            </a:ext>
          </a:extLst>
        </xdr:cNvPr>
        <xdr:cNvSpPr/>
      </xdr:nvSpPr>
      <xdr:spPr>
        <a:xfrm>
          <a:off x="19161760" y="104491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22479</xdr:rowOff>
    </xdr:from>
    <xdr:to>
      <xdr:col>116</xdr:col>
      <xdr:colOff>63500</xdr:colOff>
      <xdr:row>61</xdr:row>
      <xdr:rowOff>39624</xdr:rowOff>
    </xdr:to>
    <xdr:cxnSp macro="">
      <xdr:nvCxnSpPr>
        <xdr:cNvPr id="616" name="直線コネクタ 615">
          <a:extLst>
            <a:ext uri="{FF2B5EF4-FFF2-40B4-BE49-F238E27FC236}">
              <a16:creationId xmlns:a16="http://schemas.microsoft.com/office/drawing/2014/main" id="{AA7D34F4-8ED4-4ECF-8195-4CD21D72B894}"/>
            </a:ext>
          </a:extLst>
        </xdr:cNvPr>
        <xdr:cNvCxnSpPr/>
      </xdr:nvCxnSpPr>
      <xdr:spPr>
        <a:xfrm flipV="1">
          <a:off x="19204940" y="10477119"/>
          <a:ext cx="7429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163703</xdr:rowOff>
    </xdr:from>
    <xdr:to>
      <xdr:col>107</xdr:col>
      <xdr:colOff>101600</xdr:colOff>
      <xdr:row>61</xdr:row>
      <xdr:rowOff>93853</xdr:rowOff>
    </xdr:to>
    <xdr:sp macro="" textlink="">
      <xdr:nvSpPr>
        <xdr:cNvPr id="617" name="楕円 616">
          <a:extLst>
            <a:ext uri="{FF2B5EF4-FFF2-40B4-BE49-F238E27FC236}">
              <a16:creationId xmlns:a16="http://schemas.microsoft.com/office/drawing/2014/main" id="{565E606C-2113-48EF-B50C-25670B0818E7}"/>
            </a:ext>
          </a:extLst>
        </xdr:cNvPr>
        <xdr:cNvSpPr/>
      </xdr:nvSpPr>
      <xdr:spPr>
        <a:xfrm>
          <a:off x="18345150" y="1045260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39624</xdr:rowOff>
    </xdr:from>
    <xdr:to>
      <xdr:col>111</xdr:col>
      <xdr:colOff>177800</xdr:colOff>
      <xdr:row>61</xdr:row>
      <xdr:rowOff>43053</xdr:rowOff>
    </xdr:to>
    <xdr:cxnSp macro="">
      <xdr:nvCxnSpPr>
        <xdr:cNvPr id="618" name="直線コネクタ 617">
          <a:extLst>
            <a:ext uri="{FF2B5EF4-FFF2-40B4-BE49-F238E27FC236}">
              <a16:creationId xmlns:a16="http://schemas.microsoft.com/office/drawing/2014/main" id="{E6468CAB-2052-451B-8343-24D9748253D8}"/>
            </a:ext>
          </a:extLst>
        </xdr:cNvPr>
        <xdr:cNvCxnSpPr/>
      </xdr:nvCxnSpPr>
      <xdr:spPr>
        <a:xfrm flipV="1">
          <a:off x="18399760" y="10498074"/>
          <a:ext cx="80518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18923</xdr:rowOff>
    </xdr:from>
    <xdr:to>
      <xdr:col>102</xdr:col>
      <xdr:colOff>165100</xdr:colOff>
      <xdr:row>62</xdr:row>
      <xdr:rowOff>120523</xdr:rowOff>
    </xdr:to>
    <xdr:sp macro="" textlink="">
      <xdr:nvSpPr>
        <xdr:cNvPr id="619" name="楕円 618">
          <a:extLst>
            <a:ext uri="{FF2B5EF4-FFF2-40B4-BE49-F238E27FC236}">
              <a16:creationId xmlns:a16="http://schemas.microsoft.com/office/drawing/2014/main" id="{3760A9AB-F6CA-4084-94FD-FC9CE2F171F2}"/>
            </a:ext>
          </a:extLst>
        </xdr:cNvPr>
        <xdr:cNvSpPr/>
      </xdr:nvSpPr>
      <xdr:spPr>
        <a:xfrm>
          <a:off x="17547590" y="1065263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43053</xdr:rowOff>
    </xdr:from>
    <xdr:to>
      <xdr:col>107</xdr:col>
      <xdr:colOff>50800</xdr:colOff>
      <xdr:row>62</xdr:row>
      <xdr:rowOff>69723</xdr:rowOff>
    </xdr:to>
    <xdr:cxnSp macro="">
      <xdr:nvCxnSpPr>
        <xdr:cNvPr id="620" name="直線コネクタ 619">
          <a:extLst>
            <a:ext uri="{FF2B5EF4-FFF2-40B4-BE49-F238E27FC236}">
              <a16:creationId xmlns:a16="http://schemas.microsoft.com/office/drawing/2014/main" id="{A75D0A70-6D87-47D6-8411-C425EDD4EE3A}"/>
            </a:ext>
          </a:extLst>
        </xdr:cNvPr>
        <xdr:cNvCxnSpPr/>
      </xdr:nvCxnSpPr>
      <xdr:spPr>
        <a:xfrm flipV="1">
          <a:off x="17602200" y="10503408"/>
          <a:ext cx="79756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26543</xdr:rowOff>
    </xdr:from>
    <xdr:to>
      <xdr:col>98</xdr:col>
      <xdr:colOff>38100</xdr:colOff>
      <xdr:row>62</xdr:row>
      <xdr:rowOff>128143</xdr:rowOff>
    </xdr:to>
    <xdr:sp macro="" textlink="">
      <xdr:nvSpPr>
        <xdr:cNvPr id="621" name="楕円 620">
          <a:extLst>
            <a:ext uri="{FF2B5EF4-FFF2-40B4-BE49-F238E27FC236}">
              <a16:creationId xmlns:a16="http://schemas.microsoft.com/office/drawing/2014/main" id="{B71FAAB3-D369-4FEA-ADCF-CB5AC81CC069}"/>
            </a:ext>
          </a:extLst>
        </xdr:cNvPr>
        <xdr:cNvSpPr/>
      </xdr:nvSpPr>
      <xdr:spPr>
        <a:xfrm>
          <a:off x="16761460" y="10652633"/>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69723</xdr:rowOff>
    </xdr:from>
    <xdr:to>
      <xdr:col>102</xdr:col>
      <xdr:colOff>114300</xdr:colOff>
      <xdr:row>62</xdr:row>
      <xdr:rowOff>77343</xdr:rowOff>
    </xdr:to>
    <xdr:cxnSp macro="">
      <xdr:nvCxnSpPr>
        <xdr:cNvPr id="622" name="直線コネクタ 621">
          <a:extLst>
            <a:ext uri="{FF2B5EF4-FFF2-40B4-BE49-F238E27FC236}">
              <a16:creationId xmlns:a16="http://schemas.microsoft.com/office/drawing/2014/main" id="{EC7B171B-143B-4AFA-B5CF-39A3C79FF655}"/>
            </a:ext>
          </a:extLst>
        </xdr:cNvPr>
        <xdr:cNvCxnSpPr/>
      </xdr:nvCxnSpPr>
      <xdr:spPr>
        <a:xfrm flipV="1">
          <a:off x="16804640" y="10697718"/>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136415</xdr:rowOff>
    </xdr:from>
    <xdr:ext cx="469744" cy="259045"/>
    <xdr:sp macro="" textlink="">
      <xdr:nvSpPr>
        <xdr:cNvPr id="623" name="n_1aveValue【学校施設】&#10;一人当たり面積">
          <a:extLst>
            <a:ext uri="{FF2B5EF4-FFF2-40B4-BE49-F238E27FC236}">
              <a16:creationId xmlns:a16="http://schemas.microsoft.com/office/drawing/2014/main" id="{BF7CC88B-C13E-4E60-ABBE-4E299ABFD6BD}"/>
            </a:ext>
          </a:extLst>
        </xdr:cNvPr>
        <xdr:cNvSpPr txBox="1"/>
      </xdr:nvSpPr>
      <xdr:spPr>
        <a:xfrm>
          <a:off x="18982132" y="1059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109364</xdr:rowOff>
    </xdr:from>
    <xdr:ext cx="469744" cy="259045"/>
    <xdr:sp macro="" textlink="">
      <xdr:nvSpPr>
        <xdr:cNvPr id="624" name="n_2aveValue【学校施設】&#10;一人当たり面積">
          <a:extLst>
            <a:ext uri="{FF2B5EF4-FFF2-40B4-BE49-F238E27FC236}">
              <a16:creationId xmlns:a16="http://schemas.microsoft.com/office/drawing/2014/main" id="{A9E1B543-A591-4E94-BE0D-F23B84E60DBF}"/>
            </a:ext>
          </a:extLst>
        </xdr:cNvPr>
        <xdr:cNvSpPr txBox="1"/>
      </xdr:nvSpPr>
      <xdr:spPr>
        <a:xfrm>
          <a:off x="18182032" y="1056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25" name="n_3aveValue【学校施設】&#10;一人当たり面積">
          <a:extLst>
            <a:ext uri="{FF2B5EF4-FFF2-40B4-BE49-F238E27FC236}">
              <a16:creationId xmlns:a16="http://schemas.microsoft.com/office/drawing/2014/main" id="{A77EB1EA-96F0-4E22-8782-577FB38C74A2}"/>
            </a:ext>
          </a:extLst>
        </xdr:cNvPr>
        <xdr:cNvSpPr txBox="1"/>
      </xdr:nvSpPr>
      <xdr:spPr>
        <a:xfrm>
          <a:off x="17384472" y="103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626" name="n_4aveValue【学校施設】&#10;一人当たり面積">
          <a:extLst>
            <a:ext uri="{FF2B5EF4-FFF2-40B4-BE49-F238E27FC236}">
              <a16:creationId xmlns:a16="http://schemas.microsoft.com/office/drawing/2014/main" id="{BEF98D09-6816-4F0B-8064-1AFFF45F07F7}"/>
            </a:ext>
          </a:extLst>
        </xdr:cNvPr>
        <xdr:cNvSpPr txBox="1"/>
      </xdr:nvSpPr>
      <xdr:spPr>
        <a:xfrm>
          <a:off x="16588817" y="1028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106951</xdr:rowOff>
    </xdr:from>
    <xdr:ext cx="469744" cy="259045"/>
    <xdr:sp macro="" textlink="">
      <xdr:nvSpPr>
        <xdr:cNvPr id="627" name="n_1mainValue【学校施設】&#10;一人当たり面積">
          <a:extLst>
            <a:ext uri="{FF2B5EF4-FFF2-40B4-BE49-F238E27FC236}">
              <a16:creationId xmlns:a16="http://schemas.microsoft.com/office/drawing/2014/main" id="{F1BCCEFC-C172-4B43-AFA6-4D2EAEC51515}"/>
            </a:ext>
          </a:extLst>
        </xdr:cNvPr>
        <xdr:cNvSpPr txBox="1"/>
      </xdr:nvSpPr>
      <xdr:spPr>
        <a:xfrm>
          <a:off x="18982132" y="1022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110380</xdr:rowOff>
    </xdr:from>
    <xdr:ext cx="469744" cy="259045"/>
    <xdr:sp macro="" textlink="">
      <xdr:nvSpPr>
        <xdr:cNvPr id="628" name="n_2mainValue【学校施設】&#10;一人当たり面積">
          <a:extLst>
            <a:ext uri="{FF2B5EF4-FFF2-40B4-BE49-F238E27FC236}">
              <a16:creationId xmlns:a16="http://schemas.microsoft.com/office/drawing/2014/main" id="{7C1C5715-5055-49D6-AA40-8A04F3E022EB}"/>
            </a:ext>
          </a:extLst>
        </xdr:cNvPr>
        <xdr:cNvSpPr txBox="1"/>
      </xdr:nvSpPr>
      <xdr:spPr>
        <a:xfrm>
          <a:off x="18182032"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111650</xdr:rowOff>
    </xdr:from>
    <xdr:ext cx="469744" cy="259045"/>
    <xdr:sp macro="" textlink="">
      <xdr:nvSpPr>
        <xdr:cNvPr id="629" name="n_3mainValue【学校施設】&#10;一人当たり面積">
          <a:extLst>
            <a:ext uri="{FF2B5EF4-FFF2-40B4-BE49-F238E27FC236}">
              <a16:creationId xmlns:a16="http://schemas.microsoft.com/office/drawing/2014/main" id="{682547D1-A0DC-4327-B3A9-036CE3F6A612}"/>
            </a:ext>
          </a:extLst>
        </xdr:cNvPr>
        <xdr:cNvSpPr txBox="1"/>
      </xdr:nvSpPr>
      <xdr:spPr>
        <a:xfrm>
          <a:off x="17384472" y="1074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119270</xdr:rowOff>
    </xdr:from>
    <xdr:ext cx="469744" cy="259045"/>
    <xdr:sp macro="" textlink="">
      <xdr:nvSpPr>
        <xdr:cNvPr id="630" name="n_4mainValue【学校施設】&#10;一人当たり面積">
          <a:extLst>
            <a:ext uri="{FF2B5EF4-FFF2-40B4-BE49-F238E27FC236}">
              <a16:creationId xmlns:a16="http://schemas.microsoft.com/office/drawing/2014/main" id="{35339665-D4D1-4139-855E-A95F3DA55E30}"/>
            </a:ext>
          </a:extLst>
        </xdr:cNvPr>
        <xdr:cNvSpPr txBox="1"/>
      </xdr:nvSpPr>
      <xdr:spPr>
        <a:xfrm>
          <a:off x="16588817" y="107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1B368528-1812-402B-BCF4-B9553826CEF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95ECBA80-825B-42BB-9559-8396E4F9DB16}"/>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DCF50563-439E-4442-BD77-7068FE5DE6B6}"/>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DCCDDEF1-92AB-4E12-BD91-AE6B9468BED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1B162665-ECBA-49AC-AE40-24D794AA827B}"/>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2235ABC4-5CA1-4ED4-A454-541F8601025B}"/>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CAB3A9B7-6450-411E-8BF7-C947807DA51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C62E00B6-A59A-4C04-AC2A-1B66AF6E6384}"/>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FE2FEE8C-A20E-42BE-ADAE-4F4973F13266}"/>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C0D6D8D0-52A7-4362-B6E1-F8ACDEA9287E}"/>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51C6E665-F746-4CE3-B282-99CA2A72C45F}"/>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A6A67D43-A95D-49FE-9BA5-51CD22D9CC54}"/>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1B775680-824D-400B-AAED-3F641E2B792E}"/>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AEDA30D5-91DC-4308-B4E5-CA916153DFA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6CCAD521-ECD5-46EC-AFC0-77AC7DC3CF33}"/>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766AB2C9-CDD3-437A-8DCC-FF8A9D8D63D3}"/>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73F747FC-79C9-4F89-93F9-8B2D619889E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94659259-2EEF-4F0C-9EF5-FFBF13C0DE7D}"/>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C7A91528-C532-46E9-9BF0-64A982BD4383}"/>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50E9D1E5-FA6B-410B-AEB4-B03A5135A7E9}"/>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4105F7D6-A4AF-4245-8206-A38008F46353}"/>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1D0E732C-E4FB-4197-9A8D-90992C3EAC71}"/>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F6FF9E3F-72ED-4251-A9C5-6F1DEA98BA1D}"/>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9BC05719-9D94-4150-8F6C-EF01314BE0EA}"/>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A8BE3716-C7F4-489C-8274-7B58A6C11927}"/>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AD7EC380-0470-4C2C-A6DD-935C6A326BA8}"/>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82135FDE-0A5D-4198-99AE-02A95B27846C}"/>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7BAAFC29-70C3-403C-8E4E-5CBCDC1492E1}"/>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3811C479-5B6E-4552-BD0B-3800FE14B3FC}"/>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65C1973A-60AB-44D9-9385-96D202297A93}"/>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143B2871-7AA2-41E6-9039-18D9AA79803B}"/>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7FF7EE69-31FC-461E-858A-FE0FB47F7F81}"/>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C9A3DE92-BD47-4315-B6A7-355A51C1007F}"/>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B86892C3-0A37-4490-875C-84E36E80CF6A}"/>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BDD8862C-74DC-4588-9BF1-04FDA56C5B67}"/>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15A94D5E-65E5-4CF5-9AA1-4580C780EFC0}"/>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3FF9F25E-1A8E-4D60-82E3-81858DBB3FB0}"/>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56340D55-D561-41FA-BB22-4532F13346C8}"/>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B4EF0A12-6B01-40FC-BC81-3626E2B7A253}"/>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D5691493-4596-49E0-A89A-62AAA1EA22EF}"/>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F0022E1E-1FD3-47FB-8A8A-3619BD8F8382}"/>
            </a:ext>
          </a:extLst>
        </xdr:cNvPr>
        <xdr:cNvCxnSpPr/>
      </xdr:nvCxnSpPr>
      <xdr:spPr>
        <a:xfrm flipV="1">
          <a:off x="14703424" y="1707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58046A10-2212-4D3B-A566-4C0893017626}"/>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7B2268A0-7C24-4C56-AF96-F461EA11C0A4}"/>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674" name="【公民館】&#10;有形固定資産減価償却率最大値テキスト">
          <a:extLst>
            <a:ext uri="{FF2B5EF4-FFF2-40B4-BE49-F238E27FC236}">
              <a16:creationId xmlns:a16="http://schemas.microsoft.com/office/drawing/2014/main" id="{2A67CA98-94F8-4D00-891B-A6FF355725F9}"/>
            </a:ext>
          </a:extLst>
        </xdr:cNvPr>
        <xdr:cNvSpPr txBox="1"/>
      </xdr:nvSpPr>
      <xdr:spPr>
        <a:xfrm>
          <a:off x="14742160" y="1685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675" name="直線コネクタ 674">
          <a:extLst>
            <a:ext uri="{FF2B5EF4-FFF2-40B4-BE49-F238E27FC236}">
              <a16:creationId xmlns:a16="http://schemas.microsoft.com/office/drawing/2014/main" id="{7205B446-1706-4887-AA37-A31C1866A952}"/>
            </a:ext>
          </a:extLst>
        </xdr:cNvPr>
        <xdr:cNvCxnSpPr/>
      </xdr:nvCxnSpPr>
      <xdr:spPr>
        <a:xfrm>
          <a:off x="14611350" y="1707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676" name="【公民館】&#10;有形固定資産減価償却率平均値テキスト">
          <a:extLst>
            <a:ext uri="{FF2B5EF4-FFF2-40B4-BE49-F238E27FC236}">
              <a16:creationId xmlns:a16="http://schemas.microsoft.com/office/drawing/2014/main" id="{F2121D64-4905-4E3F-9D25-A1CCD4E7EFC8}"/>
            </a:ext>
          </a:extLst>
        </xdr:cNvPr>
        <xdr:cNvSpPr txBox="1"/>
      </xdr:nvSpPr>
      <xdr:spPr>
        <a:xfrm>
          <a:off x="14742160" y="18084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77" name="フローチャート: 判断 676">
          <a:extLst>
            <a:ext uri="{FF2B5EF4-FFF2-40B4-BE49-F238E27FC236}">
              <a16:creationId xmlns:a16="http://schemas.microsoft.com/office/drawing/2014/main" id="{A1BB3E5B-5D2B-4576-BD6A-2885DD0DEB02}"/>
            </a:ext>
          </a:extLst>
        </xdr:cNvPr>
        <xdr:cNvSpPr/>
      </xdr:nvSpPr>
      <xdr:spPr>
        <a:xfrm>
          <a:off x="14649450" y="181000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678" name="フローチャート: 判断 677">
          <a:extLst>
            <a:ext uri="{FF2B5EF4-FFF2-40B4-BE49-F238E27FC236}">
              <a16:creationId xmlns:a16="http://schemas.microsoft.com/office/drawing/2014/main" id="{6C8AA61C-5B2B-4D9A-A251-05E7F5B6C0EA}"/>
            </a:ext>
          </a:extLst>
        </xdr:cNvPr>
        <xdr:cNvSpPr/>
      </xdr:nvSpPr>
      <xdr:spPr>
        <a:xfrm>
          <a:off x="13887450" y="179457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679" name="フローチャート: 判断 678">
          <a:extLst>
            <a:ext uri="{FF2B5EF4-FFF2-40B4-BE49-F238E27FC236}">
              <a16:creationId xmlns:a16="http://schemas.microsoft.com/office/drawing/2014/main" id="{E29C121B-5552-4F45-806C-230CD1C66224}"/>
            </a:ext>
          </a:extLst>
        </xdr:cNvPr>
        <xdr:cNvSpPr/>
      </xdr:nvSpPr>
      <xdr:spPr>
        <a:xfrm>
          <a:off x="13089890" y="1802955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80" name="フローチャート: 判断 679">
          <a:extLst>
            <a:ext uri="{FF2B5EF4-FFF2-40B4-BE49-F238E27FC236}">
              <a16:creationId xmlns:a16="http://schemas.microsoft.com/office/drawing/2014/main" id="{D9814D24-58D2-486E-87DB-DAAEFFF80B11}"/>
            </a:ext>
          </a:extLst>
        </xdr:cNvPr>
        <xdr:cNvSpPr/>
      </xdr:nvSpPr>
      <xdr:spPr>
        <a:xfrm>
          <a:off x="12303760" y="1796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81" name="フローチャート: 判断 680">
          <a:extLst>
            <a:ext uri="{FF2B5EF4-FFF2-40B4-BE49-F238E27FC236}">
              <a16:creationId xmlns:a16="http://schemas.microsoft.com/office/drawing/2014/main" id="{7D4EFB2D-2A6D-4E51-B994-D3DB2333F9E9}"/>
            </a:ext>
          </a:extLst>
        </xdr:cNvPr>
        <xdr:cNvSpPr/>
      </xdr:nvSpPr>
      <xdr:spPr>
        <a:xfrm>
          <a:off x="11487150" y="179838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3DACD09-A3A4-41F9-A908-D9D158BA129E}"/>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86243380-388D-4FAC-AF03-F7A162B7D6AF}"/>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AB3F84FA-D4A3-4210-A6B7-4ED99CEEDC74}"/>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216A500F-86AD-4DF2-8033-CD5C948B89CC}"/>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C7DB412D-ED5D-45B1-9CCA-26006F398FBC}"/>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19686</xdr:rowOff>
    </xdr:from>
    <xdr:to>
      <xdr:col>85</xdr:col>
      <xdr:colOff>177800</xdr:colOff>
      <xdr:row>103</xdr:row>
      <xdr:rowOff>121286</xdr:rowOff>
    </xdr:to>
    <xdr:sp macro="" textlink="">
      <xdr:nvSpPr>
        <xdr:cNvPr id="687" name="楕円 686">
          <a:extLst>
            <a:ext uri="{FF2B5EF4-FFF2-40B4-BE49-F238E27FC236}">
              <a16:creationId xmlns:a16="http://schemas.microsoft.com/office/drawing/2014/main" id="{B90C88B1-ECDC-4315-A773-C170ECFD236C}"/>
            </a:ext>
          </a:extLst>
        </xdr:cNvPr>
        <xdr:cNvSpPr/>
      </xdr:nvSpPr>
      <xdr:spPr>
        <a:xfrm>
          <a:off x="14649450" y="1767522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42563</xdr:rowOff>
    </xdr:from>
    <xdr:ext cx="405111" cy="259045"/>
    <xdr:sp macro="" textlink="">
      <xdr:nvSpPr>
        <xdr:cNvPr id="688" name="【公民館】&#10;有形固定資産減価償却率該当値テキスト">
          <a:extLst>
            <a:ext uri="{FF2B5EF4-FFF2-40B4-BE49-F238E27FC236}">
              <a16:creationId xmlns:a16="http://schemas.microsoft.com/office/drawing/2014/main" id="{3E2EB34E-4B88-43C8-8DCD-C790B1DF5365}"/>
            </a:ext>
          </a:extLst>
        </xdr:cNvPr>
        <xdr:cNvSpPr txBox="1"/>
      </xdr:nvSpPr>
      <xdr:spPr>
        <a:xfrm>
          <a:off x="14742160" y="17532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168275</xdr:rowOff>
    </xdr:from>
    <xdr:to>
      <xdr:col>81</xdr:col>
      <xdr:colOff>101600</xdr:colOff>
      <xdr:row>103</xdr:row>
      <xdr:rowOff>98425</xdr:rowOff>
    </xdr:to>
    <xdr:sp macro="" textlink="">
      <xdr:nvSpPr>
        <xdr:cNvPr id="689" name="楕円 688">
          <a:extLst>
            <a:ext uri="{FF2B5EF4-FFF2-40B4-BE49-F238E27FC236}">
              <a16:creationId xmlns:a16="http://schemas.microsoft.com/office/drawing/2014/main" id="{615D3EEC-FCAD-4034-9E4D-F4D8005B98E9}"/>
            </a:ext>
          </a:extLst>
        </xdr:cNvPr>
        <xdr:cNvSpPr/>
      </xdr:nvSpPr>
      <xdr:spPr>
        <a:xfrm>
          <a:off x="13887450" y="176599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47625</xdr:rowOff>
    </xdr:from>
    <xdr:to>
      <xdr:col>85</xdr:col>
      <xdr:colOff>127000</xdr:colOff>
      <xdr:row>103</xdr:row>
      <xdr:rowOff>70486</xdr:rowOff>
    </xdr:to>
    <xdr:cxnSp macro="">
      <xdr:nvCxnSpPr>
        <xdr:cNvPr id="690" name="直線コネクタ 689">
          <a:extLst>
            <a:ext uri="{FF2B5EF4-FFF2-40B4-BE49-F238E27FC236}">
              <a16:creationId xmlns:a16="http://schemas.microsoft.com/office/drawing/2014/main" id="{79B2B0D0-F427-4CF3-BF2B-2B1B3DFCBDB1}"/>
            </a:ext>
          </a:extLst>
        </xdr:cNvPr>
        <xdr:cNvCxnSpPr/>
      </xdr:nvCxnSpPr>
      <xdr:spPr>
        <a:xfrm>
          <a:off x="13942060" y="17708880"/>
          <a:ext cx="7620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130175</xdr:rowOff>
    </xdr:from>
    <xdr:to>
      <xdr:col>76</xdr:col>
      <xdr:colOff>165100</xdr:colOff>
      <xdr:row>103</xdr:row>
      <xdr:rowOff>60325</xdr:rowOff>
    </xdr:to>
    <xdr:sp macro="" textlink="">
      <xdr:nvSpPr>
        <xdr:cNvPr id="691" name="楕円 690">
          <a:extLst>
            <a:ext uri="{FF2B5EF4-FFF2-40B4-BE49-F238E27FC236}">
              <a16:creationId xmlns:a16="http://schemas.microsoft.com/office/drawing/2014/main" id="{0372E8AC-0B73-4D38-8C28-1574FFF491EC}"/>
            </a:ext>
          </a:extLst>
        </xdr:cNvPr>
        <xdr:cNvSpPr/>
      </xdr:nvSpPr>
      <xdr:spPr>
        <a:xfrm>
          <a:off x="13089890" y="176218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9525</xdr:rowOff>
    </xdr:from>
    <xdr:to>
      <xdr:col>81</xdr:col>
      <xdr:colOff>50800</xdr:colOff>
      <xdr:row>103</xdr:row>
      <xdr:rowOff>47625</xdr:rowOff>
    </xdr:to>
    <xdr:cxnSp macro="">
      <xdr:nvCxnSpPr>
        <xdr:cNvPr id="692" name="直線コネクタ 691">
          <a:extLst>
            <a:ext uri="{FF2B5EF4-FFF2-40B4-BE49-F238E27FC236}">
              <a16:creationId xmlns:a16="http://schemas.microsoft.com/office/drawing/2014/main" id="{24D65D21-7DB8-484F-B442-A48B8EB64249}"/>
            </a:ext>
          </a:extLst>
        </xdr:cNvPr>
        <xdr:cNvCxnSpPr/>
      </xdr:nvCxnSpPr>
      <xdr:spPr>
        <a:xfrm>
          <a:off x="13144500" y="1767078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92075</xdr:rowOff>
    </xdr:from>
    <xdr:to>
      <xdr:col>72</xdr:col>
      <xdr:colOff>38100</xdr:colOff>
      <xdr:row>103</xdr:row>
      <xdr:rowOff>22225</xdr:rowOff>
    </xdr:to>
    <xdr:sp macro="" textlink="">
      <xdr:nvSpPr>
        <xdr:cNvPr id="693" name="楕円 692">
          <a:extLst>
            <a:ext uri="{FF2B5EF4-FFF2-40B4-BE49-F238E27FC236}">
              <a16:creationId xmlns:a16="http://schemas.microsoft.com/office/drawing/2014/main" id="{18A9E34E-C7E7-40EA-814A-E918D4457589}"/>
            </a:ext>
          </a:extLst>
        </xdr:cNvPr>
        <xdr:cNvSpPr/>
      </xdr:nvSpPr>
      <xdr:spPr>
        <a:xfrm>
          <a:off x="12303760" y="175837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142875</xdr:rowOff>
    </xdr:from>
    <xdr:to>
      <xdr:col>76</xdr:col>
      <xdr:colOff>114300</xdr:colOff>
      <xdr:row>103</xdr:row>
      <xdr:rowOff>9525</xdr:rowOff>
    </xdr:to>
    <xdr:cxnSp macro="">
      <xdr:nvCxnSpPr>
        <xdr:cNvPr id="694" name="直線コネクタ 693">
          <a:extLst>
            <a:ext uri="{FF2B5EF4-FFF2-40B4-BE49-F238E27FC236}">
              <a16:creationId xmlns:a16="http://schemas.microsoft.com/office/drawing/2014/main" id="{CEE391B2-2792-400D-AB76-0175D93F6FBE}"/>
            </a:ext>
          </a:extLst>
        </xdr:cNvPr>
        <xdr:cNvCxnSpPr/>
      </xdr:nvCxnSpPr>
      <xdr:spPr>
        <a:xfrm>
          <a:off x="12346940" y="1762887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53975</xdr:rowOff>
    </xdr:from>
    <xdr:to>
      <xdr:col>67</xdr:col>
      <xdr:colOff>101600</xdr:colOff>
      <xdr:row>102</xdr:row>
      <xdr:rowOff>155575</xdr:rowOff>
    </xdr:to>
    <xdr:sp macro="" textlink="">
      <xdr:nvSpPr>
        <xdr:cNvPr id="695" name="楕円 694">
          <a:extLst>
            <a:ext uri="{FF2B5EF4-FFF2-40B4-BE49-F238E27FC236}">
              <a16:creationId xmlns:a16="http://schemas.microsoft.com/office/drawing/2014/main" id="{54440BFE-F467-4C40-88A0-2422245C3F17}"/>
            </a:ext>
          </a:extLst>
        </xdr:cNvPr>
        <xdr:cNvSpPr/>
      </xdr:nvSpPr>
      <xdr:spPr>
        <a:xfrm>
          <a:off x="11487150" y="175456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104775</xdr:rowOff>
    </xdr:from>
    <xdr:to>
      <xdr:col>71</xdr:col>
      <xdr:colOff>177800</xdr:colOff>
      <xdr:row>102</xdr:row>
      <xdr:rowOff>142875</xdr:rowOff>
    </xdr:to>
    <xdr:cxnSp macro="">
      <xdr:nvCxnSpPr>
        <xdr:cNvPr id="696" name="直線コネクタ 695">
          <a:extLst>
            <a:ext uri="{FF2B5EF4-FFF2-40B4-BE49-F238E27FC236}">
              <a16:creationId xmlns:a16="http://schemas.microsoft.com/office/drawing/2014/main" id="{31DBC0AB-FC4D-42C0-9A53-D11B47AF4728}"/>
            </a:ext>
          </a:extLst>
        </xdr:cNvPr>
        <xdr:cNvCxnSpPr/>
      </xdr:nvCxnSpPr>
      <xdr:spPr>
        <a:xfrm>
          <a:off x="11541760" y="1759077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36213</xdr:rowOff>
    </xdr:from>
    <xdr:ext cx="405111" cy="259045"/>
    <xdr:sp macro="" textlink="">
      <xdr:nvSpPr>
        <xdr:cNvPr id="697" name="n_1aveValue【公民館】&#10;有形固定資産減価償却率">
          <a:extLst>
            <a:ext uri="{FF2B5EF4-FFF2-40B4-BE49-F238E27FC236}">
              <a16:creationId xmlns:a16="http://schemas.microsoft.com/office/drawing/2014/main" id="{F3597489-298B-48F7-B23F-94D90ED96290}"/>
            </a:ext>
          </a:extLst>
        </xdr:cNvPr>
        <xdr:cNvSpPr txBox="1"/>
      </xdr:nvSpPr>
      <xdr:spPr>
        <a:xfrm>
          <a:off x="1373823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698" name="n_2aveValue【公民館】&#10;有形固定資産減価償却率">
          <a:extLst>
            <a:ext uri="{FF2B5EF4-FFF2-40B4-BE49-F238E27FC236}">
              <a16:creationId xmlns:a16="http://schemas.microsoft.com/office/drawing/2014/main" id="{AB81AA01-159E-45A6-80DF-882E00E27318}"/>
            </a:ext>
          </a:extLst>
        </xdr:cNvPr>
        <xdr:cNvSpPr txBox="1"/>
      </xdr:nvSpPr>
      <xdr:spPr>
        <a:xfrm>
          <a:off x="12957184" y="1812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699" name="n_3aveValue【公民館】&#10;有形固定資産減価償却率">
          <a:extLst>
            <a:ext uri="{FF2B5EF4-FFF2-40B4-BE49-F238E27FC236}">
              <a16:creationId xmlns:a16="http://schemas.microsoft.com/office/drawing/2014/main" id="{076E2D31-B08C-40B7-B4AE-CB1EB8A00C1B}"/>
            </a:ext>
          </a:extLst>
        </xdr:cNvPr>
        <xdr:cNvSpPr txBox="1"/>
      </xdr:nvSpPr>
      <xdr:spPr>
        <a:xfrm>
          <a:off x="12171054" y="1805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700" name="n_4aveValue【公民館】&#10;有形固定資産減価償却率">
          <a:extLst>
            <a:ext uri="{FF2B5EF4-FFF2-40B4-BE49-F238E27FC236}">
              <a16:creationId xmlns:a16="http://schemas.microsoft.com/office/drawing/2014/main" id="{663E768F-8909-4734-A74F-24FBDC9D6B1D}"/>
            </a:ext>
          </a:extLst>
        </xdr:cNvPr>
        <xdr:cNvSpPr txBox="1"/>
      </xdr:nvSpPr>
      <xdr:spPr>
        <a:xfrm>
          <a:off x="113544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114952</xdr:rowOff>
    </xdr:from>
    <xdr:ext cx="405111" cy="259045"/>
    <xdr:sp macro="" textlink="">
      <xdr:nvSpPr>
        <xdr:cNvPr id="701" name="n_1mainValue【公民館】&#10;有形固定資産減価償却率">
          <a:extLst>
            <a:ext uri="{FF2B5EF4-FFF2-40B4-BE49-F238E27FC236}">
              <a16:creationId xmlns:a16="http://schemas.microsoft.com/office/drawing/2014/main" id="{0E35F0EF-D0DA-46D8-AE27-F6E81824776B}"/>
            </a:ext>
          </a:extLst>
        </xdr:cNvPr>
        <xdr:cNvSpPr txBox="1"/>
      </xdr:nvSpPr>
      <xdr:spPr>
        <a:xfrm>
          <a:off x="1373823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76852</xdr:rowOff>
    </xdr:from>
    <xdr:ext cx="405111" cy="259045"/>
    <xdr:sp macro="" textlink="">
      <xdr:nvSpPr>
        <xdr:cNvPr id="702" name="n_2mainValue【公民館】&#10;有形固定資産減価償却率">
          <a:extLst>
            <a:ext uri="{FF2B5EF4-FFF2-40B4-BE49-F238E27FC236}">
              <a16:creationId xmlns:a16="http://schemas.microsoft.com/office/drawing/2014/main" id="{8AA5E665-C108-4B89-8CA8-8C4E476F56C4}"/>
            </a:ext>
          </a:extLst>
        </xdr:cNvPr>
        <xdr:cNvSpPr txBox="1"/>
      </xdr:nvSpPr>
      <xdr:spPr>
        <a:xfrm>
          <a:off x="12957184"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38752</xdr:rowOff>
    </xdr:from>
    <xdr:ext cx="405111" cy="259045"/>
    <xdr:sp macro="" textlink="">
      <xdr:nvSpPr>
        <xdr:cNvPr id="703" name="n_3mainValue【公民館】&#10;有形固定資産減価償却率">
          <a:extLst>
            <a:ext uri="{FF2B5EF4-FFF2-40B4-BE49-F238E27FC236}">
              <a16:creationId xmlns:a16="http://schemas.microsoft.com/office/drawing/2014/main" id="{EB7A2577-6D10-4664-91AF-9AAEC22C2266}"/>
            </a:ext>
          </a:extLst>
        </xdr:cNvPr>
        <xdr:cNvSpPr txBox="1"/>
      </xdr:nvSpPr>
      <xdr:spPr>
        <a:xfrm>
          <a:off x="1217105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652</xdr:rowOff>
    </xdr:from>
    <xdr:ext cx="405111" cy="259045"/>
    <xdr:sp macro="" textlink="">
      <xdr:nvSpPr>
        <xdr:cNvPr id="704" name="n_4mainValue【公民館】&#10;有形固定資産減価償却率">
          <a:extLst>
            <a:ext uri="{FF2B5EF4-FFF2-40B4-BE49-F238E27FC236}">
              <a16:creationId xmlns:a16="http://schemas.microsoft.com/office/drawing/2014/main" id="{297A78CC-936E-4BCA-920B-5D5FF1E237B5}"/>
            </a:ext>
          </a:extLst>
        </xdr:cNvPr>
        <xdr:cNvSpPr txBox="1"/>
      </xdr:nvSpPr>
      <xdr:spPr>
        <a:xfrm>
          <a:off x="113544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C99A0E2-B63A-4C30-8ADF-B59954B22524}"/>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E7D4E570-FC41-4C9A-9FB0-1FF31B30BEC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88F4B919-D5F0-4396-BD6F-1D0143B2D3BE}"/>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5D0C3753-0491-451C-A67A-3D4E2DF760A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D11A5F1B-CF13-40F0-804C-D42D359EFCA0}"/>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2EC63D8C-D772-4F58-A435-4EFDEE9F36F0}"/>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94F06382-96F8-4823-876C-35BDBA8BF39C}"/>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0E5BEA22-8301-4B80-B573-99BF809E9FCB}"/>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E6D82108-5CF1-4DAD-B91E-27064486887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B6D33CAA-6812-4066-937B-44BC591D655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862021D2-2AD4-4DAF-95F6-9A1F125C2231}"/>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7A197FDC-01CA-42EC-941C-226595A33497}"/>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9CA17E01-DDCB-49B7-9C96-2AA5EAE721A8}"/>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35196597-60E0-428A-A4EB-E30B22CAE264}"/>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60AD05A3-DBC8-43D7-97B2-D86456992EF8}"/>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DC4F9E62-AEA5-4D79-9E0D-6ED9CAAF73FD}"/>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0C165D97-AFED-4E88-92A1-9E889531024C}"/>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FE81A855-814F-4BCD-9672-748F10223640}"/>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D3A1727D-44FC-4C5A-83BA-DB0D73818D4B}"/>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14ABE854-B5B3-476E-8D15-B8F583D13B0D}"/>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7E62DA07-D83D-4FB0-8DC4-F40EDDF6AF6C}"/>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9586CC86-3990-47C4-ABFA-FD5BB59B65AF}"/>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F4143E5D-F515-469F-985F-CAE6C8B013E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ACC82980-DEE7-41B3-9D30-138E0E90E41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76149246-F03C-4A24-A640-2384FFB4B677}"/>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730" name="直線コネクタ 729">
          <a:extLst>
            <a:ext uri="{FF2B5EF4-FFF2-40B4-BE49-F238E27FC236}">
              <a16:creationId xmlns:a16="http://schemas.microsoft.com/office/drawing/2014/main" id="{C15C8229-4E0E-45A2-A1ED-CD22C57190AB}"/>
            </a:ext>
          </a:extLst>
        </xdr:cNvPr>
        <xdr:cNvCxnSpPr/>
      </xdr:nvCxnSpPr>
      <xdr:spPr>
        <a:xfrm flipV="1">
          <a:off x="19947254" y="1710526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731" name="【公民館】&#10;一人当たり面積最小値テキスト">
          <a:extLst>
            <a:ext uri="{FF2B5EF4-FFF2-40B4-BE49-F238E27FC236}">
              <a16:creationId xmlns:a16="http://schemas.microsoft.com/office/drawing/2014/main" id="{A2942EBE-669E-4270-A7BF-57E1F0091771}"/>
            </a:ext>
          </a:extLst>
        </xdr:cNvPr>
        <xdr:cNvSpPr txBox="1"/>
      </xdr:nvSpPr>
      <xdr:spPr>
        <a:xfrm>
          <a:off x="19985990" y="187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732" name="直線コネクタ 731">
          <a:extLst>
            <a:ext uri="{FF2B5EF4-FFF2-40B4-BE49-F238E27FC236}">
              <a16:creationId xmlns:a16="http://schemas.microsoft.com/office/drawing/2014/main" id="{30FB491C-9E79-4BF0-B24B-BAD8C728D7F6}"/>
            </a:ext>
          </a:extLst>
        </xdr:cNvPr>
        <xdr:cNvCxnSpPr/>
      </xdr:nvCxnSpPr>
      <xdr:spPr>
        <a:xfrm>
          <a:off x="19885660" y="18708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733" name="【公民館】&#10;一人当たり面積最大値テキスト">
          <a:extLst>
            <a:ext uri="{FF2B5EF4-FFF2-40B4-BE49-F238E27FC236}">
              <a16:creationId xmlns:a16="http://schemas.microsoft.com/office/drawing/2014/main" id="{F7B0443E-C770-4830-B377-421994A27940}"/>
            </a:ext>
          </a:extLst>
        </xdr:cNvPr>
        <xdr:cNvSpPr txBox="1"/>
      </xdr:nvSpPr>
      <xdr:spPr>
        <a:xfrm>
          <a:off x="19985990" y="1688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734" name="直線コネクタ 733">
          <a:extLst>
            <a:ext uri="{FF2B5EF4-FFF2-40B4-BE49-F238E27FC236}">
              <a16:creationId xmlns:a16="http://schemas.microsoft.com/office/drawing/2014/main" id="{9E2441CE-257F-4403-8958-6C172BC09C44}"/>
            </a:ext>
          </a:extLst>
        </xdr:cNvPr>
        <xdr:cNvCxnSpPr/>
      </xdr:nvCxnSpPr>
      <xdr:spPr>
        <a:xfrm>
          <a:off x="19885660" y="171052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735" name="【公民館】&#10;一人当たり面積平均値テキスト">
          <a:extLst>
            <a:ext uri="{FF2B5EF4-FFF2-40B4-BE49-F238E27FC236}">
              <a16:creationId xmlns:a16="http://schemas.microsoft.com/office/drawing/2014/main" id="{350F9216-BD0F-4417-8803-54C491467769}"/>
            </a:ext>
          </a:extLst>
        </xdr:cNvPr>
        <xdr:cNvSpPr txBox="1"/>
      </xdr:nvSpPr>
      <xdr:spPr>
        <a:xfrm>
          <a:off x="19985990" y="1816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736" name="フローチャート: 判断 735">
          <a:extLst>
            <a:ext uri="{FF2B5EF4-FFF2-40B4-BE49-F238E27FC236}">
              <a16:creationId xmlns:a16="http://schemas.microsoft.com/office/drawing/2014/main" id="{9FB3FE5D-57B8-4CC7-A35B-6B99EFD98400}"/>
            </a:ext>
          </a:extLst>
        </xdr:cNvPr>
        <xdr:cNvSpPr/>
      </xdr:nvSpPr>
      <xdr:spPr>
        <a:xfrm>
          <a:off x="19904710" y="183052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7" name="フローチャート: 判断 736">
          <a:extLst>
            <a:ext uri="{FF2B5EF4-FFF2-40B4-BE49-F238E27FC236}">
              <a16:creationId xmlns:a16="http://schemas.microsoft.com/office/drawing/2014/main" id="{6903F3BD-6C4E-4035-8C5A-B869256F95C7}"/>
            </a:ext>
          </a:extLst>
        </xdr:cNvPr>
        <xdr:cNvSpPr/>
      </xdr:nvSpPr>
      <xdr:spPr>
        <a:xfrm>
          <a:off x="19161760" y="183264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738" name="フローチャート: 判断 737">
          <a:extLst>
            <a:ext uri="{FF2B5EF4-FFF2-40B4-BE49-F238E27FC236}">
              <a16:creationId xmlns:a16="http://schemas.microsoft.com/office/drawing/2014/main" id="{EDB73D2F-BF8E-494B-93CF-FB0593EA1695}"/>
            </a:ext>
          </a:extLst>
        </xdr:cNvPr>
        <xdr:cNvSpPr/>
      </xdr:nvSpPr>
      <xdr:spPr>
        <a:xfrm>
          <a:off x="18345150" y="183471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9" name="フローチャート: 判断 738">
          <a:extLst>
            <a:ext uri="{FF2B5EF4-FFF2-40B4-BE49-F238E27FC236}">
              <a16:creationId xmlns:a16="http://schemas.microsoft.com/office/drawing/2014/main" id="{49962916-C301-4333-B4B6-C30A0DD290E9}"/>
            </a:ext>
          </a:extLst>
        </xdr:cNvPr>
        <xdr:cNvSpPr/>
      </xdr:nvSpPr>
      <xdr:spPr>
        <a:xfrm>
          <a:off x="17547590" y="1836510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40" name="フローチャート: 判断 739">
          <a:extLst>
            <a:ext uri="{FF2B5EF4-FFF2-40B4-BE49-F238E27FC236}">
              <a16:creationId xmlns:a16="http://schemas.microsoft.com/office/drawing/2014/main" id="{61015338-0110-45EE-9403-645ADC5F4A78}"/>
            </a:ext>
          </a:extLst>
        </xdr:cNvPr>
        <xdr:cNvSpPr/>
      </xdr:nvSpPr>
      <xdr:spPr>
        <a:xfrm>
          <a:off x="16761460" y="1834660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3E81D53-30CB-4606-80F4-899CED3A662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A01BA911-7807-483F-89A9-7E0CFE661F25}"/>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2D5A3C32-8783-4C0A-9AE2-7C97597AC2E4}"/>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53165FF9-17BA-4AD2-BDF6-3F188F3E412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BB2B62EA-7B08-4383-BF21-4FA0F0C39629}"/>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136979</xdr:rowOff>
    </xdr:from>
    <xdr:to>
      <xdr:col>116</xdr:col>
      <xdr:colOff>114300</xdr:colOff>
      <xdr:row>108</xdr:row>
      <xdr:rowOff>67129</xdr:rowOff>
    </xdr:to>
    <xdr:sp macro="" textlink="">
      <xdr:nvSpPr>
        <xdr:cNvPr id="746" name="楕円 745">
          <a:extLst>
            <a:ext uri="{FF2B5EF4-FFF2-40B4-BE49-F238E27FC236}">
              <a16:creationId xmlns:a16="http://schemas.microsoft.com/office/drawing/2014/main" id="{50285F07-6CE2-43E6-BFA1-DF28E885BCF3}"/>
            </a:ext>
          </a:extLst>
        </xdr:cNvPr>
        <xdr:cNvSpPr/>
      </xdr:nvSpPr>
      <xdr:spPr>
        <a:xfrm>
          <a:off x="19904710" y="1847831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115406</xdr:rowOff>
    </xdr:from>
    <xdr:ext cx="469744" cy="259045"/>
    <xdr:sp macro="" textlink="">
      <xdr:nvSpPr>
        <xdr:cNvPr id="747" name="【公民館】&#10;一人当たり面積該当値テキスト">
          <a:extLst>
            <a:ext uri="{FF2B5EF4-FFF2-40B4-BE49-F238E27FC236}">
              <a16:creationId xmlns:a16="http://schemas.microsoft.com/office/drawing/2014/main" id="{60293085-5530-4640-A124-1E65E87DDA5A}"/>
            </a:ext>
          </a:extLst>
        </xdr:cNvPr>
        <xdr:cNvSpPr txBox="1"/>
      </xdr:nvSpPr>
      <xdr:spPr>
        <a:xfrm>
          <a:off x="19985990" y="184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140244</xdr:rowOff>
    </xdr:from>
    <xdr:to>
      <xdr:col>112</xdr:col>
      <xdr:colOff>38100</xdr:colOff>
      <xdr:row>108</xdr:row>
      <xdr:rowOff>70394</xdr:rowOff>
    </xdr:to>
    <xdr:sp macro="" textlink="">
      <xdr:nvSpPr>
        <xdr:cNvPr id="748" name="楕円 747">
          <a:extLst>
            <a:ext uri="{FF2B5EF4-FFF2-40B4-BE49-F238E27FC236}">
              <a16:creationId xmlns:a16="http://schemas.microsoft.com/office/drawing/2014/main" id="{3D3B2E3A-039D-4C12-8491-602DDD51BABF}"/>
            </a:ext>
          </a:extLst>
        </xdr:cNvPr>
        <xdr:cNvSpPr/>
      </xdr:nvSpPr>
      <xdr:spPr>
        <a:xfrm>
          <a:off x="19161760" y="184815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16329</xdr:rowOff>
    </xdr:from>
    <xdr:to>
      <xdr:col>116</xdr:col>
      <xdr:colOff>63500</xdr:colOff>
      <xdr:row>108</xdr:row>
      <xdr:rowOff>19594</xdr:rowOff>
    </xdr:to>
    <xdr:cxnSp macro="">
      <xdr:nvCxnSpPr>
        <xdr:cNvPr id="749" name="直線コネクタ 748">
          <a:extLst>
            <a:ext uri="{FF2B5EF4-FFF2-40B4-BE49-F238E27FC236}">
              <a16:creationId xmlns:a16="http://schemas.microsoft.com/office/drawing/2014/main" id="{4768B364-195B-4331-A3AA-FF22683E173D}"/>
            </a:ext>
          </a:extLst>
        </xdr:cNvPr>
        <xdr:cNvCxnSpPr/>
      </xdr:nvCxnSpPr>
      <xdr:spPr>
        <a:xfrm flipV="1">
          <a:off x="19204940" y="1853673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140244</xdr:rowOff>
    </xdr:from>
    <xdr:to>
      <xdr:col>107</xdr:col>
      <xdr:colOff>101600</xdr:colOff>
      <xdr:row>108</xdr:row>
      <xdr:rowOff>70394</xdr:rowOff>
    </xdr:to>
    <xdr:sp macro="" textlink="">
      <xdr:nvSpPr>
        <xdr:cNvPr id="750" name="楕円 749">
          <a:extLst>
            <a:ext uri="{FF2B5EF4-FFF2-40B4-BE49-F238E27FC236}">
              <a16:creationId xmlns:a16="http://schemas.microsoft.com/office/drawing/2014/main" id="{3BA19789-08B9-4326-97C8-3B34D289AB8A}"/>
            </a:ext>
          </a:extLst>
        </xdr:cNvPr>
        <xdr:cNvSpPr/>
      </xdr:nvSpPr>
      <xdr:spPr>
        <a:xfrm>
          <a:off x="18345150" y="184815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19594</xdr:rowOff>
    </xdr:from>
    <xdr:to>
      <xdr:col>111</xdr:col>
      <xdr:colOff>177800</xdr:colOff>
      <xdr:row>108</xdr:row>
      <xdr:rowOff>19594</xdr:rowOff>
    </xdr:to>
    <xdr:cxnSp macro="">
      <xdr:nvCxnSpPr>
        <xdr:cNvPr id="751" name="直線コネクタ 750">
          <a:extLst>
            <a:ext uri="{FF2B5EF4-FFF2-40B4-BE49-F238E27FC236}">
              <a16:creationId xmlns:a16="http://schemas.microsoft.com/office/drawing/2014/main" id="{0048603C-892E-4589-9F31-96CBBF938559}"/>
            </a:ext>
          </a:extLst>
        </xdr:cNvPr>
        <xdr:cNvCxnSpPr/>
      </xdr:nvCxnSpPr>
      <xdr:spPr>
        <a:xfrm>
          <a:off x="18399760" y="1853238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143511</xdr:rowOff>
    </xdr:from>
    <xdr:to>
      <xdr:col>102</xdr:col>
      <xdr:colOff>165100</xdr:colOff>
      <xdr:row>108</xdr:row>
      <xdr:rowOff>73661</xdr:rowOff>
    </xdr:to>
    <xdr:sp macro="" textlink="">
      <xdr:nvSpPr>
        <xdr:cNvPr id="752" name="楕円 751">
          <a:extLst>
            <a:ext uri="{FF2B5EF4-FFF2-40B4-BE49-F238E27FC236}">
              <a16:creationId xmlns:a16="http://schemas.microsoft.com/office/drawing/2014/main" id="{4A1226DD-F124-4072-B94A-89D0BC620608}"/>
            </a:ext>
          </a:extLst>
        </xdr:cNvPr>
        <xdr:cNvSpPr/>
      </xdr:nvSpPr>
      <xdr:spPr>
        <a:xfrm>
          <a:off x="17547590" y="1848675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19594</xdr:rowOff>
    </xdr:from>
    <xdr:to>
      <xdr:col>107</xdr:col>
      <xdr:colOff>50800</xdr:colOff>
      <xdr:row>108</xdr:row>
      <xdr:rowOff>22861</xdr:rowOff>
    </xdr:to>
    <xdr:cxnSp macro="">
      <xdr:nvCxnSpPr>
        <xdr:cNvPr id="753" name="直線コネクタ 752">
          <a:extLst>
            <a:ext uri="{FF2B5EF4-FFF2-40B4-BE49-F238E27FC236}">
              <a16:creationId xmlns:a16="http://schemas.microsoft.com/office/drawing/2014/main" id="{A98A977B-BE3F-4EE4-8CE1-633E8EF22A43}"/>
            </a:ext>
          </a:extLst>
        </xdr:cNvPr>
        <xdr:cNvCxnSpPr/>
      </xdr:nvCxnSpPr>
      <xdr:spPr>
        <a:xfrm flipV="1">
          <a:off x="17602200" y="18532384"/>
          <a:ext cx="79756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145687</xdr:rowOff>
    </xdr:from>
    <xdr:to>
      <xdr:col>98</xdr:col>
      <xdr:colOff>38100</xdr:colOff>
      <xdr:row>108</xdr:row>
      <xdr:rowOff>75837</xdr:rowOff>
    </xdr:to>
    <xdr:sp macro="" textlink="">
      <xdr:nvSpPr>
        <xdr:cNvPr id="754" name="楕円 753">
          <a:extLst>
            <a:ext uri="{FF2B5EF4-FFF2-40B4-BE49-F238E27FC236}">
              <a16:creationId xmlns:a16="http://schemas.microsoft.com/office/drawing/2014/main" id="{75787674-9034-4AA2-A7E8-A247B73694BF}"/>
            </a:ext>
          </a:extLst>
        </xdr:cNvPr>
        <xdr:cNvSpPr/>
      </xdr:nvSpPr>
      <xdr:spPr>
        <a:xfrm>
          <a:off x="16761460" y="1848893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22861</xdr:rowOff>
    </xdr:from>
    <xdr:to>
      <xdr:col>102</xdr:col>
      <xdr:colOff>114300</xdr:colOff>
      <xdr:row>108</xdr:row>
      <xdr:rowOff>25037</xdr:rowOff>
    </xdr:to>
    <xdr:cxnSp macro="">
      <xdr:nvCxnSpPr>
        <xdr:cNvPr id="755" name="直線コネクタ 754">
          <a:extLst>
            <a:ext uri="{FF2B5EF4-FFF2-40B4-BE49-F238E27FC236}">
              <a16:creationId xmlns:a16="http://schemas.microsoft.com/office/drawing/2014/main" id="{4C25EEB9-BD7F-4274-B062-91B9B1989D94}"/>
            </a:ext>
          </a:extLst>
        </xdr:cNvPr>
        <xdr:cNvCxnSpPr/>
      </xdr:nvCxnSpPr>
      <xdr:spPr>
        <a:xfrm flipV="1">
          <a:off x="16804640" y="18535651"/>
          <a:ext cx="79756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56" name="n_1aveValue【公民館】&#10;一人当たり面積">
          <a:extLst>
            <a:ext uri="{FF2B5EF4-FFF2-40B4-BE49-F238E27FC236}">
              <a16:creationId xmlns:a16="http://schemas.microsoft.com/office/drawing/2014/main" id="{ECD743F5-1708-4005-90DE-C4036A879097}"/>
            </a:ext>
          </a:extLst>
        </xdr:cNvPr>
        <xdr:cNvSpPr txBox="1"/>
      </xdr:nvSpPr>
      <xdr:spPr>
        <a:xfrm>
          <a:off x="18982132" y="1809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757" name="n_2aveValue【公民館】&#10;一人当たり面積">
          <a:extLst>
            <a:ext uri="{FF2B5EF4-FFF2-40B4-BE49-F238E27FC236}">
              <a16:creationId xmlns:a16="http://schemas.microsoft.com/office/drawing/2014/main" id="{F0061B0E-DDFD-4C8A-824D-CAE214914191}"/>
            </a:ext>
          </a:extLst>
        </xdr:cNvPr>
        <xdr:cNvSpPr txBox="1"/>
      </xdr:nvSpPr>
      <xdr:spPr>
        <a:xfrm>
          <a:off x="18182032" y="1812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758" name="n_3aveValue【公民館】&#10;一人当たり面積">
          <a:extLst>
            <a:ext uri="{FF2B5EF4-FFF2-40B4-BE49-F238E27FC236}">
              <a16:creationId xmlns:a16="http://schemas.microsoft.com/office/drawing/2014/main" id="{66C0DC5D-D585-4B43-91AC-B1689C9B5F33}"/>
            </a:ext>
          </a:extLst>
        </xdr:cNvPr>
        <xdr:cNvSpPr txBox="1"/>
      </xdr:nvSpPr>
      <xdr:spPr>
        <a:xfrm>
          <a:off x="17384472" y="1814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59" name="n_4aveValue【公民館】&#10;一人当たり面積">
          <a:extLst>
            <a:ext uri="{FF2B5EF4-FFF2-40B4-BE49-F238E27FC236}">
              <a16:creationId xmlns:a16="http://schemas.microsoft.com/office/drawing/2014/main" id="{BE6FF3B5-58DD-4D37-A260-39B1E7E4F893}"/>
            </a:ext>
          </a:extLst>
        </xdr:cNvPr>
        <xdr:cNvSpPr txBox="1"/>
      </xdr:nvSpPr>
      <xdr:spPr>
        <a:xfrm>
          <a:off x="1658881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61521</xdr:rowOff>
    </xdr:from>
    <xdr:ext cx="469744" cy="259045"/>
    <xdr:sp macro="" textlink="">
      <xdr:nvSpPr>
        <xdr:cNvPr id="760" name="n_1mainValue【公民館】&#10;一人当たり面積">
          <a:extLst>
            <a:ext uri="{FF2B5EF4-FFF2-40B4-BE49-F238E27FC236}">
              <a16:creationId xmlns:a16="http://schemas.microsoft.com/office/drawing/2014/main" id="{87ADB8A4-21D9-4AE1-AD76-32F16967C04F}"/>
            </a:ext>
          </a:extLst>
        </xdr:cNvPr>
        <xdr:cNvSpPr txBox="1"/>
      </xdr:nvSpPr>
      <xdr:spPr>
        <a:xfrm>
          <a:off x="18982132" y="1857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61521</xdr:rowOff>
    </xdr:from>
    <xdr:ext cx="469744" cy="259045"/>
    <xdr:sp macro="" textlink="">
      <xdr:nvSpPr>
        <xdr:cNvPr id="761" name="n_2mainValue【公民館】&#10;一人当たり面積">
          <a:extLst>
            <a:ext uri="{FF2B5EF4-FFF2-40B4-BE49-F238E27FC236}">
              <a16:creationId xmlns:a16="http://schemas.microsoft.com/office/drawing/2014/main" id="{D9297DDE-C0CF-4602-A7ED-644022224D63}"/>
            </a:ext>
          </a:extLst>
        </xdr:cNvPr>
        <xdr:cNvSpPr txBox="1"/>
      </xdr:nvSpPr>
      <xdr:spPr>
        <a:xfrm>
          <a:off x="18182032" y="1857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64788</xdr:rowOff>
    </xdr:from>
    <xdr:ext cx="469744" cy="259045"/>
    <xdr:sp macro="" textlink="">
      <xdr:nvSpPr>
        <xdr:cNvPr id="762" name="n_3mainValue【公民館】&#10;一人当たり面積">
          <a:extLst>
            <a:ext uri="{FF2B5EF4-FFF2-40B4-BE49-F238E27FC236}">
              <a16:creationId xmlns:a16="http://schemas.microsoft.com/office/drawing/2014/main" id="{15DBC555-A847-464C-B23B-F6E70A98D85E}"/>
            </a:ext>
          </a:extLst>
        </xdr:cNvPr>
        <xdr:cNvSpPr txBox="1"/>
      </xdr:nvSpPr>
      <xdr:spPr>
        <a:xfrm>
          <a:off x="17384472" y="1857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66964</xdr:rowOff>
    </xdr:from>
    <xdr:ext cx="469744" cy="259045"/>
    <xdr:sp macro="" textlink="">
      <xdr:nvSpPr>
        <xdr:cNvPr id="763" name="n_4mainValue【公民館】&#10;一人当たり面積">
          <a:extLst>
            <a:ext uri="{FF2B5EF4-FFF2-40B4-BE49-F238E27FC236}">
              <a16:creationId xmlns:a16="http://schemas.microsoft.com/office/drawing/2014/main" id="{BECA55B0-16AD-4803-8415-B73DDBA317EB}"/>
            </a:ext>
          </a:extLst>
        </xdr:cNvPr>
        <xdr:cNvSpPr txBox="1"/>
      </xdr:nvSpPr>
      <xdr:spPr>
        <a:xfrm>
          <a:off x="16588817" y="1858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0B5FCC8C-95AC-4847-B18A-C83842D05E37}"/>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68B678F3-C5BB-4869-AE64-12A4AD85191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8692E0AB-62BB-4E52-B2B2-07D19BD7AFC9}"/>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について、有形固定資産減価償却率が類似団体平均に比べて高くなっている。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橋りょうについては、令和元年度に策定した橋梁長寿命化修繕計画に則り、町内１６１か所の橋りょうの改修を引き続き進めていく。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認定こども園・幼稚園・保育所については、現在町内には１か所の公立幼稚園と２か所の公立保育所があり、いずれも建物は鉄筋コンクリート造で、昭和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年代に相次いで建築されている。ただし、このうち劣化が顕著な丹荘保育所（昭和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建築）についは改修を行い令和４年度に開所となったが、残りの２か所については老朽化が進んでいるため引き続き高くなっている。今後、残りの２か所については、令和８年度以降の認定こども園整備事業により改修・集約されるため、今後は低くなることが見込ま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策定済みの個別施設計画に基づき、町の現状に合わせた計画的な修繕と更新を行うことで施設維持に要するコストの縮減を図るとともに、行政サービスの質の向上を行えるよう検討を重ね、健全な行財政運営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CBF8E7-6407-4AD6-BDAC-33BA5FDF4189}"/>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63105C-78D9-4BAC-8D94-05D47B59023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E6868D-7100-497A-9A12-22F654791BE7}"/>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54B826-1235-4526-B40E-6821DD173127}"/>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7E7647-332B-4B71-857F-69C9BC41622D}"/>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F1349E-CAB7-4980-97E6-9DC982749B5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F14672-8B6B-40A4-9A31-4466319B94D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10EABD-7CE6-42A4-8EA4-84B48B62AE8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AD35D2-15B1-4DD1-AFB1-33D068776A23}"/>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C22B598-706F-446F-B95B-F75DE5FDC7A7}"/>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12,888
12,286
47.40
6,447,292
6,151,795
283,697
4,316,823
5,152,317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7E908B-14FB-41A5-915B-3DF62DDE1C1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CD6E9A3-19B9-4439-ACFF-46CF8CE3F5F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BD86A4-BBEF-4CD7-8DC0-1EE5E2BCF7B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032893-E80C-4A05-B304-DDDC0F9ABB04}"/>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6BC0C6-B2CB-4DB0-B5C9-FA7C8AF79A6B}"/>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33FE5A1-015E-4964-BA2F-2DEB19D29CA4}"/>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17F85C-E16C-4E23-A4BA-EF60BD36E0AF}"/>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5FCEF4-5865-4127-A9E3-AF1C302BCD96}"/>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71A2CB-F4DC-4896-89F0-E3C60A5E63B3}"/>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D35B0B-DE51-4DC0-BEA8-CC0A1ABEFF3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2486CB3-1FB8-4921-8442-9891B1D99882}"/>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4A5D1A-E066-433B-86B9-1A99F9E41BD0}"/>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519047E-9C89-4994-B1F3-BE033F2CA2B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FDCEF6-1030-4799-AA0C-736E8DB148F2}"/>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33B245-BBBC-45FA-B76E-F8B9B3E6866A}"/>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6B692B-D9CB-47D8-9325-8221731E0F6F}"/>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2CDCD8-E345-4B2C-A829-C9879B66460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5BBA7E-A09E-4E2A-84CD-99751587A29A}"/>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1F7566-10CB-4C3D-9470-75DAB1C395C4}"/>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CCB45D-7059-4476-A36C-44D5AB0B9B11}"/>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EC2EE30-DE50-477A-B6DF-A93C06A5CCEB}"/>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25426CF-3092-4501-8F96-350E3C3E6047}"/>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0FFF8C-3290-463A-9171-298FB6949892}"/>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B0811D-C236-414F-9A8C-53BA69D5921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8982624-6598-490C-82E8-CCDDB725A42A}"/>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63E2C4-02B0-4209-8FC7-07345DD78A8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1D847B-52D1-4370-A045-E398FDFC46DF}"/>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9DC255-4885-40F9-B64C-D9D796760320}"/>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190CC0-2A20-4240-9DBB-2CFE38379018}"/>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7A1CDEE-792D-4309-B25E-FDF1C757215D}"/>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CBC3A2A-6483-4315-BB6F-18DC214E62D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36C2235-082C-4986-A3AC-0B3E10DB7E6B}"/>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36BF4C3-DB2A-4EF6-8DBD-BF89782D99E3}"/>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57F9C32-01F0-483E-80DC-8B3C3695AEE9}"/>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D276DFD-5ECB-4E61-BF96-D4FF0B60F389}"/>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E9B838F-B601-434F-8037-0FBF8AE35E6F}"/>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B70B8B6-844A-4F84-B12B-A6242ABD57D7}"/>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844019A-5673-4014-B3CD-686CA975579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72981DB-1A16-45AE-B665-9E252E3D7D4B}"/>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6A684A8-A526-4102-99ED-F54F4EE58AEC}"/>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ECD0355-31B2-455E-A256-E95FB05B78B9}"/>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3F37B0E-FB19-400C-B4B0-9B1E7825AED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9F55BB1-975B-463B-9C82-B92CB54F9CAC}"/>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607638D-22DF-4425-8158-8FF2973D75B3}"/>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35D21ED-D02D-47AB-929D-499CA9D8229E}"/>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8C32ACB-9E4C-430C-BAE1-DC774CF7B90C}"/>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A4D70BA-7BB6-4F70-8194-38E85CCC6EC2}"/>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E1C01AD-7D45-460E-9269-61B5B3FF5BA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8A1865A-FCCD-4241-8E3A-6340F84F5521}"/>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12E078A4-C8E6-4219-B407-AA19F20DF647}"/>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E41E81C-23A6-41F9-944F-A2CD48D47A8F}"/>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5EEEFBD-AABF-4E49-94D4-8421786F368D}"/>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1377BAB-9464-4867-A598-BD1785775E52}"/>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CEBBF2F6-B7F7-4BB7-997E-5444BABF2FAA}"/>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7EEAE00D-B977-4DCE-B582-A7DB57CC4283}"/>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BA8A0BE-E06B-4C3D-9757-B85B8B8DF8BA}"/>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F3C943FA-7249-4D34-87D5-B97F0890A451}"/>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84ED085A-8A99-4088-BCE8-72A021416340}"/>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20D9ADF-577D-4712-8E7D-F75CA61532B1}"/>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5A4817E9-6A25-46B8-BBB7-065E653070E8}"/>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6F0E708F-05FB-4E57-B058-870AE8421B2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32F9027-5B3C-4B67-8D04-FB0898A40614}"/>
            </a:ext>
          </a:extLst>
        </xdr:cNvPr>
        <xdr:cNvCxnSpPr/>
      </xdr:nvCxnSpPr>
      <xdr:spPr>
        <a:xfrm flipV="1">
          <a:off x="4173855" y="97345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69EEF56B-E07E-4CFA-BE9C-BEE2B995F4B6}"/>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8E0665E-962E-4BCC-ABD6-9A71ACA6B8B6}"/>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7F994A7-CF50-4E26-AD7F-E33F3DA0DCBC}"/>
            </a:ext>
          </a:extLst>
        </xdr:cNvPr>
        <xdr:cNvSpPr txBox="1"/>
      </xdr:nvSpPr>
      <xdr:spPr>
        <a:xfrm>
          <a:off x="421259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77" name="直線コネクタ 76">
          <a:extLst>
            <a:ext uri="{FF2B5EF4-FFF2-40B4-BE49-F238E27FC236}">
              <a16:creationId xmlns:a16="http://schemas.microsoft.com/office/drawing/2014/main" id="{42E19D9C-5A4D-4972-8FD1-F803B98C8AFE}"/>
            </a:ext>
          </a:extLst>
        </xdr:cNvPr>
        <xdr:cNvCxnSpPr/>
      </xdr:nvCxnSpPr>
      <xdr:spPr>
        <a:xfrm>
          <a:off x="4112260" y="9734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6B10AD59-8A15-4BA4-B233-E06A2DE84D0E}"/>
            </a:ext>
          </a:extLst>
        </xdr:cNvPr>
        <xdr:cNvSpPr txBox="1"/>
      </xdr:nvSpPr>
      <xdr:spPr>
        <a:xfrm>
          <a:off x="421259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79" name="フローチャート: 判断 78">
          <a:extLst>
            <a:ext uri="{FF2B5EF4-FFF2-40B4-BE49-F238E27FC236}">
              <a16:creationId xmlns:a16="http://schemas.microsoft.com/office/drawing/2014/main" id="{29A2AF1F-2E3C-4CFB-B59D-C785DFD3A866}"/>
            </a:ext>
          </a:extLst>
        </xdr:cNvPr>
        <xdr:cNvSpPr/>
      </xdr:nvSpPr>
      <xdr:spPr>
        <a:xfrm>
          <a:off x="4131310" y="104552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80" name="フローチャート: 判断 79">
          <a:extLst>
            <a:ext uri="{FF2B5EF4-FFF2-40B4-BE49-F238E27FC236}">
              <a16:creationId xmlns:a16="http://schemas.microsoft.com/office/drawing/2014/main" id="{FA7F6E84-01C3-41D3-B0B4-3CCB1DC3BCB6}"/>
            </a:ext>
          </a:extLst>
        </xdr:cNvPr>
        <xdr:cNvSpPr/>
      </xdr:nvSpPr>
      <xdr:spPr>
        <a:xfrm>
          <a:off x="3388360" y="104609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81" name="フローチャート: 判断 80">
          <a:extLst>
            <a:ext uri="{FF2B5EF4-FFF2-40B4-BE49-F238E27FC236}">
              <a16:creationId xmlns:a16="http://schemas.microsoft.com/office/drawing/2014/main" id="{7B59B852-AF95-492C-BC32-A25EFE1A69DE}"/>
            </a:ext>
          </a:extLst>
        </xdr:cNvPr>
        <xdr:cNvSpPr/>
      </xdr:nvSpPr>
      <xdr:spPr>
        <a:xfrm>
          <a:off x="2571750" y="104286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82" name="フローチャート: 判断 81">
          <a:extLst>
            <a:ext uri="{FF2B5EF4-FFF2-40B4-BE49-F238E27FC236}">
              <a16:creationId xmlns:a16="http://schemas.microsoft.com/office/drawing/2014/main" id="{CFDAA6B3-ED9F-4575-8512-D234C9D38A85}"/>
            </a:ext>
          </a:extLst>
        </xdr:cNvPr>
        <xdr:cNvSpPr/>
      </xdr:nvSpPr>
      <xdr:spPr>
        <a:xfrm>
          <a:off x="1774190" y="104019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83" name="フローチャート: 判断 82">
          <a:extLst>
            <a:ext uri="{FF2B5EF4-FFF2-40B4-BE49-F238E27FC236}">
              <a16:creationId xmlns:a16="http://schemas.microsoft.com/office/drawing/2014/main" id="{948FC19E-3C14-49D3-BE7E-4D454480E2F7}"/>
            </a:ext>
          </a:extLst>
        </xdr:cNvPr>
        <xdr:cNvSpPr/>
      </xdr:nvSpPr>
      <xdr:spPr>
        <a:xfrm>
          <a:off x="988060" y="103047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989D1D2-681C-4FFC-BB39-749ED8868927}"/>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7B31DDD-4005-431E-981B-EC97C1EB915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DEBBBAA-BD05-49AF-8F80-85C0C6B47BF5}"/>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55C3FA8-C21A-48EC-8CA0-5859F0B72DDC}"/>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AA53495-211A-4E54-9493-83F14CF49AFE}"/>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89" name="楕円 88">
          <a:extLst>
            <a:ext uri="{FF2B5EF4-FFF2-40B4-BE49-F238E27FC236}">
              <a16:creationId xmlns:a16="http://schemas.microsoft.com/office/drawing/2014/main" id="{B79B3436-3D63-48FA-8D4D-D90920603140}"/>
            </a:ext>
          </a:extLst>
        </xdr:cNvPr>
        <xdr:cNvSpPr/>
      </xdr:nvSpPr>
      <xdr:spPr>
        <a:xfrm>
          <a:off x="4131310" y="102609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170197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F3D2E49-3252-47DF-A1C1-944481EDE52B}"/>
            </a:ext>
          </a:extLst>
        </xdr:cNvPr>
        <xdr:cNvSpPr txBox="1"/>
      </xdr:nvSpPr>
      <xdr:spPr>
        <a:xfrm>
          <a:off x="4212590"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91" name="楕円 90">
          <a:extLst>
            <a:ext uri="{FF2B5EF4-FFF2-40B4-BE49-F238E27FC236}">
              <a16:creationId xmlns:a16="http://schemas.microsoft.com/office/drawing/2014/main" id="{AF5B052F-1D7B-4D09-9299-5C9DFC580318}"/>
            </a:ext>
          </a:extLst>
        </xdr:cNvPr>
        <xdr:cNvSpPr/>
      </xdr:nvSpPr>
      <xdr:spPr>
        <a:xfrm>
          <a:off x="3388360" y="1029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59055</xdr:rowOff>
    </xdr:to>
    <xdr:cxnSp macro="">
      <xdr:nvCxnSpPr>
        <xdr:cNvPr id="92" name="直線コネクタ 91">
          <a:extLst>
            <a:ext uri="{FF2B5EF4-FFF2-40B4-BE49-F238E27FC236}">
              <a16:creationId xmlns:a16="http://schemas.microsoft.com/office/drawing/2014/main" id="{7FA96ABA-1020-4C35-AE28-65D7AB2370AE}"/>
            </a:ext>
          </a:extLst>
        </xdr:cNvPr>
        <xdr:cNvCxnSpPr/>
      </xdr:nvCxnSpPr>
      <xdr:spPr>
        <a:xfrm flipV="1">
          <a:off x="3431540" y="10311765"/>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147320</xdr:rowOff>
    </xdr:from>
    <xdr:to>
      <xdr:col>15</xdr:col>
      <xdr:colOff>101600</xdr:colOff>
      <xdr:row>60</xdr:row>
      <xdr:rowOff>77470</xdr:rowOff>
    </xdr:to>
    <xdr:sp macro="" textlink="">
      <xdr:nvSpPr>
        <xdr:cNvPr id="93" name="楕円 92">
          <a:extLst>
            <a:ext uri="{FF2B5EF4-FFF2-40B4-BE49-F238E27FC236}">
              <a16:creationId xmlns:a16="http://schemas.microsoft.com/office/drawing/2014/main" id="{B7E202AE-B577-42CA-91DB-9DDDE563FA2D}"/>
            </a:ext>
          </a:extLst>
        </xdr:cNvPr>
        <xdr:cNvSpPr/>
      </xdr:nvSpPr>
      <xdr:spPr>
        <a:xfrm>
          <a:off x="2571750" y="102609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26670</xdr:rowOff>
    </xdr:from>
    <xdr:to>
      <xdr:col>19</xdr:col>
      <xdr:colOff>177800</xdr:colOff>
      <xdr:row>60</xdr:row>
      <xdr:rowOff>59055</xdr:rowOff>
    </xdr:to>
    <xdr:cxnSp macro="">
      <xdr:nvCxnSpPr>
        <xdr:cNvPr id="94" name="直線コネクタ 93">
          <a:extLst>
            <a:ext uri="{FF2B5EF4-FFF2-40B4-BE49-F238E27FC236}">
              <a16:creationId xmlns:a16="http://schemas.microsoft.com/office/drawing/2014/main" id="{E555C840-5D3C-485B-93E9-C2F7A9C9A8E5}"/>
            </a:ext>
          </a:extLst>
        </xdr:cNvPr>
        <xdr:cNvCxnSpPr/>
      </xdr:nvCxnSpPr>
      <xdr:spPr>
        <a:xfrm>
          <a:off x="2626360" y="10311765"/>
          <a:ext cx="80518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114935</xdr:rowOff>
    </xdr:from>
    <xdr:to>
      <xdr:col>10</xdr:col>
      <xdr:colOff>165100</xdr:colOff>
      <xdr:row>60</xdr:row>
      <xdr:rowOff>45085</xdr:rowOff>
    </xdr:to>
    <xdr:sp macro="" textlink="">
      <xdr:nvSpPr>
        <xdr:cNvPr id="95" name="楕円 94">
          <a:extLst>
            <a:ext uri="{FF2B5EF4-FFF2-40B4-BE49-F238E27FC236}">
              <a16:creationId xmlns:a16="http://schemas.microsoft.com/office/drawing/2014/main" id="{F1379B62-068B-4E70-8FE5-88FA79FED7FB}"/>
            </a:ext>
          </a:extLst>
        </xdr:cNvPr>
        <xdr:cNvSpPr/>
      </xdr:nvSpPr>
      <xdr:spPr>
        <a:xfrm>
          <a:off x="1774190" y="102304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165735</xdr:rowOff>
    </xdr:from>
    <xdr:to>
      <xdr:col>15</xdr:col>
      <xdr:colOff>50800</xdr:colOff>
      <xdr:row>60</xdr:row>
      <xdr:rowOff>26670</xdr:rowOff>
    </xdr:to>
    <xdr:cxnSp macro="">
      <xdr:nvCxnSpPr>
        <xdr:cNvPr id="96" name="直線コネクタ 95">
          <a:extLst>
            <a:ext uri="{FF2B5EF4-FFF2-40B4-BE49-F238E27FC236}">
              <a16:creationId xmlns:a16="http://schemas.microsoft.com/office/drawing/2014/main" id="{54EBF1EA-A73C-46C9-8996-81CCE60D3B79}"/>
            </a:ext>
          </a:extLst>
        </xdr:cNvPr>
        <xdr:cNvCxnSpPr/>
      </xdr:nvCxnSpPr>
      <xdr:spPr>
        <a:xfrm>
          <a:off x="1828800" y="1028509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82550</xdr:rowOff>
    </xdr:from>
    <xdr:to>
      <xdr:col>6</xdr:col>
      <xdr:colOff>38100</xdr:colOff>
      <xdr:row>60</xdr:row>
      <xdr:rowOff>12700</xdr:rowOff>
    </xdr:to>
    <xdr:sp macro="" textlink="">
      <xdr:nvSpPr>
        <xdr:cNvPr id="97" name="楕円 96">
          <a:extLst>
            <a:ext uri="{FF2B5EF4-FFF2-40B4-BE49-F238E27FC236}">
              <a16:creationId xmlns:a16="http://schemas.microsoft.com/office/drawing/2014/main" id="{95F71C8C-C9A1-44FE-8EFF-A3E14F690B13}"/>
            </a:ext>
          </a:extLst>
        </xdr:cNvPr>
        <xdr:cNvSpPr/>
      </xdr:nvSpPr>
      <xdr:spPr>
        <a:xfrm>
          <a:off x="988060" y="102000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133350</xdr:rowOff>
    </xdr:from>
    <xdr:to>
      <xdr:col>10</xdr:col>
      <xdr:colOff>114300</xdr:colOff>
      <xdr:row>59</xdr:row>
      <xdr:rowOff>165735</xdr:rowOff>
    </xdr:to>
    <xdr:cxnSp macro="">
      <xdr:nvCxnSpPr>
        <xdr:cNvPr id="98" name="直線コネクタ 97">
          <a:extLst>
            <a:ext uri="{FF2B5EF4-FFF2-40B4-BE49-F238E27FC236}">
              <a16:creationId xmlns:a16="http://schemas.microsoft.com/office/drawing/2014/main" id="{B1442D30-04CC-4883-8A7F-F9096E637257}"/>
            </a:ext>
          </a:extLst>
        </xdr:cNvPr>
        <xdr:cNvCxnSpPr/>
      </xdr:nvCxnSpPr>
      <xdr:spPr>
        <a:xfrm>
          <a:off x="1031240" y="1024509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99" name="n_1aveValue【体育館・プール】&#10;有形固定資産減価償却率">
          <a:extLst>
            <a:ext uri="{FF2B5EF4-FFF2-40B4-BE49-F238E27FC236}">
              <a16:creationId xmlns:a16="http://schemas.microsoft.com/office/drawing/2014/main" id="{62219695-D860-48AB-A2B0-3BF6FFC2C351}"/>
            </a:ext>
          </a:extLst>
        </xdr:cNvPr>
        <xdr:cNvSpPr txBox="1"/>
      </xdr:nvSpPr>
      <xdr:spPr>
        <a:xfrm>
          <a:off x="32391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00" name="n_2aveValue【体育館・プール】&#10;有形固定資産減価償却率">
          <a:extLst>
            <a:ext uri="{FF2B5EF4-FFF2-40B4-BE49-F238E27FC236}">
              <a16:creationId xmlns:a16="http://schemas.microsoft.com/office/drawing/2014/main" id="{A7D63B2B-290C-42FE-AE98-4DB1714BBB98}"/>
            </a:ext>
          </a:extLst>
        </xdr:cNvPr>
        <xdr:cNvSpPr txBox="1"/>
      </xdr:nvSpPr>
      <xdr:spPr>
        <a:xfrm>
          <a:off x="24390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01" name="n_3aveValue【体育館・プール】&#10;有形固定資産減価償却率">
          <a:extLst>
            <a:ext uri="{FF2B5EF4-FFF2-40B4-BE49-F238E27FC236}">
              <a16:creationId xmlns:a16="http://schemas.microsoft.com/office/drawing/2014/main" id="{E6C9ADEF-BEB4-45A2-A0DA-DB962EB3553E}"/>
            </a:ext>
          </a:extLst>
        </xdr:cNvPr>
        <xdr:cNvSpPr txBox="1"/>
      </xdr:nvSpPr>
      <xdr:spPr>
        <a:xfrm>
          <a:off x="164148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102" name="n_4aveValue【体育館・プール】&#10;有形固定資産減価償却率">
          <a:extLst>
            <a:ext uri="{FF2B5EF4-FFF2-40B4-BE49-F238E27FC236}">
              <a16:creationId xmlns:a16="http://schemas.microsoft.com/office/drawing/2014/main" id="{D4BD68C4-7E07-4F25-BB9A-E4220A463306}"/>
            </a:ext>
          </a:extLst>
        </xdr:cNvPr>
        <xdr:cNvSpPr txBox="1"/>
      </xdr:nvSpPr>
      <xdr:spPr>
        <a:xfrm>
          <a:off x="85535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126382</xdr:rowOff>
    </xdr:from>
    <xdr:ext cx="405111" cy="259045"/>
    <xdr:sp macro="" textlink="">
      <xdr:nvSpPr>
        <xdr:cNvPr id="103" name="n_1mainValue【体育館・プール】&#10;有形固定資産減価償却率">
          <a:extLst>
            <a:ext uri="{FF2B5EF4-FFF2-40B4-BE49-F238E27FC236}">
              <a16:creationId xmlns:a16="http://schemas.microsoft.com/office/drawing/2014/main" id="{7A95216E-CC69-4283-A7AD-9FB51B52BDCA}"/>
            </a:ext>
          </a:extLst>
        </xdr:cNvPr>
        <xdr:cNvSpPr txBox="1"/>
      </xdr:nvSpPr>
      <xdr:spPr>
        <a:xfrm>
          <a:off x="32391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93997</xdr:rowOff>
    </xdr:from>
    <xdr:ext cx="405111" cy="259045"/>
    <xdr:sp macro="" textlink="">
      <xdr:nvSpPr>
        <xdr:cNvPr id="104" name="n_2mainValue【体育館・プール】&#10;有形固定資産減価償却率">
          <a:extLst>
            <a:ext uri="{FF2B5EF4-FFF2-40B4-BE49-F238E27FC236}">
              <a16:creationId xmlns:a16="http://schemas.microsoft.com/office/drawing/2014/main" id="{3BD76DEC-3AF1-432F-896E-EEB3C1D35C17}"/>
            </a:ext>
          </a:extLst>
        </xdr:cNvPr>
        <xdr:cNvSpPr txBox="1"/>
      </xdr:nvSpPr>
      <xdr:spPr>
        <a:xfrm>
          <a:off x="2439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05" name="n_3mainValue【体育館・プール】&#10;有形固定資産減価償却率">
          <a:extLst>
            <a:ext uri="{FF2B5EF4-FFF2-40B4-BE49-F238E27FC236}">
              <a16:creationId xmlns:a16="http://schemas.microsoft.com/office/drawing/2014/main" id="{432F88CA-1EE0-4E6B-83AE-B562EA271D64}"/>
            </a:ext>
          </a:extLst>
        </xdr:cNvPr>
        <xdr:cNvSpPr txBox="1"/>
      </xdr:nvSpPr>
      <xdr:spPr>
        <a:xfrm>
          <a:off x="164148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106" name="n_4mainValue【体育館・プール】&#10;有形固定資産減価償却率">
          <a:extLst>
            <a:ext uri="{FF2B5EF4-FFF2-40B4-BE49-F238E27FC236}">
              <a16:creationId xmlns:a16="http://schemas.microsoft.com/office/drawing/2014/main" id="{3EAD069F-7CF9-4CD5-B11E-23B77854EF28}"/>
            </a:ext>
          </a:extLst>
        </xdr:cNvPr>
        <xdr:cNvSpPr txBox="1"/>
      </xdr:nvSpPr>
      <xdr:spPr>
        <a:xfrm>
          <a:off x="85535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C83D0BF2-475F-41A0-9DCD-6121BB1CF6B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D4D3799-F734-42FE-8B5C-D252ED47A042}"/>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2F7B888C-901A-43F5-8542-4C19EF5E46C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34D65601-AB2C-4A8E-9344-65F706F41E22}"/>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F49595D2-AD4C-4436-AA85-930E3112D243}"/>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95E4C53B-B9DE-49D5-8FD8-433D56740F0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8A4BF8FC-C8A2-4D1D-A6C6-90AEAB68D26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8595DE7-5C76-4AEE-8E73-154DC86DD4D6}"/>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48FD68B-2BE2-428C-BACA-63A894203665}"/>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57DADA9-EE09-465A-BD23-01B1708F00B9}"/>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988F04BA-591D-471F-9050-F339A6EA7D35}"/>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D32C7DC6-1528-41FE-9903-0051318C361A}"/>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D6641086-08EA-4405-B061-1E200D4226AA}"/>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81A82D0A-4AAC-4D6B-9662-1856634D7650}"/>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6D9B0993-D567-4923-B949-439C42F7B78E}"/>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852936AA-E13C-49CF-9F26-9805E8527AA7}"/>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D55135F-A9AB-41AF-9CB7-432DA76332F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3D3B9FB7-A59D-4AD6-AAE9-2687257DB603}"/>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761F2FF9-C805-4A45-9A5C-A90EDE43C4AB}"/>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6F9FCBED-5B38-4C54-873B-727D38CE034A}"/>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F04CA10C-9C08-4123-971A-7878900E9AB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A68085B0-CC11-4952-95F7-24F9A2E0E9D0}"/>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D5277FB2-4368-45BE-95A3-D6C65237C51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130" name="直線コネクタ 129">
          <a:extLst>
            <a:ext uri="{FF2B5EF4-FFF2-40B4-BE49-F238E27FC236}">
              <a16:creationId xmlns:a16="http://schemas.microsoft.com/office/drawing/2014/main" id="{1962212B-A85C-48D8-A71F-F31449E49780}"/>
            </a:ext>
          </a:extLst>
        </xdr:cNvPr>
        <xdr:cNvCxnSpPr/>
      </xdr:nvCxnSpPr>
      <xdr:spPr>
        <a:xfrm flipV="1">
          <a:off x="9429115" y="9760077"/>
          <a:ext cx="0" cy="123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31" name="【体育館・プール】&#10;一人当たり面積最小値テキスト">
          <a:extLst>
            <a:ext uri="{FF2B5EF4-FFF2-40B4-BE49-F238E27FC236}">
              <a16:creationId xmlns:a16="http://schemas.microsoft.com/office/drawing/2014/main" id="{27D5427E-C4DA-470B-8FB2-3A0DEB88A99C}"/>
            </a:ext>
          </a:extLst>
        </xdr:cNvPr>
        <xdr:cNvSpPr txBox="1"/>
      </xdr:nvSpPr>
      <xdr:spPr>
        <a:xfrm>
          <a:off x="9467850" y="1099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32" name="直線コネクタ 131">
          <a:extLst>
            <a:ext uri="{FF2B5EF4-FFF2-40B4-BE49-F238E27FC236}">
              <a16:creationId xmlns:a16="http://schemas.microsoft.com/office/drawing/2014/main" id="{73E494AE-6412-41C7-BBB6-8D85881D1655}"/>
            </a:ext>
          </a:extLst>
        </xdr:cNvPr>
        <xdr:cNvCxnSpPr/>
      </xdr:nvCxnSpPr>
      <xdr:spPr>
        <a:xfrm>
          <a:off x="9356090" y="1099337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133" name="【体育館・プール】&#10;一人当たり面積最大値テキスト">
          <a:extLst>
            <a:ext uri="{FF2B5EF4-FFF2-40B4-BE49-F238E27FC236}">
              <a16:creationId xmlns:a16="http://schemas.microsoft.com/office/drawing/2014/main" id="{18488065-D9E2-4443-8E77-ED651E1EF63D}"/>
            </a:ext>
          </a:extLst>
        </xdr:cNvPr>
        <xdr:cNvSpPr txBox="1"/>
      </xdr:nvSpPr>
      <xdr:spPr>
        <a:xfrm>
          <a:off x="9467850" y="95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134" name="直線コネクタ 133">
          <a:extLst>
            <a:ext uri="{FF2B5EF4-FFF2-40B4-BE49-F238E27FC236}">
              <a16:creationId xmlns:a16="http://schemas.microsoft.com/office/drawing/2014/main" id="{A6ACDB60-FF19-4099-BF5C-3A1F7FF24169}"/>
            </a:ext>
          </a:extLst>
        </xdr:cNvPr>
        <xdr:cNvCxnSpPr/>
      </xdr:nvCxnSpPr>
      <xdr:spPr>
        <a:xfrm>
          <a:off x="9356090" y="976007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135" name="【体育館・プール】&#10;一人当たり面積平均値テキスト">
          <a:extLst>
            <a:ext uri="{FF2B5EF4-FFF2-40B4-BE49-F238E27FC236}">
              <a16:creationId xmlns:a16="http://schemas.microsoft.com/office/drawing/2014/main" id="{0B8737B6-138C-4087-BCE2-C5600BB88A10}"/>
            </a:ext>
          </a:extLst>
        </xdr:cNvPr>
        <xdr:cNvSpPr txBox="1"/>
      </xdr:nvSpPr>
      <xdr:spPr>
        <a:xfrm>
          <a:off x="946785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36" name="フローチャート: 判断 135">
          <a:extLst>
            <a:ext uri="{FF2B5EF4-FFF2-40B4-BE49-F238E27FC236}">
              <a16:creationId xmlns:a16="http://schemas.microsoft.com/office/drawing/2014/main" id="{0795E59A-B36F-4AD1-BDF0-60ADECE24899}"/>
            </a:ext>
          </a:extLst>
        </xdr:cNvPr>
        <xdr:cNvSpPr/>
      </xdr:nvSpPr>
      <xdr:spPr>
        <a:xfrm>
          <a:off x="9394190" y="107086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137" name="フローチャート: 判断 136">
          <a:extLst>
            <a:ext uri="{FF2B5EF4-FFF2-40B4-BE49-F238E27FC236}">
              <a16:creationId xmlns:a16="http://schemas.microsoft.com/office/drawing/2014/main" id="{8BB88206-A192-420E-9860-08AEBB79F9E1}"/>
            </a:ext>
          </a:extLst>
        </xdr:cNvPr>
        <xdr:cNvSpPr/>
      </xdr:nvSpPr>
      <xdr:spPr>
        <a:xfrm>
          <a:off x="8632190" y="1068730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138" name="フローチャート: 判断 137">
          <a:extLst>
            <a:ext uri="{FF2B5EF4-FFF2-40B4-BE49-F238E27FC236}">
              <a16:creationId xmlns:a16="http://schemas.microsoft.com/office/drawing/2014/main" id="{4FB910F7-D0A5-48B7-9BF6-810BC3DA8E4A}"/>
            </a:ext>
          </a:extLst>
        </xdr:cNvPr>
        <xdr:cNvSpPr/>
      </xdr:nvSpPr>
      <xdr:spPr>
        <a:xfrm>
          <a:off x="7846060" y="1069759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139" name="フローチャート: 判断 138">
          <a:extLst>
            <a:ext uri="{FF2B5EF4-FFF2-40B4-BE49-F238E27FC236}">
              <a16:creationId xmlns:a16="http://schemas.microsoft.com/office/drawing/2014/main" id="{D43EB896-C456-4F17-9F68-3CE50400B256}"/>
            </a:ext>
          </a:extLst>
        </xdr:cNvPr>
        <xdr:cNvSpPr/>
      </xdr:nvSpPr>
      <xdr:spPr>
        <a:xfrm>
          <a:off x="7029450" y="106842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40" name="フローチャート: 判断 139">
          <a:extLst>
            <a:ext uri="{FF2B5EF4-FFF2-40B4-BE49-F238E27FC236}">
              <a16:creationId xmlns:a16="http://schemas.microsoft.com/office/drawing/2014/main" id="{27A2E895-C5A1-4D66-AE81-C01906F0F281}"/>
            </a:ext>
          </a:extLst>
        </xdr:cNvPr>
        <xdr:cNvSpPr/>
      </xdr:nvSpPr>
      <xdr:spPr>
        <a:xfrm>
          <a:off x="6231890" y="1066749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AEE2DCCB-D6FA-4A8B-9E82-FA48D5D2EB98}"/>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953E0D5-A91F-4459-96BB-A9EC55322D2D}"/>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A94C798-D9A5-4D48-B531-1BBC8CBED6BC}"/>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8A6B8E1-EED7-4E72-89A7-179DBE50503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F31C371-9DE9-4A0F-818D-78EF86FDABA1}"/>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145034</xdr:rowOff>
    </xdr:from>
    <xdr:to>
      <xdr:col>55</xdr:col>
      <xdr:colOff>50800</xdr:colOff>
      <xdr:row>64</xdr:row>
      <xdr:rowOff>75184</xdr:rowOff>
    </xdr:to>
    <xdr:sp macro="" textlink="">
      <xdr:nvSpPr>
        <xdr:cNvPr id="146" name="楕円 145">
          <a:extLst>
            <a:ext uri="{FF2B5EF4-FFF2-40B4-BE49-F238E27FC236}">
              <a16:creationId xmlns:a16="http://schemas.microsoft.com/office/drawing/2014/main" id="{1FB9FED3-561C-4FA6-BB0D-DF6FD53A5B51}"/>
            </a:ext>
          </a:extLst>
        </xdr:cNvPr>
        <xdr:cNvSpPr/>
      </xdr:nvSpPr>
      <xdr:spPr>
        <a:xfrm>
          <a:off x="9394190" y="1094447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59961</xdr:rowOff>
    </xdr:from>
    <xdr:ext cx="469744" cy="259045"/>
    <xdr:sp macro="" textlink="">
      <xdr:nvSpPr>
        <xdr:cNvPr id="147" name="【体育館・プール】&#10;一人当たり面積該当値テキスト">
          <a:extLst>
            <a:ext uri="{FF2B5EF4-FFF2-40B4-BE49-F238E27FC236}">
              <a16:creationId xmlns:a16="http://schemas.microsoft.com/office/drawing/2014/main" id="{C0A0DEDA-456A-484A-8F11-420D00DB15A1}"/>
            </a:ext>
          </a:extLst>
        </xdr:cNvPr>
        <xdr:cNvSpPr txBox="1"/>
      </xdr:nvSpPr>
      <xdr:spPr>
        <a:xfrm>
          <a:off x="9467850" y="1085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81026</xdr:rowOff>
    </xdr:from>
    <xdr:to>
      <xdr:col>50</xdr:col>
      <xdr:colOff>165100</xdr:colOff>
      <xdr:row>64</xdr:row>
      <xdr:rowOff>11176</xdr:rowOff>
    </xdr:to>
    <xdr:sp macro="" textlink="">
      <xdr:nvSpPr>
        <xdr:cNvPr id="148" name="楕円 147">
          <a:extLst>
            <a:ext uri="{FF2B5EF4-FFF2-40B4-BE49-F238E27FC236}">
              <a16:creationId xmlns:a16="http://schemas.microsoft.com/office/drawing/2014/main" id="{8A5E3A4F-F1AA-40D3-B833-02EB37DA576F}"/>
            </a:ext>
          </a:extLst>
        </xdr:cNvPr>
        <xdr:cNvSpPr/>
      </xdr:nvSpPr>
      <xdr:spPr>
        <a:xfrm>
          <a:off x="8632190" y="10884281"/>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131826</xdr:rowOff>
    </xdr:from>
    <xdr:to>
      <xdr:col>55</xdr:col>
      <xdr:colOff>0</xdr:colOff>
      <xdr:row>64</xdr:row>
      <xdr:rowOff>24384</xdr:rowOff>
    </xdr:to>
    <xdr:cxnSp macro="">
      <xdr:nvCxnSpPr>
        <xdr:cNvPr id="149" name="直線コネクタ 148">
          <a:extLst>
            <a:ext uri="{FF2B5EF4-FFF2-40B4-BE49-F238E27FC236}">
              <a16:creationId xmlns:a16="http://schemas.microsoft.com/office/drawing/2014/main" id="{1A55B029-AD8C-416B-ABA0-D66339973E5D}"/>
            </a:ext>
          </a:extLst>
        </xdr:cNvPr>
        <xdr:cNvCxnSpPr/>
      </xdr:nvCxnSpPr>
      <xdr:spPr>
        <a:xfrm>
          <a:off x="8686800" y="10936986"/>
          <a:ext cx="74295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81026</xdr:rowOff>
    </xdr:from>
    <xdr:to>
      <xdr:col>46</xdr:col>
      <xdr:colOff>38100</xdr:colOff>
      <xdr:row>64</xdr:row>
      <xdr:rowOff>11176</xdr:rowOff>
    </xdr:to>
    <xdr:sp macro="" textlink="">
      <xdr:nvSpPr>
        <xdr:cNvPr id="150" name="楕円 149">
          <a:extLst>
            <a:ext uri="{FF2B5EF4-FFF2-40B4-BE49-F238E27FC236}">
              <a16:creationId xmlns:a16="http://schemas.microsoft.com/office/drawing/2014/main" id="{DB8BEA58-7DE9-40AB-9CBF-3EC45F87E5CF}"/>
            </a:ext>
          </a:extLst>
        </xdr:cNvPr>
        <xdr:cNvSpPr/>
      </xdr:nvSpPr>
      <xdr:spPr>
        <a:xfrm>
          <a:off x="7846060" y="108842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131826</xdr:rowOff>
    </xdr:from>
    <xdr:to>
      <xdr:col>50</xdr:col>
      <xdr:colOff>114300</xdr:colOff>
      <xdr:row>63</xdr:row>
      <xdr:rowOff>131826</xdr:rowOff>
    </xdr:to>
    <xdr:cxnSp macro="">
      <xdr:nvCxnSpPr>
        <xdr:cNvPr id="151" name="直線コネクタ 150">
          <a:extLst>
            <a:ext uri="{FF2B5EF4-FFF2-40B4-BE49-F238E27FC236}">
              <a16:creationId xmlns:a16="http://schemas.microsoft.com/office/drawing/2014/main" id="{613643DF-2032-43E1-97E4-3181FAC84CEE}"/>
            </a:ext>
          </a:extLst>
        </xdr:cNvPr>
        <xdr:cNvCxnSpPr/>
      </xdr:nvCxnSpPr>
      <xdr:spPr>
        <a:xfrm>
          <a:off x="7889240" y="1093698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19304</xdr:rowOff>
    </xdr:from>
    <xdr:to>
      <xdr:col>41</xdr:col>
      <xdr:colOff>101600</xdr:colOff>
      <xdr:row>63</xdr:row>
      <xdr:rowOff>120904</xdr:rowOff>
    </xdr:to>
    <xdr:sp macro="" textlink="">
      <xdr:nvSpPr>
        <xdr:cNvPr id="152" name="楕円 151">
          <a:extLst>
            <a:ext uri="{FF2B5EF4-FFF2-40B4-BE49-F238E27FC236}">
              <a16:creationId xmlns:a16="http://schemas.microsoft.com/office/drawing/2014/main" id="{01F73859-671C-4594-956F-C2D32C241C08}"/>
            </a:ext>
          </a:extLst>
        </xdr:cNvPr>
        <xdr:cNvSpPr/>
      </xdr:nvSpPr>
      <xdr:spPr>
        <a:xfrm>
          <a:off x="7029450" y="1081684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70104</xdr:rowOff>
    </xdr:from>
    <xdr:to>
      <xdr:col>45</xdr:col>
      <xdr:colOff>177800</xdr:colOff>
      <xdr:row>63</xdr:row>
      <xdr:rowOff>131826</xdr:rowOff>
    </xdr:to>
    <xdr:cxnSp macro="">
      <xdr:nvCxnSpPr>
        <xdr:cNvPr id="153" name="直線コネクタ 152">
          <a:extLst>
            <a:ext uri="{FF2B5EF4-FFF2-40B4-BE49-F238E27FC236}">
              <a16:creationId xmlns:a16="http://schemas.microsoft.com/office/drawing/2014/main" id="{57996732-79A7-4077-A4C6-10F52C593F17}"/>
            </a:ext>
          </a:extLst>
        </xdr:cNvPr>
        <xdr:cNvCxnSpPr/>
      </xdr:nvCxnSpPr>
      <xdr:spPr>
        <a:xfrm>
          <a:off x="7084060" y="10869549"/>
          <a:ext cx="80518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20828</xdr:rowOff>
    </xdr:from>
    <xdr:to>
      <xdr:col>36</xdr:col>
      <xdr:colOff>165100</xdr:colOff>
      <xdr:row>63</xdr:row>
      <xdr:rowOff>122428</xdr:rowOff>
    </xdr:to>
    <xdr:sp macro="" textlink="">
      <xdr:nvSpPr>
        <xdr:cNvPr id="154" name="楕円 153">
          <a:extLst>
            <a:ext uri="{FF2B5EF4-FFF2-40B4-BE49-F238E27FC236}">
              <a16:creationId xmlns:a16="http://schemas.microsoft.com/office/drawing/2014/main" id="{53487787-E7B4-4EEE-99C6-0E29A4AD56F0}"/>
            </a:ext>
          </a:extLst>
        </xdr:cNvPr>
        <xdr:cNvSpPr/>
      </xdr:nvSpPr>
      <xdr:spPr>
        <a:xfrm>
          <a:off x="6231890" y="1081836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70104</xdr:rowOff>
    </xdr:from>
    <xdr:to>
      <xdr:col>41</xdr:col>
      <xdr:colOff>50800</xdr:colOff>
      <xdr:row>63</xdr:row>
      <xdr:rowOff>71628</xdr:rowOff>
    </xdr:to>
    <xdr:cxnSp macro="">
      <xdr:nvCxnSpPr>
        <xdr:cNvPr id="155" name="直線コネクタ 154">
          <a:extLst>
            <a:ext uri="{FF2B5EF4-FFF2-40B4-BE49-F238E27FC236}">
              <a16:creationId xmlns:a16="http://schemas.microsoft.com/office/drawing/2014/main" id="{A86C1CFF-9C63-444A-8B31-4A7BBFDA4BF1}"/>
            </a:ext>
          </a:extLst>
        </xdr:cNvPr>
        <xdr:cNvCxnSpPr/>
      </xdr:nvCxnSpPr>
      <xdr:spPr>
        <a:xfrm flipV="1">
          <a:off x="6286500" y="10869549"/>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156" name="n_1aveValue【体育館・プール】&#10;一人当たり面積">
          <a:extLst>
            <a:ext uri="{FF2B5EF4-FFF2-40B4-BE49-F238E27FC236}">
              <a16:creationId xmlns:a16="http://schemas.microsoft.com/office/drawing/2014/main" id="{B6CFEC86-A198-483A-A983-FC33D2FC3C19}"/>
            </a:ext>
          </a:extLst>
        </xdr:cNvPr>
        <xdr:cNvSpPr txBox="1"/>
      </xdr:nvSpPr>
      <xdr:spPr>
        <a:xfrm>
          <a:off x="845446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157" name="n_2aveValue【体育館・プール】&#10;一人当たり面積">
          <a:extLst>
            <a:ext uri="{FF2B5EF4-FFF2-40B4-BE49-F238E27FC236}">
              <a16:creationId xmlns:a16="http://schemas.microsoft.com/office/drawing/2014/main" id="{D02E99E5-EAE6-4A3B-8BFD-B5B16B704DA3}"/>
            </a:ext>
          </a:extLst>
        </xdr:cNvPr>
        <xdr:cNvSpPr txBox="1"/>
      </xdr:nvSpPr>
      <xdr:spPr>
        <a:xfrm>
          <a:off x="767341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158" name="n_3aveValue【体育館・プール】&#10;一人当たり面積">
          <a:extLst>
            <a:ext uri="{FF2B5EF4-FFF2-40B4-BE49-F238E27FC236}">
              <a16:creationId xmlns:a16="http://schemas.microsoft.com/office/drawing/2014/main" id="{C1007125-E7A2-4F22-99DC-A592D4B27CAA}"/>
            </a:ext>
          </a:extLst>
        </xdr:cNvPr>
        <xdr:cNvSpPr txBox="1"/>
      </xdr:nvSpPr>
      <xdr:spPr>
        <a:xfrm>
          <a:off x="6866332" y="1046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159" name="n_4aveValue【体育館・プール】&#10;一人当たり面積">
          <a:extLst>
            <a:ext uri="{FF2B5EF4-FFF2-40B4-BE49-F238E27FC236}">
              <a16:creationId xmlns:a16="http://schemas.microsoft.com/office/drawing/2014/main" id="{77933D82-0AFE-4D50-BEA4-994711574DF9}"/>
            </a:ext>
          </a:extLst>
        </xdr:cNvPr>
        <xdr:cNvSpPr txBox="1"/>
      </xdr:nvSpPr>
      <xdr:spPr>
        <a:xfrm>
          <a:off x="6068772"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2303</xdr:rowOff>
    </xdr:from>
    <xdr:ext cx="469744" cy="259045"/>
    <xdr:sp macro="" textlink="">
      <xdr:nvSpPr>
        <xdr:cNvPr id="160" name="n_1mainValue【体育館・プール】&#10;一人当たり面積">
          <a:extLst>
            <a:ext uri="{FF2B5EF4-FFF2-40B4-BE49-F238E27FC236}">
              <a16:creationId xmlns:a16="http://schemas.microsoft.com/office/drawing/2014/main" id="{9672DCB4-8E05-44DF-9C1E-40895AADE98F}"/>
            </a:ext>
          </a:extLst>
        </xdr:cNvPr>
        <xdr:cNvSpPr txBox="1"/>
      </xdr:nvSpPr>
      <xdr:spPr>
        <a:xfrm>
          <a:off x="8454467"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2303</xdr:rowOff>
    </xdr:from>
    <xdr:ext cx="469744" cy="259045"/>
    <xdr:sp macro="" textlink="">
      <xdr:nvSpPr>
        <xdr:cNvPr id="161" name="n_2mainValue【体育館・プール】&#10;一人当たり面積">
          <a:extLst>
            <a:ext uri="{FF2B5EF4-FFF2-40B4-BE49-F238E27FC236}">
              <a16:creationId xmlns:a16="http://schemas.microsoft.com/office/drawing/2014/main" id="{EA9DD1D3-E03F-4214-92B0-89DF14142CF6}"/>
            </a:ext>
          </a:extLst>
        </xdr:cNvPr>
        <xdr:cNvSpPr txBox="1"/>
      </xdr:nvSpPr>
      <xdr:spPr>
        <a:xfrm>
          <a:off x="7673417"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112031</xdr:rowOff>
    </xdr:from>
    <xdr:ext cx="469744" cy="259045"/>
    <xdr:sp macro="" textlink="">
      <xdr:nvSpPr>
        <xdr:cNvPr id="162" name="n_3mainValue【体育館・プール】&#10;一人当たり面積">
          <a:extLst>
            <a:ext uri="{FF2B5EF4-FFF2-40B4-BE49-F238E27FC236}">
              <a16:creationId xmlns:a16="http://schemas.microsoft.com/office/drawing/2014/main" id="{4040AAD4-345D-44FA-B631-C45E2820A040}"/>
            </a:ext>
          </a:extLst>
        </xdr:cNvPr>
        <xdr:cNvSpPr txBox="1"/>
      </xdr:nvSpPr>
      <xdr:spPr>
        <a:xfrm>
          <a:off x="6866332" y="1091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113555</xdr:rowOff>
    </xdr:from>
    <xdr:ext cx="469744" cy="259045"/>
    <xdr:sp macro="" textlink="">
      <xdr:nvSpPr>
        <xdr:cNvPr id="163" name="n_4mainValue【体育館・プール】&#10;一人当たり面積">
          <a:extLst>
            <a:ext uri="{FF2B5EF4-FFF2-40B4-BE49-F238E27FC236}">
              <a16:creationId xmlns:a16="http://schemas.microsoft.com/office/drawing/2014/main" id="{4F3BC416-4041-4856-B56B-3E8DBF53FBB3}"/>
            </a:ext>
          </a:extLst>
        </xdr:cNvPr>
        <xdr:cNvSpPr txBox="1"/>
      </xdr:nvSpPr>
      <xdr:spPr>
        <a:xfrm>
          <a:off x="6068772" y="109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ABDB350A-4773-4DED-9AA8-54186D61F99F}"/>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59830405-6223-436F-8217-237AF91C6363}"/>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809292C1-CC68-43EB-B8B7-5858CEEC6494}"/>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DA82DF2C-137B-4482-9CA7-7A3CB8D918C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9910726B-4FBA-4553-A940-D872281E126B}"/>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923B9C2D-F84B-441C-AE24-859817802B2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F460422A-0D49-4912-A542-25EBE2C97A3F}"/>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7E235AFC-0C41-4F98-AF9A-031C7218BA13}"/>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C853A7C0-0FE0-4D9C-B5AA-B3BE9000253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C37EE1A6-1F28-40E5-A661-ED3C72D4866A}"/>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9424C99-3DB4-4D1E-840E-BB9B5B74C9AA}"/>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82D3EBA7-F695-4A69-81B8-B27FC8C18B0D}"/>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B00FBD07-D5B1-405D-868E-3E1B1169E05E}"/>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64E7E718-10C7-40D4-9BA6-0C6A85E4A255}"/>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CAEEB38E-04B2-4C5C-B8AE-C5349BEE1D7F}"/>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922FBB1C-2614-4EF0-ACF4-68BD2D707668}"/>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35809293-04E9-43AE-A033-F1C41C96AB3E}"/>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EB83A343-F7CA-4010-A82F-F77E9325B7FD}"/>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92BC8438-B61D-4A6C-8F8A-1844C459C2C9}"/>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F330258A-D646-42E6-8808-F5260600A6A8}"/>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971E6DB3-9C4C-4F48-9FF7-F372AEEDD354}"/>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DEC0FC99-989D-4EB9-ABFB-8F7E3C2802F4}"/>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A7E204CD-0F97-47F8-A7E9-7CAF6D0CA0C8}"/>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C2128CB-0254-458F-933B-918DB98F350D}"/>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E40C656E-09EE-4117-9D8C-CF9850F41D56}"/>
            </a:ext>
          </a:extLst>
        </xdr:cNvPr>
        <xdr:cNvCxnSpPr/>
      </xdr:nvCxnSpPr>
      <xdr:spPr>
        <a:xfrm flipV="1">
          <a:off x="4173855" y="1322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7A882AD5-601F-4E89-9CCA-12464E3A4E43}"/>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7825436B-4BF4-4161-9B29-A2233BB32FA8}"/>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43B96EDD-892A-4B90-BA89-FF383384FC42}"/>
            </a:ext>
          </a:extLst>
        </xdr:cNvPr>
        <xdr:cNvSpPr txBox="1"/>
      </xdr:nvSpPr>
      <xdr:spPr>
        <a:xfrm>
          <a:off x="4212590" y="1300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192" name="直線コネクタ 191">
          <a:extLst>
            <a:ext uri="{FF2B5EF4-FFF2-40B4-BE49-F238E27FC236}">
              <a16:creationId xmlns:a16="http://schemas.microsoft.com/office/drawing/2014/main" id="{97EB9767-3EDA-4095-B02E-BD43882AE5AF}"/>
            </a:ext>
          </a:extLst>
        </xdr:cNvPr>
        <xdr:cNvCxnSpPr/>
      </xdr:nvCxnSpPr>
      <xdr:spPr>
        <a:xfrm>
          <a:off x="4112260" y="13226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768F9DEA-A367-46ED-9444-46EEF64CB99B}"/>
            </a:ext>
          </a:extLst>
        </xdr:cNvPr>
        <xdr:cNvSpPr txBox="1"/>
      </xdr:nvSpPr>
      <xdr:spPr>
        <a:xfrm>
          <a:off x="421259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194" name="フローチャート: 判断 193">
          <a:extLst>
            <a:ext uri="{FF2B5EF4-FFF2-40B4-BE49-F238E27FC236}">
              <a16:creationId xmlns:a16="http://schemas.microsoft.com/office/drawing/2014/main" id="{AE9A4FB7-E83E-4B74-A2D0-CA7DD483FF39}"/>
            </a:ext>
          </a:extLst>
        </xdr:cNvPr>
        <xdr:cNvSpPr/>
      </xdr:nvSpPr>
      <xdr:spPr>
        <a:xfrm>
          <a:off x="4131310" y="140595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5" name="フローチャート: 判断 194">
          <a:extLst>
            <a:ext uri="{FF2B5EF4-FFF2-40B4-BE49-F238E27FC236}">
              <a16:creationId xmlns:a16="http://schemas.microsoft.com/office/drawing/2014/main" id="{477AF5AA-EF7F-4E8A-A0B8-6C525256FDB8}"/>
            </a:ext>
          </a:extLst>
        </xdr:cNvPr>
        <xdr:cNvSpPr/>
      </xdr:nvSpPr>
      <xdr:spPr>
        <a:xfrm>
          <a:off x="3388360" y="14017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196" name="フローチャート: 判断 195">
          <a:extLst>
            <a:ext uri="{FF2B5EF4-FFF2-40B4-BE49-F238E27FC236}">
              <a16:creationId xmlns:a16="http://schemas.microsoft.com/office/drawing/2014/main" id="{03B10CBC-69DE-4DE1-B863-6BB9658498CD}"/>
            </a:ext>
          </a:extLst>
        </xdr:cNvPr>
        <xdr:cNvSpPr/>
      </xdr:nvSpPr>
      <xdr:spPr>
        <a:xfrm>
          <a:off x="2571750" y="140328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197" name="フローチャート: 判断 196">
          <a:extLst>
            <a:ext uri="{FF2B5EF4-FFF2-40B4-BE49-F238E27FC236}">
              <a16:creationId xmlns:a16="http://schemas.microsoft.com/office/drawing/2014/main" id="{ED1F91AE-0644-4F0D-BAA0-67FCDAF3407D}"/>
            </a:ext>
          </a:extLst>
        </xdr:cNvPr>
        <xdr:cNvSpPr/>
      </xdr:nvSpPr>
      <xdr:spPr>
        <a:xfrm>
          <a:off x="1774190" y="140690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98" name="フローチャート: 判断 197">
          <a:extLst>
            <a:ext uri="{FF2B5EF4-FFF2-40B4-BE49-F238E27FC236}">
              <a16:creationId xmlns:a16="http://schemas.microsoft.com/office/drawing/2014/main" id="{99A6DC14-48E5-4EDC-90FD-C083C19E8BDA}"/>
            </a:ext>
          </a:extLst>
        </xdr:cNvPr>
        <xdr:cNvSpPr/>
      </xdr:nvSpPr>
      <xdr:spPr>
        <a:xfrm>
          <a:off x="98806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697C39D5-57A9-4C0D-A335-DD5FCE7F275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944BC8A2-57EA-46A3-97D8-3ED94DC294DF}"/>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4705A32-6DE5-4A6B-89A9-B758ABF92AC2}"/>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2277624-2981-42AA-B408-F62963BA3D7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0E72E13-2D30-4473-8A7B-A3DE98A4E9D4}"/>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76836</xdr:rowOff>
    </xdr:from>
    <xdr:to>
      <xdr:col>24</xdr:col>
      <xdr:colOff>114300</xdr:colOff>
      <xdr:row>81</xdr:row>
      <xdr:rowOff>6986</xdr:rowOff>
    </xdr:to>
    <xdr:sp macro="" textlink="">
      <xdr:nvSpPr>
        <xdr:cNvPr id="204" name="楕円 203">
          <a:extLst>
            <a:ext uri="{FF2B5EF4-FFF2-40B4-BE49-F238E27FC236}">
              <a16:creationId xmlns:a16="http://schemas.microsoft.com/office/drawing/2014/main" id="{E873CB86-43F2-4795-BF2C-A9D5185FF4FB}"/>
            </a:ext>
          </a:extLst>
        </xdr:cNvPr>
        <xdr:cNvSpPr/>
      </xdr:nvSpPr>
      <xdr:spPr>
        <a:xfrm>
          <a:off x="4131310" y="137928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99713</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FBA15AD8-F2D0-4B0F-B832-3B9204AF064C}"/>
            </a:ext>
          </a:extLst>
        </xdr:cNvPr>
        <xdr:cNvSpPr txBox="1"/>
      </xdr:nvSpPr>
      <xdr:spPr>
        <a:xfrm>
          <a:off x="4212590" y="1364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34925</xdr:rowOff>
    </xdr:from>
    <xdr:to>
      <xdr:col>20</xdr:col>
      <xdr:colOff>38100</xdr:colOff>
      <xdr:row>80</xdr:row>
      <xdr:rowOff>136525</xdr:rowOff>
    </xdr:to>
    <xdr:sp macro="" textlink="">
      <xdr:nvSpPr>
        <xdr:cNvPr id="206" name="楕円 205">
          <a:extLst>
            <a:ext uri="{FF2B5EF4-FFF2-40B4-BE49-F238E27FC236}">
              <a16:creationId xmlns:a16="http://schemas.microsoft.com/office/drawing/2014/main" id="{E6966828-0207-482D-A319-A40824093BD6}"/>
            </a:ext>
          </a:extLst>
        </xdr:cNvPr>
        <xdr:cNvSpPr/>
      </xdr:nvSpPr>
      <xdr:spPr>
        <a:xfrm>
          <a:off x="3388360" y="13750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85725</xdr:rowOff>
    </xdr:from>
    <xdr:to>
      <xdr:col>24</xdr:col>
      <xdr:colOff>63500</xdr:colOff>
      <xdr:row>80</xdr:row>
      <xdr:rowOff>127636</xdr:rowOff>
    </xdr:to>
    <xdr:cxnSp macro="">
      <xdr:nvCxnSpPr>
        <xdr:cNvPr id="207" name="直線コネクタ 206">
          <a:extLst>
            <a:ext uri="{FF2B5EF4-FFF2-40B4-BE49-F238E27FC236}">
              <a16:creationId xmlns:a16="http://schemas.microsoft.com/office/drawing/2014/main" id="{E6182E6A-3663-4F31-ADBA-9E9018566AAB}"/>
            </a:ext>
          </a:extLst>
        </xdr:cNvPr>
        <xdr:cNvCxnSpPr/>
      </xdr:nvCxnSpPr>
      <xdr:spPr>
        <a:xfrm>
          <a:off x="3431540" y="13803630"/>
          <a:ext cx="7429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164464</xdr:rowOff>
    </xdr:from>
    <xdr:to>
      <xdr:col>15</xdr:col>
      <xdr:colOff>101600</xdr:colOff>
      <xdr:row>80</xdr:row>
      <xdr:rowOff>94614</xdr:rowOff>
    </xdr:to>
    <xdr:sp macro="" textlink="">
      <xdr:nvSpPr>
        <xdr:cNvPr id="208" name="楕円 207">
          <a:extLst>
            <a:ext uri="{FF2B5EF4-FFF2-40B4-BE49-F238E27FC236}">
              <a16:creationId xmlns:a16="http://schemas.microsoft.com/office/drawing/2014/main" id="{065D43D9-8EFC-4AEC-92AD-D0B404D326FD}"/>
            </a:ext>
          </a:extLst>
        </xdr:cNvPr>
        <xdr:cNvSpPr/>
      </xdr:nvSpPr>
      <xdr:spPr>
        <a:xfrm>
          <a:off x="2571750" y="137128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43814</xdr:rowOff>
    </xdr:from>
    <xdr:to>
      <xdr:col>19</xdr:col>
      <xdr:colOff>177800</xdr:colOff>
      <xdr:row>80</xdr:row>
      <xdr:rowOff>85725</xdr:rowOff>
    </xdr:to>
    <xdr:cxnSp macro="">
      <xdr:nvCxnSpPr>
        <xdr:cNvPr id="209" name="直線コネクタ 208">
          <a:extLst>
            <a:ext uri="{FF2B5EF4-FFF2-40B4-BE49-F238E27FC236}">
              <a16:creationId xmlns:a16="http://schemas.microsoft.com/office/drawing/2014/main" id="{75C1EBCD-0309-4EC4-99D2-0F5B4A4D934C}"/>
            </a:ext>
          </a:extLst>
        </xdr:cNvPr>
        <xdr:cNvCxnSpPr/>
      </xdr:nvCxnSpPr>
      <xdr:spPr>
        <a:xfrm>
          <a:off x="2626360" y="13761719"/>
          <a:ext cx="80518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122555</xdr:rowOff>
    </xdr:from>
    <xdr:to>
      <xdr:col>10</xdr:col>
      <xdr:colOff>165100</xdr:colOff>
      <xdr:row>80</xdr:row>
      <xdr:rowOff>52705</xdr:rowOff>
    </xdr:to>
    <xdr:sp macro="" textlink="">
      <xdr:nvSpPr>
        <xdr:cNvPr id="210" name="楕円 209">
          <a:extLst>
            <a:ext uri="{FF2B5EF4-FFF2-40B4-BE49-F238E27FC236}">
              <a16:creationId xmlns:a16="http://schemas.microsoft.com/office/drawing/2014/main" id="{9EB093C5-D0A3-48C0-B01E-A21C9E454A24}"/>
            </a:ext>
          </a:extLst>
        </xdr:cNvPr>
        <xdr:cNvSpPr/>
      </xdr:nvSpPr>
      <xdr:spPr>
        <a:xfrm>
          <a:off x="1774190" y="136690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1905</xdr:rowOff>
    </xdr:from>
    <xdr:to>
      <xdr:col>15</xdr:col>
      <xdr:colOff>50800</xdr:colOff>
      <xdr:row>80</xdr:row>
      <xdr:rowOff>43814</xdr:rowOff>
    </xdr:to>
    <xdr:cxnSp macro="">
      <xdr:nvCxnSpPr>
        <xdr:cNvPr id="211" name="直線コネクタ 210">
          <a:extLst>
            <a:ext uri="{FF2B5EF4-FFF2-40B4-BE49-F238E27FC236}">
              <a16:creationId xmlns:a16="http://schemas.microsoft.com/office/drawing/2014/main" id="{E2A5B209-37C1-444F-A7A8-A484088B81C6}"/>
            </a:ext>
          </a:extLst>
        </xdr:cNvPr>
        <xdr:cNvCxnSpPr/>
      </xdr:nvCxnSpPr>
      <xdr:spPr>
        <a:xfrm>
          <a:off x="1828800" y="13717905"/>
          <a:ext cx="79756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80645</xdr:rowOff>
    </xdr:from>
    <xdr:to>
      <xdr:col>6</xdr:col>
      <xdr:colOff>38100</xdr:colOff>
      <xdr:row>80</xdr:row>
      <xdr:rowOff>10795</xdr:rowOff>
    </xdr:to>
    <xdr:sp macro="" textlink="">
      <xdr:nvSpPr>
        <xdr:cNvPr id="212" name="楕円 211">
          <a:extLst>
            <a:ext uri="{FF2B5EF4-FFF2-40B4-BE49-F238E27FC236}">
              <a16:creationId xmlns:a16="http://schemas.microsoft.com/office/drawing/2014/main" id="{1451C53A-057D-4E8C-8460-DD45CCA7297D}"/>
            </a:ext>
          </a:extLst>
        </xdr:cNvPr>
        <xdr:cNvSpPr/>
      </xdr:nvSpPr>
      <xdr:spPr>
        <a:xfrm>
          <a:off x="988060" y="13627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131445</xdr:rowOff>
    </xdr:from>
    <xdr:to>
      <xdr:col>10</xdr:col>
      <xdr:colOff>114300</xdr:colOff>
      <xdr:row>80</xdr:row>
      <xdr:rowOff>1905</xdr:rowOff>
    </xdr:to>
    <xdr:cxnSp macro="">
      <xdr:nvCxnSpPr>
        <xdr:cNvPr id="213" name="直線コネクタ 212">
          <a:extLst>
            <a:ext uri="{FF2B5EF4-FFF2-40B4-BE49-F238E27FC236}">
              <a16:creationId xmlns:a16="http://schemas.microsoft.com/office/drawing/2014/main" id="{113C81D2-F0C6-401F-B1D1-D95E6C4E26FD}"/>
            </a:ext>
          </a:extLst>
        </xdr:cNvPr>
        <xdr:cNvCxnSpPr/>
      </xdr:nvCxnSpPr>
      <xdr:spPr>
        <a:xfrm>
          <a:off x="1031240" y="1367980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14" name="n_1aveValue【福祉施設】&#10;有形固定資産減価償却率">
          <a:extLst>
            <a:ext uri="{FF2B5EF4-FFF2-40B4-BE49-F238E27FC236}">
              <a16:creationId xmlns:a16="http://schemas.microsoft.com/office/drawing/2014/main" id="{8FE14FC8-B35C-4FC0-8520-98940A4F9C0D}"/>
            </a:ext>
          </a:extLst>
        </xdr:cNvPr>
        <xdr:cNvSpPr txBox="1"/>
      </xdr:nvSpPr>
      <xdr:spPr>
        <a:xfrm>
          <a:off x="3239144" y="141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215" name="n_2aveValue【福祉施設】&#10;有形固定資産減価償却率">
          <a:extLst>
            <a:ext uri="{FF2B5EF4-FFF2-40B4-BE49-F238E27FC236}">
              <a16:creationId xmlns:a16="http://schemas.microsoft.com/office/drawing/2014/main" id="{479ABD3C-A27B-46BE-B414-67A543E1C045}"/>
            </a:ext>
          </a:extLst>
        </xdr:cNvPr>
        <xdr:cNvSpPr txBox="1"/>
      </xdr:nvSpPr>
      <xdr:spPr>
        <a:xfrm>
          <a:off x="243904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216" name="n_3aveValue【福祉施設】&#10;有形固定資産減価償却率">
          <a:extLst>
            <a:ext uri="{FF2B5EF4-FFF2-40B4-BE49-F238E27FC236}">
              <a16:creationId xmlns:a16="http://schemas.microsoft.com/office/drawing/2014/main" id="{6144B540-FC1A-478B-AE19-E9EA977821F5}"/>
            </a:ext>
          </a:extLst>
        </xdr:cNvPr>
        <xdr:cNvSpPr txBox="1"/>
      </xdr:nvSpPr>
      <xdr:spPr>
        <a:xfrm>
          <a:off x="164148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217" name="n_4aveValue【福祉施設】&#10;有形固定資産減価償却率">
          <a:extLst>
            <a:ext uri="{FF2B5EF4-FFF2-40B4-BE49-F238E27FC236}">
              <a16:creationId xmlns:a16="http://schemas.microsoft.com/office/drawing/2014/main" id="{6A29EFB0-7304-40A9-AA28-ED1A67570AE0}"/>
            </a:ext>
          </a:extLst>
        </xdr:cNvPr>
        <xdr:cNvSpPr txBox="1"/>
      </xdr:nvSpPr>
      <xdr:spPr>
        <a:xfrm>
          <a:off x="85535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153052</xdr:rowOff>
    </xdr:from>
    <xdr:ext cx="405111" cy="259045"/>
    <xdr:sp macro="" textlink="">
      <xdr:nvSpPr>
        <xdr:cNvPr id="218" name="n_1mainValue【福祉施設】&#10;有形固定資産減価償却率">
          <a:extLst>
            <a:ext uri="{FF2B5EF4-FFF2-40B4-BE49-F238E27FC236}">
              <a16:creationId xmlns:a16="http://schemas.microsoft.com/office/drawing/2014/main" id="{93419D75-60C7-4BC3-AF7E-E3671A54C6DA}"/>
            </a:ext>
          </a:extLst>
        </xdr:cNvPr>
        <xdr:cNvSpPr txBox="1"/>
      </xdr:nvSpPr>
      <xdr:spPr>
        <a:xfrm>
          <a:off x="32391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111141</xdr:rowOff>
    </xdr:from>
    <xdr:ext cx="405111" cy="259045"/>
    <xdr:sp macro="" textlink="">
      <xdr:nvSpPr>
        <xdr:cNvPr id="219" name="n_2mainValue【福祉施設】&#10;有形固定資産減価償却率">
          <a:extLst>
            <a:ext uri="{FF2B5EF4-FFF2-40B4-BE49-F238E27FC236}">
              <a16:creationId xmlns:a16="http://schemas.microsoft.com/office/drawing/2014/main" id="{DC71C241-0F81-4458-B56F-DA879482A323}"/>
            </a:ext>
          </a:extLst>
        </xdr:cNvPr>
        <xdr:cNvSpPr txBox="1"/>
      </xdr:nvSpPr>
      <xdr:spPr>
        <a:xfrm>
          <a:off x="24390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69232</xdr:rowOff>
    </xdr:from>
    <xdr:ext cx="405111" cy="259045"/>
    <xdr:sp macro="" textlink="">
      <xdr:nvSpPr>
        <xdr:cNvPr id="220" name="n_3mainValue【福祉施設】&#10;有形固定資産減価償却率">
          <a:extLst>
            <a:ext uri="{FF2B5EF4-FFF2-40B4-BE49-F238E27FC236}">
              <a16:creationId xmlns:a16="http://schemas.microsoft.com/office/drawing/2014/main" id="{6A6E3486-1DA8-4A96-A2BA-9FC776F6C1B0}"/>
            </a:ext>
          </a:extLst>
        </xdr:cNvPr>
        <xdr:cNvSpPr txBox="1"/>
      </xdr:nvSpPr>
      <xdr:spPr>
        <a:xfrm>
          <a:off x="164148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27322</xdr:rowOff>
    </xdr:from>
    <xdr:ext cx="405111" cy="259045"/>
    <xdr:sp macro="" textlink="">
      <xdr:nvSpPr>
        <xdr:cNvPr id="221" name="n_4mainValue【福祉施設】&#10;有形固定資産減価償却率">
          <a:extLst>
            <a:ext uri="{FF2B5EF4-FFF2-40B4-BE49-F238E27FC236}">
              <a16:creationId xmlns:a16="http://schemas.microsoft.com/office/drawing/2014/main" id="{04221F9A-CAE2-4E61-9232-01606604A50C}"/>
            </a:ext>
          </a:extLst>
        </xdr:cNvPr>
        <xdr:cNvSpPr txBox="1"/>
      </xdr:nvSpPr>
      <xdr:spPr>
        <a:xfrm>
          <a:off x="855354" y="1339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4944EC03-1AF8-43F1-BE67-88B84F7688FD}"/>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6DFD5A3D-BC43-41FA-8064-331FCE024142}"/>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C299D877-E5D1-473C-89B9-D0A682602776}"/>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C4AD42F2-613F-46D8-B71B-15F316C98991}"/>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D5D21F19-2A03-42FA-85A6-4329E8DC6340}"/>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AA88DBB5-7635-4F06-8CF6-2D184FE8B3D4}"/>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150D011-B96B-4E42-B49A-022D1264F606}"/>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76C0210B-80F1-45E3-9F16-F7683DDF27D9}"/>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BE54106C-E6BF-475C-BC1D-45271A7103A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7EDCFDC9-5D3E-44B6-8C29-BAF43779D589}"/>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1007F4BA-349C-4752-8053-B146BC521EB8}"/>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1CB0CF76-43D8-43CF-9FE1-4F039C59785A}"/>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F60AFC37-31D1-4401-8305-FBB2013E7542}"/>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D2F8D70E-EFB8-430F-A19A-7C29628E87E0}"/>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3089923A-5C83-4255-B3D1-62DE4F62D9E7}"/>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CF728970-3AC1-433C-9998-C2D75E1DC89B}"/>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4B8B9C26-DF5A-4F04-B8FF-71F57C2B28CE}"/>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06B5FB65-A541-497E-93DC-AC1237CDB000}"/>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C297CAD0-134D-4869-B276-1511D8155105}"/>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DF3CD260-D102-44A6-8200-A8E06A239022}"/>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14D00DB7-5E48-419B-A07E-615EF07F913C}"/>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2DAA0F75-6E55-406E-9F7F-D41EF9443FE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91723DEF-F9C3-40B4-A182-64857FB11787}"/>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245" name="直線コネクタ 244">
          <a:extLst>
            <a:ext uri="{FF2B5EF4-FFF2-40B4-BE49-F238E27FC236}">
              <a16:creationId xmlns:a16="http://schemas.microsoft.com/office/drawing/2014/main" id="{1BC5B6EF-EFDD-4F4E-9122-00FBBB9234E5}"/>
            </a:ext>
          </a:extLst>
        </xdr:cNvPr>
        <xdr:cNvCxnSpPr/>
      </xdr:nvCxnSpPr>
      <xdr:spPr>
        <a:xfrm flipV="1">
          <a:off x="9429115" y="13554075"/>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246" name="【福祉施設】&#10;一人当たり面積最小値テキスト">
          <a:extLst>
            <a:ext uri="{FF2B5EF4-FFF2-40B4-BE49-F238E27FC236}">
              <a16:creationId xmlns:a16="http://schemas.microsoft.com/office/drawing/2014/main" id="{6F6370F8-A55A-4809-ACD0-0B9945F56FDE}"/>
            </a:ext>
          </a:extLst>
        </xdr:cNvPr>
        <xdr:cNvSpPr txBox="1"/>
      </xdr:nvSpPr>
      <xdr:spPr>
        <a:xfrm>
          <a:off x="9467850" y="148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247" name="直線コネクタ 246">
          <a:extLst>
            <a:ext uri="{FF2B5EF4-FFF2-40B4-BE49-F238E27FC236}">
              <a16:creationId xmlns:a16="http://schemas.microsoft.com/office/drawing/2014/main" id="{7820072B-D03F-43DF-94E2-02288D9FDD55}"/>
            </a:ext>
          </a:extLst>
        </xdr:cNvPr>
        <xdr:cNvCxnSpPr/>
      </xdr:nvCxnSpPr>
      <xdr:spPr>
        <a:xfrm>
          <a:off x="9356090" y="1483169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248" name="【福祉施設】&#10;一人当たり面積最大値テキスト">
          <a:extLst>
            <a:ext uri="{FF2B5EF4-FFF2-40B4-BE49-F238E27FC236}">
              <a16:creationId xmlns:a16="http://schemas.microsoft.com/office/drawing/2014/main" id="{79FD3D95-750F-4D9C-A5DF-454F83A4F489}"/>
            </a:ext>
          </a:extLst>
        </xdr:cNvPr>
        <xdr:cNvSpPr txBox="1"/>
      </xdr:nvSpPr>
      <xdr:spPr>
        <a:xfrm>
          <a:off x="946785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249" name="直線コネクタ 248">
          <a:extLst>
            <a:ext uri="{FF2B5EF4-FFF2-40B4-BE49-F238E27FC236}">
              <a16:creationId xmlns:a16="http://schemas.microsoft.com/office/drawing/2014/main" id="{5E6D6564-6067-486C-B06E-13AE6527EC53}"/>
            </a:ext>
          </a:extLst>
        </xdr:cNvPr>
        <xdr:cNvCxnSpPr/>
      </xdr:nvCxnSpPr>
      <xdr:spPr>
        <a:xfrm>
          <a:off x="9356090" y="135540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250" name="【福祉施設】&#10;一人当たり面積平均値テキスト">
          <a:extLst>
            <a:ext uri="{FF2B5EF4-FFF2-40B4-BE49-F238E27FC236}">
              <a16:creationId xmlns:a16="http://schemas.microsoft.com/office/drawing/2014/main" id="{2FB69A77-A6E2-4F96-8E49-3A65DE771A11}"/>
            </a:ext>
          </a:extLst>
        </xdr:cNvPr>
        <xdr:cNvSpPr txBox="1"/>
      </xdr:nvSpPr>
      <xdr:spPr>
        <a:xfrm>
          <a:off x="946785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251" name="フローチャート: 判断 250">
          <a:extLst>
            <a:ext uri="{FF2B5EF4-FFF2-40B4-BE49-F238E27FC236}">
              <a16:creationId xmlns:a16="http://schemas.microsoft.com/office/drawing/2014/main" id="{11E12807-6468-48F4-88A5-044E9CE64D55}"/>
            </a:ext>
          </a:extLst>
        </xdr:cNvPr>
        <xdr:cNvSpPr/>
      </xdr:nvSpPr>
      <xdr:spPr>
        <a:xfrm>
          <a:off x="9394190" y="1450276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252" name="フローチャート: 判断 251">
          <a:extLst>
            <a:ext uri="{FF2B5EF4-FFF2-40B4-BE49-F238E27FC236}">
              <a16:creationId xmlns:a16="http://schemas.microsoft.com/office/drawing/2014/main" id="{E3155037-BBBE-4483-A0D2-2CE47A1616E1}"/>
            </a:ext>
          </a:extLst>
        </xdr:cNvPr>
        <xdr:cNvSpPr/>
      </xdr:nvSpPr>
      <xdr:spPr>
        <a:xfrm>
          <a:off x="8632190" y="1450530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53" name="フローチャート: 判断 252">
          <a:extLst>
            <a:ext uri="{FF2B5EF4-FFF2-40B4-BE49-F238E27FC236}">
              <a16:creationId xmlns:a16="http://schemas.microsoft.com/office/drawing/2014/main" id="{8D82A6C7-CF7F-43D1-8CC9-ACF9665BD534}"/>
            </a:ext>
          </a:extLst>
        </xdr:cNvPr>
        <xdr:cNvSpPr/>
      </xdr:nvSpPr>
      <xdr:spPr>
        <a:xfrm>
          <a:off x="7846060" y="144995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254" name="フローチャート: 判断 253">
          <a:extLst>
            <a:ext uri="{FF2B5EF4-FFF2-40B4-BE49-F238E27FC236}">
              <a16:creationId xmlns:a16="http://schemas.microsoft.com/office/drawing/2014/main" id="{0DABD53A-22CB-4E07-88BD-408176AA0018}"/>
            </a:ext>
          </a:extLst>
        </xdr:cNvPr>
        <xdr:cNvSpPr/>
      </xdr:nvSpPr>
      <xdr:spPr>
        <a:xfrm>
          <a:off x="7029450" y="145313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255" name="フローチャート: 判断 254">
          <a:extLst>
            <a:ext uri="{FF2B5EF4-FFF2-40B4-BE49-F238E27FC236}">
              <a16:creationId xmlns:a16="http://schemas.microsoft.com/office/drawing/2014/main" id="{1504AA24-33B0-49DD-8F58-BBA09D9E4017}"/>
            </a:ext>
          </a:extLst>
        </xdr:cNvPr>
        <xdr:cNvSpPr/>
      </xdr:nvSpPr>
      <xdr:spPr>
        <a:xfrm>
          <a:off x="6231890" y="1446593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7923665-2217-487B-8C12-5AB5B7C618C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3D6E428-24FF-42B4-B2A4-52CFE4151186}"/>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3D443FC-AB51-4BA3-B880-14385BA0FF63}"/>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56D4B3A-2632-4B36-BFEB-5AD54A5C2E1E}"/>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FA54077-F8C9-4B5F-9B2A-B3A8EF483EAF}"/>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111761</xdr:rowOff>
    </xdr:from>
    <xdr:to>
      <xdr:col>55</xdr:col>
      <xdr:colOff>50800</xdr:colOff>
      <xdr:row>86</xdr:row>
      <xdr:rowOff>41911</xdr:rowOff>
    </xdr:to>
    <xdr:sp macro="" textlink="">
      <xdr:nvSpPr>
        <xdr:cNvPr id="261" name="楕円 260">
          <a:extLst>
            <a:ext uri="{FF2B5EF4-FFF2-40B4-BE49-F238E27FC236}">
              <a16:creationId xmlns:a16="http://schemas.microsoft.com/office/drawing/2014/main" id="{1F65C8A7-85A5-40B3-9E5D-0D71CF29D015}"/>
            </a:ext>
          </a:extLst>
        </xdr:cNvPr>
        <xdr:cNvSpPr/>
      </xdr:nvSpPr>
      <xdr:spPr>
        <a:xfrm>
          <a:off x="9394190" y="1468501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26688</xdr:rowOff>
    </xdr:from>
    <xdr:ext cx="469744" cy="259045"/>
    <xdr:sp macro="" textlink="">
      <xdr:nvSpPr>
        <xdr:cNvPr id="262" name="【福祉施設】&#10;一人当たり面積該当値テキスト">
          <a:extLst>
            <a:ext uri="{FF2B5EF4-FFF2-40B4-BE49-F238E27FC236}">
              <a16:creationId xmlns:a16="http://schemas.microsoft.com/office/drawing/2014/main" id="{29A45EE6-EA4F-4A92-AE8A-33BBF02F801C}"/>
            </a:ext>
          </a:extLst>
        </xdr:cNvPr>
        <xdr:cNvSpPr txBox="1"/>
      </xdr:nvSpPr>
      <xdr:spPr>
        <a:xfrm>
          <a:off x="9467850" y="1459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114300</xdr:rowOff>
    </xdr:from>
    <xdr:to>
      <xdr:col>50</xdr:col>
      <xdr:colOff>165100</xdr:colOff>
      <xdr:row>86</xdr:row>
      <xdr:rowOff>44450</xdr:rowOff>
    </xdr:to>
    <xdr:sp macro="" textlink="">
      <xdr:nvSpPr>
        <xdr:cNvPr id="263" name="楕円 262">
          <a:extLst>
            <a:ext uri="{FF2B5EF4-FFF2-40B4-BE49-F238E27FC236}">
              <a16:creationId xmlns:a16="http://schemas.microsoft.com/office/drawing/2014/main" id="{015E78CC-E1B4-4A91-89EE-AEEC5DC853BE}"/>
            </a:ext>
          </a:extLst>
        </xdr:cNvPr>
        <xdr:cNvSpPr/>
      </xdr:nvSpPr>
      <xdr:spPr>
        <a:xfrm>
          <a:off x="8632190" y="1468755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162561</xdr:rowOff>
    </xdr:from>
    <xdr:to>
      <xdr:col>55</xdr:col>
      <xdr:colOff>0</xdr:colOff>
      <xdr:row>85</xdr:row>
      <xdr:rowOff>165100</xdr:rowOff>
    </xdr:to>
    <xdr:cxnSp macro="">
      <xdr:nvCxnSpPr>
        <xdr:cNvPr id="264" name="直線コネクタ 263">
          <a:extLst>
            <a:ext uri="{FF2B5EF4-FFF2-40B4-BE49-F238E27FC236}">
              <a16:creationId xmlns:a16="http://schemas.microsoft.com/office/drawing/2014/main" id="{BED7B4DE-5097-415F-917D-5583CE513910}"/>
            </a:ext>
          </a:extLst>
        </xdr:cNvPr>
        <xdr:cNvCxnSpPr/>
      </xdr:nvCxnSpPr>
      <xdr:spPr>
        <a:xfrm flipV="1">
          <a:off x="8686800" y="14737716"/>
          <a:ext cx="74295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114300</xdr:rowOff>
    </xdr:from>
    <xdr:to>
      <xdr:col>46</xdr:col>
      <xdr:colOff>38100</xdr:colOff>
      <xdr:row>86</xdr:row>
      <xdr:rowOff>44450</xdr:rowOff>
    </xdr:to>
    <xdr:sp macro="" textlink="">
      <xdr:nvSpPr>
        <xdr:cNvPr id="265" name="楕円 264">
          <a:extLst>
            <a:ext uri="{FF2B5EF4-FFF2-40B4-BE49-F238E27FC236}">
              <a16:creationId xmlns:a16="http://schemas.microsoft.com/office/drawing/2014/main" id="{7EDF3E21-8949-44E3-B9C3-C0AE547E3826}"/>
            </a:ext>
          </a:extLst>
        </xdr:cNvPr>
        <xdr:cNvSpPr/>
      </xdr:nvSpPr>
      <xdr:spPr>
        <a:xfrm>
          <a:off x="7846060" y="1468755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165100</xdr:rowOff>
    </xdr:from>
    <xdr:to>
      <xdr:col>50</xdr:col>
      <xdr:colOff>114300</xdr:colOff>
      <xdr:row>85</xdr:row>
      <xdr:rowOff>165100</xdr:rowOff>
    </xdr:to>
    <xdr:cxnSp macro="">
      <xdr:nvCxnSpPr>
        <xdr:cNvPr id="266" name="直線コネクタ 265">
          <a:extLst>
            <a:ext uri="{FF2B5EF4-FFF2-40B4-BE49-F238E27FC236}">
              <a16:creationId xmlns:a16="http://schemas.microsoft.com/office/drawing/2014/main" id="{72683C60-60D3-444E-B048-E91244F22634}"/>
            </a:ext>
          </a:extLst>
        </xdr:cNvPr>
        <xdr:cNvCxnSpPr/>
      </xdr:nvCxnSpPr>
      <xdr:spPr>
        <a:xfrm>
          <a:off x="7889240" y="1474216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116839</xdr:rowOff>
    </xdr:from>
    <xdr:to>
      <xdr:col>41</xdr:col>
      <xdr:colOff>101600</xdr:colOff>
      <xdr:row>86</xdr:row>
      <xdr:rowOff>46989</xdr:rowOff>
    </xdr:to>
    <xdr:sp macro="" textlink="">
      <xdr:nvSpPr>
        <xdr:cNvPr id="267" name="楕円 266">
          <a:extLst>
            <a:ext uri="{FF2B5EF4-FFF2-40B4-BE49-F238E27FC236}">
              <a16:creationId xmlns:a16="http://schemas.microsoft.com/office/drawing/2014/main" id="{C852255B-8B45-44AE-BEEC-FDBF03010818}"/>
            </a:ext>
          </a:extLst>
        </xdr:cNvPr>
        <xdr:cNvSpPr/>
      </xdr:nvSpPr>
      <xdr:spPr>
        <a:xfrm>
          <a:off x="7029450" y="146900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165100</xdr:rowOff>
    </xdr:from>
    <xdr:to>
      <xdr:col>45</xdr:col>
      <xdr:colOff>177800</xdr:colOff>
      <xdr:row>85</xdr:row>
      <xdr:rowOff>167639</xdr:rowOff>
    </xdr:to>
    <xdr:cxnSp macro="">
      <xdr:nvCxnSpPr>
        <xdr:cNvPr id="268" name="直線コネクタ 267">
          <a:extLst>
            <a:ext uri="{FF2B5EF4-FFF2-40B4-BE49-F238E27FC236}">
              <a16:creationId xmlns:a16="http://schemas.microsoft.com/office/drawing/2014/main" id="{D034F931-B23D-4862-B41D-E1B277E3933F}"/>
            </a:ext>
          </a:extLst>
        </xdr:cNvPr>
        <xdr:cNvCxnSpPr/>
      </xdr:nvCxnSpPr>
      <xdr:spPr>
        <a:xfrm flipV="1">
          <a:off x="7084060" y="14742160"/>
          <a:ext cx="80518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118111</xdr:rowOff>
    </xdr:from>
    <xdr:to>
      <xdr:col>36</xdr:col>
      <xdr:colOff>165100</xdr:colOff>
      <xdr:row>86</xdr:row>
      <xdr:rowOff>48261</xdr:rowOff>
    </xdr:to>
    <xdr:sp macro="" textlink="">
      <xdr:nvSpPr>
        <xdr:cNvPr id="269" name="楕円 268">
          <a:extLst>
            <a:ext uri="{FF2B5EF4-FFF2-40B4-BE49-F238E27FC236}">
              <a16:creationId xmlns:a16="http://schemas.microsoft.com/office/drawing/2014/main" id="{3F1EDBA5-E069-4492-8D72-E5CBAFA3CAC1}"/>
            </a:ext>
          </a:extLst>
        </xdr:cNvPr>
        <xdr:cNvSpPr/>
      </xdr:nvSpPr>
      <xdr:spPr>
        <a:xfrm>
          <a:off x="6231890" y="1469326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167639</xdr:rowOff>
    </xdr:from>
    <xdr:to>
      <xdr:col>41</xdr:col>
      <xdr:colOff>50800</xdr:colOff>
      <xdr:row>85</xdr:row>
      <xdr:rowOff>168911</xdr:rowOff>
    </xdr:to>
    <xdr:cxnSp macro="">
      <xdr:nvCxnSpPr>
        <xdr:cNvPr id="270" name="直線コネクタ 269">
          <a:extLst>
            <a:ext uri="{FF2B5EF4-FFF2-40B4-BE49-F238E27FC236}">
              <a16:creationId xmlns:a16="http://schemas.microsoft.com/office/drawing/2014/main" id="{713D29EC-85D4-4A41-A800-CF863AEE94E7}"/>
            </a:ext>
          </a:extLst>
        </xdr:cNvPr>
        <xdr:cNvCxnSpPr/>
      </xdr:nvCxnSpPr>
      <xdr:spPr>
        <a:xfrm flipV="1">
          <a:off x="6286500" y="14744699"/>
          <a:ext cx="79756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52088</xdr:rowOff>
    </xdr:from>
    <xdr:ext cx="469744" cy="259045"/>
    <xdr:sp macro="" textlink="">
      <xdr:nvSpPr>
        <xdr:cNvPr id="271" name="n_1aveValue【福祉施設】&#10;一人当たり面積">
          <a:extLst>
            <a:ext uri="{FF2B5EF4-FFF2-40B4-BE49-F238E27FC236}">
              <a16:creationId xmlns:a16="http://schemas.microsoft.com/office/drawing/2014/main" id="{31136646-BFF7-4555-84C7-2DD5325ED64C}"/>
            </a:ext>
          </a:extLst>
        </xdr:cNvPr>
        <xdr:cNvSpPr txBox="1"/>
      </xdr:nvSpPr>
      <xdr:spPr>
        <a:xfrm>
          <a:off x="8454467" y="1428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272" name="n_2aveValue【福祉施設】&#10;一人当たり面積">
          <a:extLst>
            <a:ext uri="{FF2B5EF4-FFF2-40B4-BE49-F238E27FC236}">
              <a16:creationId xmlns:a16="http://schemas.microsoft.com/office/drawing/2014/main" id="{99CAA4FC-0292-4BAA-8398-482FFD999344}"/>
            </a:ext>
          </a:extLst>
        </xdr:cNvPr>
        <xdr:cNvSpPr txBox="1"/>
      </xdr:nvSpPr>
      <xdr:spPr>
        <a:xfrm>
          <a:off x="7673417" y="142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273" name="n_3aveValue【福祉施設】&#10;一人当たり面積">
          <a:extLst>
            <a:ext uri="{FF2B5EF4-FFF2-40B4-BE49-F238E27FC236}">
              <a16:creationId xmlns:a16="http://schemas.microsoft.com/office/drawing/2014/main" id="{29F50745-190F-46C7-ACC7-3F131F655B10}"/>
            </a:ext>
          </a:extLst>
        </xdr:cNvPr>
        <xdr:cNvSpPr txBox="1"/>
      </xdr:nvSpPr>
      <xdr:spPr>
        <a:xfrm>
          <a:off x="6866332"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274" name="n_4aveValue【福祉施設】&#10;一人当たり面積">
          <a:extLst>
            <a:ext uri="{FF2B5EF4-FFF2-40B4-BE49-F238E27FC236}">
              <a16:creationId xmlns:a16="http://schemas.microsoft.com/office/drawing/2014/main" id="{5541D3A9-5DD8-45F4-AA56-515CB27F869C}"/>
            </a:ext>
          </a:extLst>
        </xdr:cNvPr>
        <xdr:cNvSpPr txBox="1"/>
      </xdr:nvSpPr>
      <xdr:spPr>
        <a:xfrm>
          <a:off x="6068772" y="1424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35577</xdr:rowOff>
    </xdr:from>
    <xdr:ext cx="469744" cy="259045"/>
    <xdr:sp macro="" textlink="">
      <xdr:nvSpPr>
        <xdr:cNvPr id="275" name="n_1mainValue【福祉施設】&#10;一人当たり面積">
          <a:extLst>
            <a:ext uri="{FF2B5EF4-FFF2-40B4-BE49-F238E27FC236}">
              <a16:creationId xmlns:a16="http://schemas.microsoft.com/office/drawing/2014/main" id="{5E612009-8344-4116-9EE1-AD71D19081C7}"/>
            </a:ext>
          </a:extLst>
        </xdr:cNvPr>
        <xdr:cNvSpPr txBox="1"/>
      </xdr:nvSpPr>
      <xdr:spPr>
        <a:xfrm>
          <a:off x="845446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35577</xdr:rowOff>
    </xdr:from>
    <xdr:ext cx="469744" cy="259045"/>
    <xdr:sp macro="" textlink="">
      <xdr:nvSpPr>
        <xdr:cNvPr id="276" name="n_2mainValue【福祉施設】&#10;一人当たり面積">
          <a:extLst>
            <a:ext uri="{FF2B5EF4-FFF2-40B4-BE49-F238E27FC236}">
              <a16:creationId xmlns:a16="http://schemas.microsoft.com/office/drawing/2014/main" id="{3C76C49A-4F1A-4CEB-94AD-E946CFEEFF0B}"/>
            </a:ext>
          </a:extLst>
        </xdr:cNvPr>
        <xdr:cNvSpPr txBox="1"/>
      </xdr:nvSpPr>
      <xdr:spPr>
        <a:xfrm>
          <a:off x="767341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38116</xdr:rowOff>
    </xdr:from>
    <xdr:ext cx="469744" cy="259045"/>
    <xdr:sp macro="" textlink="">
      <xdr:nvSpPr>
        <xdr:cNvPr id="277" name="n_3mainValue【福祉施設】&#10;一人当たり面積">
          <a:extLst>
            <a:ext uri="{FF2B5EF4-FFF2-40B4-BE49-F238E27FC236}">
              <a16:creationId xmlns:a16="http://schemas.microsoft.com/office/drawing/2014/main" id="{E738B8D2-1C65-4FAE-8EE7-55088730CE65}"/>
            </a:ext>
          </a:extLst>
        </xdr:cNvPr>
        <xdr:cNvSpPr txBox="1"/>
      </xdr:nvSpPr>
      <xdr:spPr>
        <a:xfrm>
          <a:off x="6866332"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39388</xdr:rowOff>
    </xdr:from>
    <xdr:ext cx="469744" cy="259045"/>
    <xdr:sp macro="" textlink="">
      <xdr:nvSpPr>
        <xdr:cNvPr id="278" name="n_4mainValue【福祉施設】&#10;一人当たり面積">
          <a:extLst>
            <a:ext uri="{FF2B5EF4-FFF2-40B4-BE49-F238E27FC236}">
              <a16:creationId xmlns:a16="http://schemas.microsoft.com/office/drawing/2014/main" id="{5AA5FAB4-D720-4C13-9E09-A43BF89E6414}"/>
            </a:ext>
          </a:extLst>
        </xdr:cNvPr>
        <xdr:cNvSpPr txBox="1"/>
      </xdr:nvSpPr>
      <xdr:spPr>
        <a:xfrm>
          <a:off x="6068772" y="1478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7D226A91-05E4-46A1-9ABA-24C4B054DF9A}"/>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2B17D0C4-A972-4226-BA59-CECDB851A31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71ACF5DD-F2D2-4EA3-8AE3-CBCBD58E3581}"/>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1B8987CB-B17C-4CCD-908E-6CEBFFA3EF36}"/>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4269460A-CDC9-437A-92CB-89DC70C6D3F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B717A7F3-2116-445E-A2A7-E73B6FF4D6CF}"/>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3D61180E-BE55-457D-B076-1693873259B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9EE7840B-18A8-412A-821B-CDA7372DFC29}"/>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D7C83E46-EDDC-42D2-9D63-742807C99090}"/>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AAC02829-BDF8-4214-A24E-551DACAF552A}"/>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A15D5664-5CEE-4862-823C-A14E8717920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EDDE901D-4B3C-4BB0-8415-1C7C40626D83}"/>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4385372F-264C-4C32-BB71-533B46007158}"/>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DE880BB-7915-4A26-B740-E09EDA5BA9F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5D076021-260B-4AC9-946F-6C48F417B225}"/>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4322C3FD-2AAC-4FD9-B3D7-D8B5ECDB57F6}"/>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78A44336-52E7-488C-82EC-391C39A32A60}"/>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C1373734-5605-48B3-B8A2-4DBFF411CB80}"/>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7A57C841-44F3-4C73-90A5-24E3EE0DF4EF}"/>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1F59C218-FDAD-4EB0-91AD-CF8D7F481B3F}"/>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2820436E-A5FE-4EC3-B5EF-E3DA97F159A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EC75DE0C-A1DD-4853-9BD3-13C104AB7657}"/>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6409F642-C31C-46D0-BA82-7EBE8D078187}"/>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27E2C090-AAB4-4111-BF28-1F3B0BA85441}"/>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52C054B7-212F-47CF-8E25-3C024B5753B9}"/>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CDA02E45-3380-40B0-B433-AD87DC5254E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BA6D7313-2962-4270-BF49-1784E8B9492C}"/>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A17C56C7-A473-4527-BF88-101D700131F6}"/>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2D294D7F-4939-4070-9835-2DA2E78FD1F9}"/>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7E950F53-1CEE-4777-B791-5677D144FE9D}"/>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DF4990A5-A965-491A-8D19-BE0D048D5316}"/>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FB55EEF6-ED55-4B85-A1DE-3DF2D2DCD12F}"/>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7FA1BB0-36F2-4853-A98C-A0C501141B00}"/>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AAB3E4BF-5040-4800-BF22-ECA8AF32667D}"/>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3E8A05EF-9FA6-4639-B064-719C4FC55CE5}"/>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FB696EC6-C085-4B14-A757-681EBF366C1F}"/>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ADF615EC-2792-4ED9-9E1F-3205879EAB70}"/>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514101F7-F34E-4288-95F0-77ABE73CF5C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D1E443A9-F78D-4059-B9C9-DD7E55B1B675}"/>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6826929A-1136-4CB1-BE99-FFC9C7C2633D}"/>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319" name="直線コネクタ 318">
          <a:extLst>
            <a:ext uri="{FF2B5EF4-FFF2-40B4-BE49-F238E27FC236}">
              <a16:creationId xmlns:a16="http://schemas.microsoft.com/office/drawing/2014/main" id="{FC25C6DD-D14F-4C96-9F26-A9E1FDA53B8A}"/>
            </a:ext>
          </a:extLst>
        </xdr:cNvPr>
        <xdr:cNvCxnSpPr/>
      </xdr:nvCxnSpPr>
      <xdr:spPr>
        <a:xfrm flipV="1">
          <a:off x="14703424" y="581596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85C56DC0-2376-4636-A441-EB96DEB8B03D}"/>
            </a:ext>
          </a:extLst>
        </xdr:cNvPr>
        <xdr:cNvSpPr txBox="1"/>
      </xdr:nvSpPr>
      <xdr:spPr>
        <a:xfrm>
          <a:off x="1474216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21" name="直線コネクタ 320">
          <a:extLst>
            <a:ext uri="{FF2B5EF4-FFF2-40B4-BE49-F238E27FC236}">
              <a16:creationId xmlns:a16="http://schemas.microsoft.com/office/drawing/2014/main" id="{FC70A3E8-A6F9-4E92-86BE-5DFFB78240C0}"/>
            </a:ext>
          </a:extLst>
        </xdr:cNvPr>
        <xdr:cNvCxnSpPr/>
      </xdr:nvCxnSpPr>
      <xdr:spPr>
        <a:xfrm>
          <a:off x="1461135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331C674E-084F-4534-ADB8-D84171E0DAA5}"/>
            </a:ext>
          </a:extLst>
        </xdr:cNvPr>
        <xdr:cNvSpPr txBox="1"/>
      </xdr:nvSpPr>
      <xdr:spPr>
        <a:xfrm>
          <a:off x="14742160" y="558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323" name="直線コネクタ 322">
          <a:extLst>
            <a:ext uri="{FF2B5EF4-FFF2-40B4-BE49-F238E27FC236}">
              <a16:creationId xmlns:a16="http://schemas.microsoft.com/office/drawing/2014/main" id="{A9943446-E1AA-424E-908A-5C757485E00B}"/>
            </a:ext>
          </a:extLst>
        </xdr:cNvPr>
        <xdr:cNvCxnSpPr/>
      </xdr:nvCxnSpPr>
      <xdr:spPr>
        <a:xfrm>
          <a:off x="14611350" y="58159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BC66B3BD-5F78-4E7C-94A3-2B3EF91FF06D}"/>
            </a:ext>
          </a:extLst>
        </xdr:cNvPr>
        <xdr:cNvSpPr txBox="1"/>
      </xdr:nvSpPr>
      <xdr:spPr>
        <a:xfrm>
          <a:off x="1474216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25" name="フローチャート: 判断 324">
          <a:extLst>
            <a:ext uri="{FF2B5EF4-FFF2-40B4-BE49-F238E27FC236}">
              <a16:creationId xmlns:a16="http://schemas.microsoft.com/office/drawing/2014/main" id="{8A4F00A4-A7F2-4B02-B90A-453065E5ADAF}"/>
            </a:ext>
          </a:extLst>
        </xdr:cNvPr>
        <xdr:cNvSpPr/>
      </xdr:nvSpPr>
      <xdr:spPr>
        <a:xfrm>
          <a:off x="14649450" y="64890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26" name="フローチャート: 判断 325">
          <a:extLst>
            <a:ext uri="{FF2B5EF4-FFF2-40B4-BE49-F238E27FC236}">
              <a16:creationId xmlns:a16="http://schemas.microsoft.com/office/drawing/2014/main" id="{C1A4C4F8-2C1A-49F0-8634-543244D29DDF}"/>
            </a:ext>
          </a:extLst>
        </xdr:cNvPr>
        <xdr:cNvSpPr/>
      </xdr:nvSpPr>
      <xdr:spPr>
        <a:xfrm>
          <a:off x="13887450" y="64357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327" name="フローチャート: 判断 326">
          <a:extLst>
            <a:ext uri="{FF2B5EF4-FFF2-40B4-BE49-F238E27FC236}">
              <a16:creationId xmlns:a16="http://schemas.microsoft.com/office/drawing/2014/main" id="{8476FA2C-D246-4F4A-9B0E-9FAAE0151004}"/>
            </a:ext>
          </a:extLst>
        </xdr:cNvPr>
        <xdr:cNvSpPr/>
      </xdr:nvSpPr>
      <xdr:spPr>
        <a:xfrm>
          <a:off x="13089890" y="639762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328" name="フローチャート: 判断 327">
          <a:extLst>
            <a:ext uri="{FF2B5EF4-FFF2-40B4-BE49-F238E27FC236}">
              <a16:creationId xmlns:a16="http://schemas.microsoft.com/office/drawing/2014/main" id="{994BC0F6-E733-423F-A000-FDB739AFC4FE}"/>
            </a:ext>
          </a:extLst>
        </xdr:cNvPr>
        <xdr:cNvSpPr/>
      </xdr:nvSpPr>
      <xdr:spPr>
        <a:xfrm>
          <a:off x="12303760" y="64376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329" name="フローチャート: 判断 328">
          <a:extLst>
            <a:ext uri="{FF2B5EF4-FFF2-40B4-BE49-F238E27FC236}">
              <a16:creationId xmlns:a16="http://schemas.microsoft.com/office/drawing/2014/main" id="{E2314F22-A8F1-42D2-8D9B-FB873A3BF831}"/>
            </a:ext>
          </a:extLst>
        </xdr:cNvPr>
        <xdr:cNvSpPr/>
      </xdr:nvSpPr>
      <xdr:spPr>
        <a:xfrm>
          <a:off x="11487150" y="64947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CA17F9BD-6689-4F31-B81E-F5DDF4369D77}"/>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4ED2D1DF-7FDB-46EA-B358-941084701CA3}"/>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0237943-AD18-4A61-8BC8-583D68027D67}"/>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0C4781F-3F60-460E-8751-493C47426F60}"/>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43E83A8-B8EB-44FF-8AA3-F8F7384C98CE}"/>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35" name="楕円 334">
          <a:extLst>
            <a:ext uri="{FF2B5EF4-FFF2-40B4-BE49-F238E27FC236}">
              <a16:creationId xmlns:a16="http://schemas.microsoft.com/office/drawing/2014/main" id="{F5E6D82E-C826-42A7-81CC-25D77541DD6F}"/>
            </a:ext>
          </a:extLst>
        </xdr:cNvPr>
        <xdr:cNvSpPr/>
      </xdr:nvSpPr>
      <xdr:spPr>
        <a:xfrm>
          <a:off x="14649450" y="65976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59072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DD04FBE0-6CBC-46DF-A344-4000D001B96E}"/>
            </a:ext>
          </a:extLst>
        </xdr:cNvPr>
        <xdr:cNvSpPr txBox="1"/>
      </xdr:nvSpPr>
      <xdr:spPr>
        <a:xfrm>
          <a:off x="14742160"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macro="" textlink="">
      <xdr:nvSpPr>
        <xdr:cNvPr id="337" name="楕円 336">
          <a:extLst>
            <a:ext uri="{FF2B5EF4-FFF2-40B4-BE49-F238E27FC236}">
              <a16:creationId xmlns:a16="http://schemas.microsoft.com/office/drawing/2014/main" id="{CDABF8A0-6EC4-479E-9DF2-1F4FBB69B36E}"/>
            </a:ext>
          </a:extLst>
        </xdr:cNvPr>
        <xdr:cNvSpPr/>
      </xdr:nvSpPr>
      <xdr:spPr>
        <a:xfrm>
          <a:off x="13887450" y="65424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80010</xdr:rowOff>
    </xdr:from>
    <xdr:to>
      <xdr:col>85</xdr:col>
      <xdr:colOff>127000</xdr:colOff>
      <xdr:row>38</xdr:row>
      <xdr:rowOff>131445</xdr:rowOff>
    </xdr:to>
    <xdr:cxnSp macro="">
      <xdr:nvCxnSpPr>
        <xdr:cNvPr id="338" name="直線コネクタ 337">
          <a:extLst>
            <a:ext uri="{FF2B5EF4-FFF2-40B4-BE49-F238E27FC236}">
              <a16:creationId xmlns:a16="http://schemas.microsoft.com/office/drawing/2014/main" id="{92AFDF0D-A458-4C49-A32C-AF269D479C92}"/>
            </a:ext>
          </a:extLst>
        </xdr:cNvPr>
        <xdr:cNvCxnSpPr/>
      </xdr:nvCxnSpPr>
      <xdr:spPr>
        <a:xfrm>
          <a:off x="13942060" y="6597015"/>
          <a:ext cx="762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39" name="楕円 338">
          <a:extLst>
            <a:ext uri="{FF2B5EF4-FFF2-40B4-BE49-F238E27FC236}">
              <a16:creationId xmlns:a16="http://schemas.microsoft.com/office/drawing/2014/main" id="{42A1330E-16D9-4F69-9D0A-C34FB6A070FF}"/>
            </a:ext>
          </a:extLst>
        </xdr:cNvPr>
        <xdr:cNvSpPr/>
      </xdr:nvSpPr>
      <xdr:spPr>
        <a:xfrm>
          <a:off x="13089890" y="64928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28575</xdr:rowOff>
    </xdr:from>
    <xdr:to>
      <xdr:col>81</xdr:col>
      <xdr:colOff>50800</xdr:colOff>
      <xdr:row>38</xdr:row>
      <xdr:rowOff>80010</xdr:rowOff>
    </xdr:to>
    <xdr:cxnSp macro="">
      <xdr:nvCxnSpPr>
        <xdr:cNvPr id="340" name="直線コネクタ 339">
          <a:extLst>
            <a:ext uri="{FF2B5EF4-FFF2-40B4-BE49-F238E27FC236}">
              <a16:creationId xmlns:a16="http://schemas.microsoft.com/office/drawing/2014/main" id="{558AE815-B19A-41C3-9DEC-60089E41BC0B}"/>
            </a:ext>
          </a:extLst>
        </xdr:cNvPr>
        <xdr:cNvCxnSpPr/>
      </xdr:nvCxnSpPr>
      <xdr:spPr>
        <a:xfrm>
          <a:off x="13144500" y="6541770"/>
          <a:ext cx="7975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97790</xdr:rowOff>
    </xdr:from>
    <xdr:to>
      <xdr:col>72</xdr:col>
      <xdr:colOff>38100</xdr:colOff>
      <xdr:row>38</xdr:row>
      <xdr:rowOff>27940</xdr:rowOff>
    </xdr:to>
    <xdr:sp macro="" textlink="">
      <xdr:nvSpPr>
        <xdr:cNvPr id="341" name="楕円 340">
          <a:extLst>
            <a:ext uri="{FF2B5EF4-FFF2-40B4-BE49-F238E27FC236}">
              <a16:creationId xmlns:a16="http://schemas.microsoft.com/office/drawing/2014/main" id="{658C5DB9-6D13-409B-BC16-8BA726C76483}"/>
            </a:ext>
          </a:extLst>
        </xdr:cNvPr>
        <xdr:cNvSpPr/>
      </xdr:nvSpPr>
      <xdr:spPr>
        <a:xfrm>
          <a:off x="12303760" y="64376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148590</xdr:rowOff>
    </xdr:from>
    <xdr:to>
      <xdr:col>76</xdr:col>
      <xdr:colOff>114300</xdr:colOff>
      <xdr:row>38</xdr:row>
      <xdr:rowOff>28575</xdr:rowOff>
    </xdr:to>
    <xdr:cxnSp macro="">
      <xdr:nvCxnSpPr>
        <xdr:cNvPr id="342" name="直線コネクタ 341">
          <a:extLst>
            <a:ext uri="{FF2B5EF4-FFF2-40B4-BE49-F238E27FC236}">
              <a16:creationId xmlns:a16="http://schemas.microsoft.com/office/drawing/2014/main" id="{D091834C-DFD4-41CF-BBF2-CD8A3F5A035B}"/>
            </a:ext>
          </a:extLst>
        </xdr:cNvPr>
        <xdr:cNvCxnSpPr/>
      </xdr:nvCxnSpPr>
      <xdr:spPr>
        <a:xfrm>
          <a:off x="12346940" y="6492240"/>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46355</xdr:rowOff>
    </xdr:from>
    <xdr:to>
      <xdr:col>67</xdr:col>
      <xdr:colOff>101600</xdr:colOff>
      <xdr:row>37</xdr:row>
      <xdr:rowOff>147955</xdr:rowOff>
    </xdr:to>
    <xdr:sp macro="" textlink="">
      <xdr:nvSpPr>
        <xdr:cNvPr id="343" name="楕円 342">
          <a:extLst>
            <a:ext uri="{FF2B5EF4-FFF2-40B4-BE49-F238E27FC236}">
              <a16:creationId xmlns:a16="http://schemas.microsoft.com/office/drawing/2014/main" id="{9AE5639E-8F53-4626-9EDA-A201DEAB02DB}"/>
            </a:ext>
          </a:extLst>
        </xdr:cNvPr>
        <xdr:cNvSpPr/>
      </xdr:nvSpPr>
      <xdr:spPr>
        <a:xfrm>
          <a:off x="11487150" y="63919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97155</xdr:rowOff>
    </xdr:from>
    <xdr:to>
      <xdr:col>71</xdr:col>
      <xdr:colOff>177800</xdr:colOff>
      <xdr:row>37</xdr:row>
      <xdr:rowOff>148590</xdr:rowOff>
    </xdr:to>
    <xdr:cxnSp macro="">
      <xdr:nvCxnSpPr>
        <xdr:cNvPr id="344" name="直線コネクタ 343">
          <a:extLst>
            <a:ext uri="{FF2B5EF4-FFF2-40B4-BE49-F238E27FC236}">
              <a16:creationId xmlns:a16="http://schemas.microsoft.com/office/drawing/2014/main" id="{4312981B-BA43-4890-8653-2FCAF5899FBC}"/>
            </a:ext>
          </a:extLst>
        </xdr:cNvPr>
        <xdr:cNvCxnSpPr/>
      </xdr:nvCxnSpPr>
      <xdr:spPr>
        <a:xfrm>
          <a:off x="11541760" y="6436995"/>
          <a:ext cx="80518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C377D7DF-479E-4AA1-85DC-134176DA6A8B}"/>
            </a:ext>
          </a:extLst>
        </xdr:cNvPr>
        <xdr:cNvSpPr txBox="1"/>
      </xdr:nvSpPr>
      <xdr:spPr>
        <a:xfrm>
          <a:off x="1373823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72C9443D-D7AC-4AA5-9796-D04F6E661242}"/>
            </a:ext>
          </a:extLst>
        </xdr:cNvPr>
        <xdr:cNvSpPr txBox="1"/>
      </xdr:nvSpPr>
      <xdr:spPr>
        <a:xfrm>
          <a:off x="1295718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F5AE7CE4-4FFE-402F-8682-044AA7B0B214}"/>
            </a:ext>
          </a:extLst>
        </xdr:cNvPr>
        <xdr:cNvSpPr txBox="1"/>
      </xdr:nvSpPr>
      <xdr:spPr>
        <a:xfrm>
          <a:off x="1217105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106C1E10-C54C-470E-9F19-32634FF3123D}"/>
            </a:ext>
          </a:extLst>
        </xdr:cNvPr>
        <xdr:cNvSpPr txBox="1"/>
      </xdr:nvSpPr>
      <xdr:spPr>
        <a:xfrm>
          <a:off x="113544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121937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AE0DDF62-12A9-4CA9-ACD9-77A4C3B8A186}"/>
            </a:ext>
          </a:extLst>
        </xdr:cNvPr>
        <xdr:cNvSpPr txBox="1"/>
      </xdr:nvSpPr>
      <xdr:spPr>
        <a:xfrm>
          <a:off x="1373823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D67DA97A-CF40-415B-A71C-274BE6271774}"/>
            </a:ext>
          </a:extLst>
        </xdr:cNvPr>
        <xdr:cNvSpPr txBox="1"/>
      </xdr:nvSpPr>
      <xdr:spPr>
        <a:xfrm>
          <a:off x="1295718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FCF54674-DDFC-4235-8668-4D4D9C7DD774}"/>
            </a:ext>
          </a:extLst>
        </xdr:cNvPr>
        <xdr:cNvSpPr txBox="1"/>
      </xdr:nvSpPr>
      <xdr:spPr>
        <a:xfrm>
          <a:off x="1217105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C9A7171-55A6-4800-9225-524143AE1EBE}"/>
            </a:ext>
          </a:extLst>
        </xdr:cNvPr>
        <xdr:cNvSpPr txBox="1"/>
      </xdr:nvSpPr>
      <xdr:spPr>
        <a:xfrm>
          <a:off x="113544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320468D1-9EC4-467B-BDCA-5D83A7204088}"/>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FDF99FD1-A155-4B4A-AEC2-3F0592D64A75}"/>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F8C5F605-A1B6-4D50-9F8D-1D4C089AB9E6}"/>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676FB3BA-59D3-4E5B-A3C0-C49235574AA9}"/>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1DFC6492-0035-4CD4-B3D1-90D7267EAF38}"/>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8CFAC5CA-C629-45A8-AE15-E301C7CCBDCB}"/>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1E32D1A9-BC6E-45C3-A76B-44D0CF61A65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12A6CE8C-F5EE-42EF-8B9B-4771FA78DE32}"/>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FFD5DE0E-163D-477A-9C4F-A2BE538795E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72C71193-5970-40BA-9853-CFD33AA89391}"/>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FBFB1E38-5EA6-496D-9683-43B7E291A10F}"/>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2E682B0C-C179-4342-BF58-2AC313DF82D4}"/>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7DD58C3E-D01F-4041-9621-DD27FBA24983}"/>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AF002CDB-2631-4421-982C-8AD471258CC1}"/>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9387DCBA-A424-4942-875A-C13C2197B5D9}"/>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28D77FFC-C9AE-4166-AC33-FA2AD23C8110}"/>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1349BF4D-06A6-4839-8563-F868BE1A7480}"/>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F49F4276-7D9A-49EE-A359-A128B9802D87}"/>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F881ABA9-C73E-46B7-A9AC-B895D046E1DE}"/>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22AB9F5B-51E8-4CBD-8581-F28A8691AF46}"/>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EA1389AC-1424-4EDE-A47D-9D2D59C98B8D}"/>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3F6B2AE6-7D56-4F54-A274-FDFE23BFA9FB}"/>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D23F3887-97C2-4526-AAAA-95F93AB6AA1D}"/>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376" name="直線コネクタ 375">
          <a:extLst>
            <a:ext uri="{FF2B5EF4-FFF2-40B4-BE49-F238E27FC236}">
              <a16:creationId xmlns:a16="http://schemas.microsoft.com/office/drawing/2014/main" id="{893BE122-0553-452E-A7D9-C61AEDD8B456}"/>
            </a:ext>
          </a:extLst>
        </xdr:cNvPr>
        <xdr:cNvCxnSpPr/>
      </xdr:nvCxnSpPr>
      <xdr:spPr>
        <a:xfrm flipV="1">
          <a:off x="19947254" y="5922953"/>
          <a:ext cx="0" cy="119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377" name="【一般廃棄物処理施設】&#10;一人当たり有形固定資産（償却資産）額最小値テキスト">
          <a:extLst>
            <a:ext uri="{FF2B5EF4-FFF2-40B4-BE49-F238E27FC236}">
              <a16:creationId xmlns:a16="http://schemas.microsoft.com/office/drawing/2014/main" id="{F88E5D77-BC9C-48C9-94EF-719EE104D546}"/>
            </a:ext>
          </a:extLst>
        </xdr:cNvPr>
        <xdr:cNvSpPr txBox="1"/>
      </xdr:nvSpPr>
      <xdr:spPr>
        <a:xfrm>
          <a:off x="19985990" y="711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378" name="直線コネクタ 377">
          <a:extLst>
            <a:ext uri="{FF2B5EF4-FFF2-40B4-BE49-F238E27FC236}">
              <a16:creationId xmlns:a16="http://schemas.microsoft.com/office/drawing/2014/main" id="{914A4995-5A80-4C57-93D6-44FF07F93645}"/>
            </a:ext>
          </a:extLst>
        </xdr:cNvPr>
        <xdr:cNvCxnSpPr/>
      </xdr:nvCxnSpPr>
      <xdr:spPr>
        <a:xfrm>
          <a:off x="19885660" y="71131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34C779F4-8B4E-4810-BDAE-210947ACB9C0}"/>
            </a:ext>
          </a:extLst>
        </xdr:cNvPr>
        <xdr:cNvSpPr txBox="1"/>
      </xdr:nvSpPr>
      <xdr:spPr>
        <a:xfrm>
          <a:off x="19985990" y="570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380" name="直線コネクタ 379">
          <a:extLst>
            <a:ext uri="{FF2B5EF4-FFF2-40B4-BE49-F238E27FC236}">
              <a16:creationId xmlns:a16="http://schemas.microsoft.com/office/drawing/2014/main" id="{7C155170-B92C-4FC3-98E9-C97702C5A3B1}"/>
            </a:ext>
          </a:extLst>
        </xdr:cNvPr>
        <xdr:cNvCxnSpPr/>
      </xdr:nvCxnSpPr>
      <xdr:spPr>
        <a:xfrm>
          <a:off x="19885660" y="5922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FBE0B1CF-3387-4336-9611-7C1EA3281A4F}"/>
            </a:ext>
          </a:extLst>
        </xdr:cNvPr>
        <xdr:cNvSpPr txBox="1"/>
      </xdr:nvSpPr>
      <xdr:spPr>
        <a:xfrm>
          <a:off x="19985990" y="6607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382" name="フローチャート: 判断 381">
          <a:extLst>
            <a:ext uri="{FF2B5EF4-FFF2-40B4-BE49-F238E27FC236}">
              <a16:creationId xmlns:a16="http://schemas.microsoft.com/office/drawing/2014/main" id="{429345CB-282D-475D-81E1-117AA126C369}"/>
            </a:ext>
          </a:extLst>
        </xdr:cNvPr>
        <xdr:cNvSpPr/>
      </xdr:nvSpPr>
      <xdr:spPr>
        <a:xfrm>
          <a:off x="19904710" y="66328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383" name="フローチャート: 判断 382">
          <a:extLst>
            <a:ext uri="{FF2B5EF4-FFF2-40B4-BE49-F238E27FC236}">
              <a16:creationId xmlns:a16="http://schemas.microsoft.com/office/drawing/2014/main" id="{D313AB40-83E6-4952-BF5E-BE0FD868A276}"/>
            </a:ext>
          </a:extLst>
        </xdr:cNvPr>
        <xdr:cNvSpPr/>
      </xdr:nvSpPr>
      <xdr:spPr>
        <a:xfrm>
          <a:off x="19161760" y="66544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384" name="フローチャート: 判断 383">
          <a:extLst>
            <a:ext uri="{FF2B5EF4-FFF2-40B4-BE49-F238E27FC236}">
              <a16:creationId xmlns:a16="http://schemas.microsoft.com/office/drawing/2014/main" id="{7000BBBC-E104-4E3C-9A27-DB640F00D04C}"/>
            </a:ext>
          </a:extLst>
        </xdr:cNvPr>
        <xdr:cNvSpPr/>
      </xdr:nvSpPr>
      <xdr:spPr>
        <a:xfrm>
          <a:off x="18345150" y="66473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385" name="フローチャート: 判断 384">
          <a:extLst>
            <a:ext uri="{FF2B5EF4-FFF2-40B4-BE49-F238E27FC236}">
              <a16:creationId xmlns:a16="http://schemas.microsoft.com/office/drawing/2014/main" id="{85F5D4E3-7EFF-4634-99F6-F171CBD7CF00}"/>
            </a:ext>
          </a:extLst>
        </xdr:cNvPr>
        <xdr:cNvSpPr/>
      </xdr:nvSpPr>
      <xdr:spPr>
        <a:xfrm>
          <a:off x="17547590" y="667389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386" name="フローチャート: 判断 385">
          <a:extLst>
            <a:ext uri="{FF2B5EF4-FFF2-40B4-BE49-F238E27FC236}">
              <a16:creationId xmlns:a16="http://schemas.microsoft.com/office/drawing/2014/main" id="{89F2DE02-E187-41CD-970F-94786B81C9BA}"/>
            </a:ext>
          </a:extLst>
        </xdr:cNvPr>
        <xdr:cNvSpPr/>
      </xdr:nvSpPr>
      <xdr:spPr>
        <a:xfrm>
          <a:off x="16761460" y="6724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C195037-DD48-4254-A409-15B431CE8D7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A469489-C0A7-47F3-AA93-FC6B3CA8214F}"/>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E7664146-BD5C-4E5A-B4ED-1B58A85A6853}"/>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97E4B502-49F5-484C-8FEC-654B0673EE60}"/>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DCC3E93E-89E5-4933-AECC-46AD77F28999}"/>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47376</xdr:rowOff>
    </xdr:from>
    <xdr:to>
      <xdr:col>116</xdr:col>
      <xdr:colOff>114300</xdr:colOff>
      <xdr:row>38</xdr:row>
      <xdr:rowOff>148976</xdr:rowOff>
    </xdr:to>
    <xdr:sp macro="" textlink="">
      <xdr:nvSpPr>
        <xdr:cNvPr id="392" name="楕円 391">
          <a:extLst>
            <a:ext uri="{FF2B5EF4-FFF2-40B4-BE49-F238E27FC236}">
              <a16:creationId xmlns:a16="http://schemas.microsoft.com/office/drawing/2014/main" id="{42E8881A-3F72-47BF-9B9B-BD3F58D66F29}"/>
            </a:ext>
          </a:extLst>
        </xdr:cNvPr>
        <xdr:cNvSpPr/>
      </xdr:nvSpPr>
      <xdr:spPr>
        <a:xfrm>
          <a:off x="19904710" y="656438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70253</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1FAE003E-9709-4C61-804A-4C00BC362ACF}"/>
            </a:ext>
          </a:extLst>
        </xdr:cNvPr>
        <xdr:cNvSpPr txBox="1"/>
      </xdr:nvSpPr>
      <xdr:spPr>
        <a:xfrm>
          <a:off x="19985990" y="64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58821</xdr:rowOff>
    </xdr:from>
    <xdr:to>
      <xdr:col>112</xdr:col>
      <xdr:colOff>38100</xdr:colOff>
      <xdr:row>38</xdr:row>
      <xdr:rowOff>160421</xdr:rowOff>
    </xdr:to>
    <xdr:sp macro="" textlink="">
      <xdr:nvSpPr>
        <xdr:cNvPr id="394" name="楕円 393">
          <a:extLst>
            <a:ext uri="{FF2B5EF4-FFF2-40B4-BE49-F238E27FC236}">
              <a16:creationId xmlns:a16="http://schemas.microsoft.com/office/drawing/2014/main" id="{182CE971-F97F-4123-87A8-A5817B90C41F}"/>
            </a:ext>
          </a:extLst>
        </xdr:cNvPr>
        <xdr:cNvSpPr/>
      </xdr:nvSpPr>
      <xdr:spPr>
        <a:xfrm>
          <a:off x="19161760" y="657011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98176</xdr:rowOff>
    </xdr:from>
    <xdr:to>
      <xdr:col>116</xdr:col>
      <xdr:colOff>63500</xdr:colOff>
      <xdr:row>38</xdr:row>
      <xdr:rowOff>109621</xdr:rowOff>
    </xdr:to>
    <xdr:cxnSp macro="">
      <xdr:nvCxnSpPr>
        <xdr:cNvPr id="395" name="直線コネクタ 394">
          <a:extLst>
            <a:ext uri="{FF2B5EF4-FFF2-40B4-BE49-F238E27FC236}">
              <a16:creationId xmlns:a16="http://schemas.microsoft.com/office/drawing/2014/main" id="{49D5F35F-D2E7-45C4-99F2-BC34CB9EDD2F}"/>
            </a:ext>
          </a:extLst>
        </xdr:cNvPr>
        <xdr:cNvCxnSpPr/>
      </xdr:nvCxnSpPr>
      <xdr:spPr>
        <a:xfrm flipV="1">
          <a:off x="19204940" y="6609466"/>
          <a:ext cx="74295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58349</xdr:rowOff>
    </xdr:from>
    <xdr:to>
      <xdr:col>107</xdr:col>
      <xdr:colOff>101600</xdr:colOff>
      <xdr:row>38</xdr:row>
      <xdr:rowOff>159949</xdr:rowOff>
    </xdr:to>
    <xdr:sp macro="" textlink="">
      <xdr:nvSpPr>
        <xdr:cNvPr id="396" name="楕円 395">
          <a:extLst>
            <a:ext uri="{FF2B5EF4-FFF2-40B4-BE49-F238E27FC236}">
              <a16:creationId xmlns:a16="http://schemas.microsoft.com/office/drawing/2014/main" id="{61AEC6DD-4B7F-4651-A245-D4D913A1A48A}"/>
            </a:ext>
          </a:extLst>
        </xdr:cNvPr>
        <xdr:cNvSpPr/>
      </xdr:nvSpPr>
      <xdr:spPr>
        <a:xfrm>
          <a:off x="18345150" y="656963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109149</xdr:rowOff>
    </xdr:from>
    <xdr:to>
      <xdr:col>111</xdr:col>
      <xdr:colOff>177800</xdr:colOff>
      <xdr:row>38</xdr:row>
      <xdr:rowOff>109621</xdr:rowOff>
    </xdr:to>
    <xdr:cxnSp macro="">
      <xdr:nvCxnSpPr>
        <xdr:cNvPr id="397" name="直線コネクタ 396">
          <a:extLst>
            <a:ext uri="{FF2B5EF4-FFF2-40B4-BE49-F238E27FC236}">
              <a16:creationId xmlns:a16="http://schemas.microsoft.com/office/drawing/2014/main" id="{B88AE669-CEC0-47F5-BC24-647E96F3B96C}"/>
            </a:ext>
          </a:extLst>
        </xdr:cNvPr>
        <xdr:cNvCxnSpPr/>
      </xdr:nvCxnSpPr>
      <xdr:spPr>
        <a:xfrm>
          <a:off x="18399760" y="6622344"/>
          <a:ext cx="805180" cy="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65256</xdr:rowOff>
    </xdr:from>
    <xdr:to>
      <xdr:col>102</xdr:col>
      <xdr:colOff>165100</xdr:colOff>
      <xdr:row>38</xdr:row>
      <xdr:rowOff>166856</xdr:rowOff>
    </xdr:to>
    <xdr:sp macro="" textlink="">
      <xdr:nvSpPr>
        <xdr:cNvPr id="398" name="楕円 397">
          <a:extLst>
            <a:ext uri="{FF2B5EF4-FFF2-40B4-BE49-F238E27FC236}">
              <a16:creationId xmlns:a16="http://schemas.microsoft.com/office/drawing/2014/main" id="{DCC6F02C-9C47-4B50-8F3A-446A982308D6}"/>
            </a:ext>
          </a:extLst>
        </xdr:cNvPr>
        <xdr:cNvSpPr/>
      </xdr:nvSpPr>
      <xdr:spPr>
        <a:xfrm>
          <a:off x="17547590" y="657845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109149</xdr:rowOff>
    </xdr:from>
    <xdr:to>
      <xdr:col>107</xdr:col>
      <xdr:colOff>50800</xdr:colOff>
      <xdr:row>38</xdr:row>
      <xdr:rowOff>116056</xdr:rowOff>
    </xdr:to>
    <xdr:cxnSp macro="">
      <xdr:nvCxnSpPr>
        <xdr:cNvPr id="399" name="直線コネクタ 398">
          <a:extLst>
            <a:ext uri="{FF2B5EF4-FFF2-40B4-BE49-F238E27FC236}">
              <a16:creationId xmlns:a16="http://schemas.microsoft.com/office/drawing/2014/main" id="{E5AC1682-8718-411F-B5E9-C2C1B9574377}"/>
            </a:ext>
          </a:extLst>
        </xdr:cNvPr>
        <xdr:cNvCxnSpPr/>
      </xdr:nvCxnSpPr>
      <xdr:spPr>
        <a:xfrm flipV="1">
          <a:off x="17602200" y="6622344"/>
          <a:ext cx="797560" cy="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67821</xdr:rowOff>
    </xdr:from>
    <xdr:to>
      <xdr:col>98</xdr:col>
      <xdr:colOff>38100</xdr:colOff>
      <xdr:row>38</xdr:row>
      <xdr:rowOff>169421</xdr:rowOff>
    </xdr:to>
    <xdr:sp macro="" textlink="">
      <xdr:nvSpPr>
        <xdr:cNvPr id="400" name="楕円 399">
          <a:extLst>
            <a:ext uri="{FF2B5EF4-FFF2-40B4-BE49-F238E27FC236}">
              <a16:creationId xmlns:a16="http://schemas.microsoft.com/office/drawing/2014/main" id="{81660705-1B51-41F8-ABB0-9C92EDFCF22C}"/>
            </a:ext>
          </a:extLst>
        </xdr:cNvPr>
        <xdr:cNvSpPr/>
      </xdr:nvSpPr>
      <xdr:spPr>
        <a:xfrm>
          <a:off x="16761460" y="658101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116056</xdr:rowOff>
    </xdr:from>
    <xdr:to>
      <xdr:col>102</xdr:col>
      <xdr:colOff>114300</xdr:colOff>
      <xdr:row>38</xdr:row>
      <xdr:rowOff>118621</xdr:rowOff>
    </xdr:to>
    <xdr:cxnSp macro="">
      <xdr:nvCxnSpPr>
        <xdr:cNvPr id="401" name="直線コネクタ 400">
          <a:extLst>
            <a:ext uri="{FF2B5EF4-FFF2-40B4-BE49-F238E27FC236}">
              <a16:creationId xmlns:a16="http://schemas.microsoft.com/office/drawing/2014/main" id="{559F9012-4216-47C9-B841-9F5BBF40BC92}"/>
            </a:ext>
          </a:extLst>
        </xdr:cNvPr>
        <xdr:cNvCxnSpPr/>
      </xdr:nvCxnSpPr>
      <xdr:spPr>
        <a:xfrm flipV="1">
          <a:off x="16804640" y="6631156"/>
          <a:ext cx="797560" cy="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39ABB6C3-FBB9-48E2-9FF9-A8493091AD5E}"/>
            </a:ext>
          </a:extLst>
        </xdr:cNvPr>
        <xdr:cNvSpPr txBox="1"/>
      </xdr:nvSpPr>
      <xdr:spPr>
        <a:xfrm>
          <a:off x="18919405" y="674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960E67F1-8972-4BAE-BD33-51E36E7ED23F}"/>
            </a:ext>
          </a:extLst>
        </xdr:cNvPr>
        <xdr:cNvSpPr txBox="1"/>
      </xdr:nvSpPr>
      <xdr:spPr>
        <a:xfrm>
          <a:off x="18138355" y="674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A9687381-A44F-44B8-BB90-7D9C36D57299}"/>
            </a:ext>
          </a:extLst>
        </xdr:cNvPr>
        <xdr:cNvSpPr txBox="1"/>
      </xdr:nvSpPr>
      <xdr:spPr>
        <a:xfrm>
          <a:off x="17323650"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130875</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0E348089-B1E9-4831-9364-080FF0D2D1A7}"/>
            </a:ext>
          </a:extLst>
        </xdr:cNvPr>
        <xdr:cNvSpPr txBox="1"/>
      </xdr:nvSpPr>
      <xdr:spPr>
        <a:xfrm>
          <a:off x="16526090" y="682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5498</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36EC526B-A7E4-4C7C-AC4F-17D262752EF4}"/>
            </a:ext>
          </a:extLst>
        </xdr:cNvPr>
        <xdr:cNvSpPr txBox="1"/>
      </xdr:nvSpPr>
      <xdr:spPr>
        <a:xfrm>
          <a:off x="18919405" y="635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5026</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36575B2F-789B-4C65-A2B7-14B4C7E42313}"/>
            </a:ext>
          </a:extLst>
        </xdr:cNvPr>
        <xdr:cNvSpPr txBox="1"/>
      </xdr:nvSpPr>
      <xdr:spPr>
        <a:xfrm>
          <a:off x="18138355" y="635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11933</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055EF11C-04EE-4044-AF85-2C6DAA010591}"/>
            </a:ext>
          </a:extLst>
        </xdr:cNvPr>
        <xdr:cNvSpPr txBox="1"/>
      </xdr:nvSpPr>
      <xdr:spPr>
        <a:xfrm>
          <a:off x="17323650" y="635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14498</xdr:rowOff>
    </xdr:from>
    <xdr:ext cx="599010" cy="259045"/>
    <xdr:sp macro="" textlink="">
      <xdr:nvSpPr>
        <xdr:cNvPr id="409" name="n_4mainValue【一般廃棄物処理施設】&#10;一人当たり有形固定資産（償却資産）額">
          <a:extLst>
            <a:ext uri="{FF2B5EF4-FFF2-40B4-BE49-F238E27FC236}">
              <a16:creationId xmlns:a16="http://schemas.microsoft.com/office/drawing/2014/main" id="{C2AF1ACC-2551-4028-B553-FD3B6845A788}"/>
            </a:ext>
          </a:extLst>
        </xdr:cNvPr>
        <xdr:cNvSpPr txBox="1"/>
      </xdr:nvSpPr>
      <xdr:spPr>
        <a:xfrm>
          <a:off x="16526090" y="636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2D4AB8F1-3A11-466C-9951-FD0BEBB7638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5FBD3C59-E5D9-4A20-B9B1-CA43F5E515A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ADAD912B-E9AB-4178-A404-4F89C8F62C06}"/>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CAF7679D-2F16-408E-B358-3B4C8496495D}"/>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4910C4E2-A35D-4550-94AB-E49B1AB50457}"/>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EABBEBCF-2CD8-4045-9AAD-C7FC86F73137}"/>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ACE8B47-4443-4FB7-AE50-472475CEA6C3}"/>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CE7C95E-73D1-4CD3-8D75-6C899870A9EB}"/>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53A1A4F9-EB7F-4C1E-B6B4-F27BCEB5D9AE}"/>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DF1DF0CD-D212-4AA1-A8BD-890928C54E6B}"/>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132504F5-AE36-42B9-83D9-9237F3FA3290}"/>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1D2936DA-8DA2-46BC-B7B6-4908CB953B5D}"/>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8ADBB705-4577-44D0-886E-AC62F3362E74}"/>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DE113D7E-0EC9-4745-87CB-1E098C2982AF}"/>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9DFE575F-C331-491C-BB7A-A8B8D071AA60}"/>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3EF10D59-9358-4BF3-B7AD-6614A6631C81}"/>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214605DF-0815-429A-B66A-7AC3CAD8D732}"/>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A8DFF7EF-2A68-462E-96C1-77C4F9FC135A}"/>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E80F6B52-CCC4-4E36-A692-40AB42824EB9}"/>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72ED74DB-7474-49CF-8F0B-5C9FD3198F9F}"/>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63E88604-6A9E-4F08-8B8E-9B2DB8097394}"/>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2CAA2AC7-FB01-4152-ADBB-B36B5D938EC5}"/>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0FD8D309-B585-4220-9F42-CE0FDE40459B}"/>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961C2A59-8F68-4CC1-94D4-82A1AA96D3FC}"/>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38BAD2E4-A72B-46D5-B1CE-780125D652ED}"/>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D69E0EC2-71E2-4B70-BA58-404F89897E3B}"/>
            </a:ext>
          </a:extLst>
        </xdr:cNvPr>
        <xdr:cNvCxnSpPr/>
      </xdr:nvCxnSpPr>
      <xdr:spPr>
        <a:xfrm flipV="1">
          <a:off x="14703424" y="9637123"/>
          <a:ext cx="0" cy="147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0760C001-27DA-4155-8B21-5AC1ED8B6156}"/>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5A0A64B9-DD8E-44E3-BDFA-A424EB651AF9}"/>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38" name="【保健センター・保健所】&#10;有形固定資産減価償却率最大値テキスト">
          <a:extLst>
            <a:ext uri="{FF2B5EF4-FFF2-40B4-BE49-F238E27FC236}">
              <a16:creationId xmlns:a16="http://schemas.microsoft.com/office/drawing/2014/main" id="{3A693418-2B6C-4401-A0EF-CC95C41FB262}"/>
            </a:ext>
          </a:extLst>
        </xdr:cNvPr>
        <xdr:cNvSpPr txBox="1"/>
      </xdr:nvSpPr>
      <xdr:spPr>
        <a:xfrm>
          <a:off x="1474216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39" name="直線コネクタ 438">
          <a:extLst>
            <a:ext uri="{FF2B5EF4-FFF2-40B4-BE49-F238E27FC236}">
              <a16:creationId xmlns:a16="http://schemas.microsoft.com/office/drawing/2014/main" id="{42DAD4C0-F5C7-410F-A5C9-62BA58194042}"/>
            </a:ext>
          </a:extLst>
        </xdr:cNvPr>
        <xdr:cNvCxnSpPr/>
      </xdr:nvCxnSpPr>
      <xdr:spPr>
        <a:xfrm>
          <a:off x="14611350" y="9637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86669406-7CE6-4685-B09C-7D6EA08C5393}"/>
            </a:ext>
          </a:extLst>
        </xdr:cNvPr>
        <xdr:cNvSpPr txBox="1"/>
      </xdr:nvSpPr>
      <xdr:spPr>
        <a:xfrm>
          <a:off x="14742160" y="10088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1" name="フローチャート: 判断 440">
          <a:extLst>
            <a:ext uri="{FF2B5EF4-FFF2-40B4-BE49-F238E27FC236}">
              <a16:creationId xmlns:a16="http://schemas.microsoft.com/office/drawing/2014/main" id="{5BE0C68D-D4C9-4643-A3CD-15C709CD655D}"/>
            </a:ext>
          </a:extLst>
        </xdr:cNvPr>
        <xdr:cNvSpPr/>
      </xdr:nvSpPr>
      <xdr:spPr>
        <a:xfrm>
          <a:off x="14649450" y="1024137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42" name="フローチャート: 判断 441">
          <a:extLst>
            <a:ext uri="{FF2B5EF4-FFF2-40B4-BE49-F238E27FC236}">
              <a16:creationId xmlns:a16="http://schemas.microsoft.com/office/drawing/2014/main" id="{A7BA037C-489C-4DCE-BE3B-AB8763C1176D}"/>
            </a:ext>
          </a:extLst>
        </xdr:cNvPr>
        <xdr:cNvSpPr/>
      </xdr:nvSpPr>
      <xdr:spPr>
        <a:xfrm>
          <a:off x="13887450" y="103752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43" name="フローチャート: 判断 442">
          <a:extLst>
            <a:ext uri="{FF2B5EF4-FFF2-40B4-BE49-F238E27FC236}">
              <a16:creationId xmlns:a16="http://schemas.microsoft.com/office/drawing/2014/main" id="{F0B59B64-880B-4E6F-BDBD-1DB9D89CAA57}"/>
            </a:ext>
          </a:extLst>
        </xdr:cNvPr>
        <xdr:cNvSpPr/>
      </xdr:nvSpPr>
      <xdr:spPr>
        <a:xfrm>
          <a:off x="13089890" y="1034614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44" name="フローチャート: 判断 443">
          <a:extLst>
            <a:ext uri="{FF2B5EF4-FFF2-40B4-BE49-F238E27FC236}">
              <a16:creationId xmlns:a16="http://schemas.microsoft.com/office/drawing/2014/main" id="{184B8A56-EB6A-4CE8-B41A-3A1D1428E49A}"/>
            </a:ext>
          </a:extLst>
        </xdr:cNvPr>
        <xdr:cNvSpPr/>
      </xdr:nvSpPr>
      <xdr:spPr>
        <a:xfrm>
          <a:off x="12303760" y="1030423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5" name="フローチャート: 判断 444">
          <a:extLst>
            <a:ext uri="{FF2B5EF4-FFF2-40B4-BE49-F238E27FC236}">
              <a16:creationId xmlns:a16="http://schemas.microsoft.com/office/drawing/2014/main" id="{EB5D63CC-488B-41F2-B09D-650A13D6B57E}"/>
            </a:ext>
          </a:extLst>
        </xdr:cNvPr>
        <xdr:cNvSpPr/>
      </xdr:nvSpPr>
      <xdr:spPr>
        <a:xfrm>
          <a:off x="11487150" y="103085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6BE600D2-1009-40E6-90D7-56C6316623FE}"/>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3566D3FE-D5DE-40B3-82C8-BBB617AA9537}"/>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2B9B515-61B6-48F8-9A0F-B63BA505F821}"/>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D76BA95D-7167-4326-B9CD-5CBB253B5378}"/>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0AF5A9D-1192-4040-9EC3-0DDC5F878006}"/>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99423</xdr:rowOff>
    </xdr:from>
    <xdr:to>
      <xdr:col>85</xdr:col>
      <xdr:colOff>177800</xdr:colOff>
      <xdr:row>62</xdr:row>
      <xdr:rowOff>29573</xdr:rowOff>
    </xdr:to>
    <xdr:sp macro="" textlink="">
      <xdr:nvSpPr>
        <xdr:cNvPr id="451" name="楕円 450">
          <a:extLst>
            <a:ext uri="{FF2B5EF4-FFF2-40B4-BE49-F238E27FC236}">
              <a16:creationId xmlns:a16="http://schemas.microsoft.com/office/drawing/2014/main" id="{AD33F03A-0291-4E3D-A778-C79DDF649931}"/>
            </a:ext>
          </a:extLst>
        </xdr:cNvPr>
        <xdr:cNvSpPr/>
      </xdr:nvSpPr>
      <xdr:spPr>
        <a:xfrm>
          <a:off x="14649450" y="105540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77850</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FC041550-A492-41EA-A184-DD82B7223110}"/>
            </a:ext>
          </a:extLst>
        </xdr:cNvPr>
        <xdr:cNvSpPr txBox="1"/>
      </xdr:nvSpPr>
      <xdr:spPr>
        <a:xfrm>
          <a:off x="1474216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65133</xdr:rowOff>
    </xdr:from>
    <xdr:to>
      <xdr:col>81</xdr:col>
      <xdr:colOff>101600</xdr:colOff>
      <xdr:row>61</xdr:row>
      <xdr:rowOff>166733</xdr:rowOff>
    </xdr:to>
    <xdr:sp macro="" textlink="">
      <xdr:nvSpPr>
        <xdr:cNvPr id="453" name="楕円 452">
          <a:extLst>
            <a:ext uri="{FF2B5EF4-FFF2-40B4-BE49-F238E27FC236}">
              <a16:creationId xmlns:a16="http://schemas.microsoft.com/office/drawing/2014/main" id="{398C472D-3FE0-4BC3-9C7B-62BACB56AB43}"/>
            </a:ext>
          </a:extLst>
        </xdr:cNvPr>
        <xdr:cNvSpPr/>
      </xdr:nvSpPr>
      <xdr:spPr>
        <a:xfrm>
          <a:off x="13887450" y="1052167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115933</xdr:rowOff>
    </xdr:from>
    <xdr:to>
      <xdr:col>85</xdr:col>
      <xdr:colOff>127000</xdr:colOff>
      <xdr:row>61</xdr:row>
      <xdr:rowOff>150223</xdr:rowOff>
    </xdr:to>
    <xdr:cxnSp macro="">
      <xdr:nvCxnSpPr>
        <xdr:cNvPr id="454" name="直線コネクタ 453">
          <a:extLst>
            <a:ext uri="{FF2B5EF4-FFF2-40B4-BE49-F238E27FC236}">
              <a16:creationId xmlns:a16="http://schemas.microsoft.com/office/drawing/2014/main" id="{16E80C05-ED52-4A0D-B91D-974DFBF60E20}"/>
            </a:ext>
          </a:extLst>
        </xdr:cNvPr>
        <xdr:cNvCxnSpPr/>
      </xdr:nvCxnSpPr>
      <xdr:spPr>
        <a:xfrm>
          <a:off x="13942060" y="10574383"/>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30843</xdr:rowOff>
    </xdr:from>
    <xdr:to>
      <xdr:col>76</xdr:col>
      <xdr:colOff>165100</xdr:colOff>
      <xdr:row>61</xdr:row>
      <xdr:rowOff>132443</xdr:rowOff>
    </xdr:to>
    <xdr:sp macro="" textlink="">
      <xdr:nvSpPr>
        <xdr:cNvPr id="455" name="楕円 454">
          <a:extLst>
            <a:ext uri="{FF2B5EF4-FFF2-40B4-BE49-F238E27FC236}">
              <a16:creationId xmlns:a16="http://schemas.microsoft.com/office/drawing/2014/main" id="{98ACC5D9-7078-4BEC-B948-9EFF3F25AB51}"/>
            </a:ext>
          </a:extLst>
        </xdr:cNvPr>
        <xdr:cNvSpPr/>
      </xdr:nvSpPr>
      <xdr:spPr>
        <a:xfrm>
          <a:off x="13089890" y="1048738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81643</xdr:rowOff>
    </xdr:from>
    <xdr:to>
      <xdr:col>81</xdr:col>
      <xdr:colOff>50800</xdr:colOff>
      <xdr:row>61</xdr:row>
      <xdr:rowOff>115933</xdr:rowOff>
    </xdr:to>
    <xdr:cxnSp macro="">
      <xdr:nvCxnSpPr>
        <xdr:cNvPr id="456" name="直線コネクタ 455">
          <a:extLst>
            <a:ext uri="{FF2B5EF4-FFF2-40B4-BE49-F238E27FC236}">
              <a16:creationId xmlns:a16="http://schemas.microsoft.com/office/drawing/2014/main" id="{28EBFF20-F67E-490A-84C6-9F0684CB340F}"/>
            </a:ext>
          </a:extLst>
        </xdr:cNvPr>
        <xdr:cNvCxnSpPr/>
      </xdr:nvCxnSpPr>
      <xdr:spPr>
        <a:xfrm>
          <a:off x="13144500" y="10541998"/>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457" name="楕円 456">
          <a:extLst>
            <a:ext uri="{FF2B5EF4-FFF2-40B4-BE49-F238E27FC236}">
              <a16:creationId xmlns:a16="http://schemas.microsoft.com/office/drawing/2014/main" id="{376651A0-65DC-4330-8ACF-9DD5D79FB86E}"/>
            </a:ext>
          </a:extLst>
        </xdr:cNvPr>
        <xdr:cNvSpPr/>
      </xdr:nvSpPr>
      <xdr:spPr>
        <a:xfrm>
          <a:off x="12303760" y="104571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81643</xdr:rowOff>
    </xdr:to>
    <xdr:cxnSp macro="">
      <xdr:nvCxnSpPr>
        <xdr:cNvPr id="458" name="直線コネクタ 457">
          <a:extLst>
            <a:ext uri="{FF2B5EF4-FFF2-40B4-BE49-F238E27FC236}">
              <a16:creationId xmlns:a16="http://schemas.microsoft.com/office/drawing/2014/main" id="{4289F27A-FDA9-4EB9-BE47-BD9A0FE5617F}"/>
            </a:ext>
          </a:extLst>
        </xdr:cNvPr>
        <xdr:cNvCxnSpPr/>
      </xdr:nvCxnSpPr>
      <xdr:spPr>
        <a:xfrm>
          <a:off x="12346940" y="10506075"/>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459" name="楕円 458">
          <a:extLst>
            <a:ext uri="{FF2B5EF4-FFF2-40B4-BE49-F238E27FC236}">
              <a16:creationId xmlns:a16="http://schemas.microsoft.com/office/drawing/2014/main" id="{EE9DD431-D9E1-424B-880A-47C0EDCE39F6}"/>
            </a:ext>
          </a:extLst>
        </xdr:cNvPr>
        <xdr:cNvSpPr/>
      </xdr:nvSpPr>
      <xdr:spPr>
        <a:xfrm>
          <a:off x="11487150" y="10422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45720</xdr:rowOff>
    </xdr:to>
    <xdr:cxnSp macro="">
      <xdr:nvCxnSpPr>
        <xdr:cNvPr id="460" name="直線コネクタ 459">
          <a:extLst>
            <a:ext uri="{FF2B5EF4-FFF2-40B4-BE49-F238E27FC236}">
              <a16:creationId xmlns:a16="http://schemas.microsoft.com/office/drawing/2014/main" id="{A8F9AF56-D7C7-40FE-99DA-AF3C65220A9B}"/>
            </a:ext>
          </a:extLst>
        </xdr:cNvPr>
        <xdr:cNvCxnSpPr/>
      </xdr:nvCxnSpPr>
      <xdr:spPr>
        <a:xfrm>
          <a:off x="11541760" y="10473690"/>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7392C307-F076-4E6E-ADC1-3A992620B59D}"/>
            </a:ext>
          </a:extLst>
        </xdr:cNvPr>
        <xdr:cNvSpPr txBox="1"/>
      </xdr:nvSpPr>
      <xdr:spPr>
        <a:xfrm>
          <a:off x="1373823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23DA697F-283E-4E5E-A62C-9516DC5B0410}"/>
            </a:ext>
          </a:extLst>
        </xdr:cNvPr>
        <xdr:cNvSpPr txBox="1"/>
      </xdr:nvSpPr>
      <xdr:spPr>
        <a:xfrm>
          <a:off x="1295718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4EEF58D4-6B56-495C-8097-25A4ABD13A37}"/>
            </a:ext>
          </a:extLst>
        </xdr:cNvPr>
        <xdr:cNvSpPr txBox="1"/>
      </xdr:nvSpPr>
      <xdr:spPr>
        <a:xfrm>
          <a:off x="12171054" y="1007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A2ABB30E-707C-4C75-9F69-5E56E889AD99}"/>
            </a:ext>
          </a:extLst>
        </xdr:cNvPr>
        <xdr:cNvSpPr txBox="1"/>
      </xdr:nvSpPr>
      <xdr:spPr>
        <a:xfrm>
          <a:off x="113544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157860</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79A1BAB9-1743-4E50-AACE-513F18311806}"/>
            </a:ext>
          </a:extLst>
        </xdr:cNvPr>
        <xdr:cNvSpPr txBox="1"/>
      </xdr:nvSpPr>
      <xdr:spPr>
        <a:xfrm>
          <a:off x="13738234" y="1061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123570</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22299646-370B-4430-93D9-5F79CF2F5D77}"/>
            </a:ext>
          </a:extLst>
        </xdr:cNvPr>
        <xdr:cNvSpPr txBox="1"/>
      </xdr:nvSpPr>
      <xdr:spPr>
        <a:xfrm>
          <a:off x="12957184" y="1058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53211250-1A83-492A-A384-7B8D28256A4D}"/>
            </a:ext>
          </a:extLst>
        </xdr:cNvPr>
        <xdr:cNvSpPr txBox="1"/>
      </xdr:nvSpPr>
      <xdr:spPr>
        <a:xfrm>
          <a:off x="1217105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8E3B079F-AA05-4B9E-95B6-96898230BE39}"/>
            </a:ext>
          </a:extLst>
        </xdr:cNvPr>
        <xdr:cNvSpPr txBox="1"/>
      </xdr:nvSpPr>
      <xdr:spPr>
        <a:xfrm>
          <a:off x="113544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1E8D5E68-80BD-4D9C-B81B-FCB83F7088A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FBA30AEA-1E75-49CC-90AA-86632A45B290}"/>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72948D17-1662-4C57-A291-DC4571416D3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FF5B00DD-B406-4B60-85F7-B684D7E2399D}"/>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29D388F-0A98-424A-B2E8-9CE43647D41E}"/>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4536E561-83E0-4345-A7B2-D26846E84AB3}"/>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75635E02-1DA4-4E29-91D4-598AEE562BBA}"/>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124AED87-F046-43CB-9C72-F42A2E2FCEB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91082200-4AE1-45DF-91FE-2CA453EF7E59}"/>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D9F3461E-FFDB-4FEB-B9E5-56050B5EB536}"/>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EAF320FF-8C1D-4C32-919B-D4513BFC651D}"/>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7B830DA7-0348-4F04-8731-2969D4C48D5F}"/>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FA3491E5-735D-472E-8747-25F572BAED7E}"/>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409A7A48-75C9-4094-AA2E-E03C8D9C8211}"/>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D702DCA1-DC12-4EC1-A1C3-BBB0238A53CA}"/>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D7C6BEF2-8AF0-4B71-BC5F-993E68E0919A}"/>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6716CA3C-E872-4AF9-83C3-B0834A5D0339}"/>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EC23450F-90DD-4572-A6C5-29306A365FAF}"/>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151EFCC1-92DA-4C49-BF79-6048922B8746}"/>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CD361490-EE9A-47D1-A8DA-16E3E913A0D7}"/>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F8D364DE-0E95-4AF1-8731-8147E5019949}"/>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0518FDBC-6849-4122-AD4E-8B5B1DE6E6BA}"/>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3BAFAEE1-7C2D-469D-B0D4-4620B6FE71B3}"/>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B33388BD-DEAC-4AEE-ABD8-DB088E6B8E2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344F8566-B0B7-414B-A527-AEB9A28F4C9F}"/>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494" name="直線コネクタ 493">
          <a:extLst>
            <a:ext uri="{FF2B5EF4-FFF2-40B4-BE49-F238E27FC236}">
              <a16:creationId xmlns:a16="http://schemas.microsoft.com/office/drawing/2014/main" id="{03856BAF-EAE3-45A7-86F1-0D200D940073}"/>
            </a:ext>
          </a:extLst>
        </xdr:cNvPr>
        <xdr:cNvCxnSpPr/>
      </xdr:nvCxnSpPr>
      <xdr:spPr>
        <a:xfrm flipV="1">
          <a:off x="19947254" y="9542417"/>
          <a:ext cx="0" cy="152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4956C6E1-2BA8-4ABA-803A-8F2C76709A03}"/>
            </a:ext>
          </a:extLst>
        </xdr:cNvPr>
        <xdr:cNvSpPr txBox="1"/>
      </xdr:nvSpPr>
      <xdr:spPr>
        <a:xfrm>
          <a:off x="1998599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6" name="直線コネクタ 495">
          <a:extLst>
            <a:ext uri="{FF2B5EF4-FFF2-40B4-BE49-F238E27FC236}">
              <a16:creationId xmlns:a16="http://schemas.microsoft.com/office/drawing/2014/main" id="{1981058D-AF23-4884-806E-36C1435BE184}"/>
            </a:ext>
          </a:extLst>
        </xdr:cNvPr>
        <xdr:cNvCxnSpPr/>
      </xdr:nvCxnSpPr>
      <xdr:spPr>
        <a:xfrm>
          <a:off x="19885660" y="11068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FFBE38C2-56A5-47C3-8949-15A40E78F168}"/>
            </a:ext>
          </a:extLst>
        </xdr:cNvPr>
        <xdr:cNvSpPr txBox="1"/>
      </xdr:nvSpPr>
      <xdr:spPr>
        <a:xfrm>
          <a:off x="19985990" y="931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498" name="直線コネクタ 497">
          <a:extLst>
            <a:ext uri="{FF2B5EF4-FFF2-40B4-BE49-F238E27FC236}">
              <a16:creationId xmlns:a16="http://schemas.microsoft.com/office/drawing/2014/main" id="{09E7047F-8F0B-4696-B0B3-E698A5FE1990}"/>
            </a:ext>
          </a:extLst>
        </xdr:cNvPr>
        <xdr:cNvCxnSpPr/>
      </xdr:nvCxnSpPr>
      <xdr:spPr>
        <a:xfrm>
          <a:off x="19885660" y="95424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FB9E31A6-7E19-474A-AB08-B241DAFAC217}"/>
            </a:ext>
          </a:extLst>
        </xdr:cNvPr>
        <xdr:cNvSpPr txBox="1"/>
      </xdr:nvSpPr>
      <xdr:spPr>
        <a:xfrm>
          <a:off x="1998599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00" name="フローチャート: 判断 499">
          <a:extLst>
            <a:ext uri="{FF2B5EF4-FFF2-40B4-BE49-F238E27FC236}">
              <a16:creationId xmlns:a16="http://schemas.microsoft.com/office/drawing/2014/main" id="{40286C5B-9668-4603-82C1-B2798985E9BF}"/>
            </a:ext>
          </a:extLst>
        </xdr:cNvPr>
        <xdr:cNvSpPr/>
      </xdr:nvSpPr>
      <xdr:spPr>
        <a:xfrm>
          <a:off x="19904710" y="10651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01" name="フローチャート: 判断 500">
          <a:extLst>
            <a:ext uri="{FF2B5EF4-FFF2-40B4-BE49-F238E27FC236}">
              <a16:creationId xmlns:a16="http://schemas.microsoft.com/office/drawing/2014/main" id="{C5675359-F72D-4E8F-A072-6EEC77A3240F}"/>
            </a:ext>
          </a:extLst>
        </xdr:cNvPr>
        <xdr:cNvSpPr/>
      </xdr:nvSpPr>
      <xdr:spPr>
        <a:xfrm>
          <a:off x="19161760" y="106895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2" name="フローチャート: 判断 501">
          <a:extLst>
            <a:ext uri="{FF2B5EF4-FFF2-40B4-BE49-F238E27FC236}">
              <a16:creationId xmlns:a16="http://schemas.microsoft.com/office/drawing/2014/main" id="{82AD2173-2A1A-4E69-B565-A8A27B1BFD9D}"/>
            </a:ext>
          </a:extLst>
        </xdr:cNvPr>
        <xdr:cNvSpPr/>
      </xdr:nvSpPr>
      <xdr:spPr>
        <a:xfrm>
          <a:off x="18345150" y="1069476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03" name="フローチャート: 判断 502">
          <a:extLst>
            <a:ext uri="{FF2B5EF4-FFF2-40B4-BE49-F238E27FC236}">
              <a16:creationId xmlns:a16="http://schemas.microsoft.com/office/drawing/2014/main" id="{33CFD796-E117-42BA-B5DA-F963A12938FC}"/>
            </a:ext>
          </a:extLst>
        </xdr:cNvPr>
        <xdr:cNvSpPr/>
      </xdr:nvSpPr>
      <xdr:spPr>
        <a:xfrm>
          <a:off x="17547590" y="1069476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4" name="フローチャート: 判断 503">
          <a:extLst>
            <a:ext uri="{FF2B5EF4-FFF2-40B4-BE49-F238E27FC236}">
              <a16:creationId xmlns:a16="http://schemas.microsoft.com/office/drawing/2014/main" id="{111A30A1-AED5-44D8-9CFC-716C868C69A8}"/>
            </a:ext>
          </a:extLst>
        </xdr:cNvPr>
        <xdr:cNvSpPr/>
      </xdr:nvSpPr>
      <xdr:spPr>
        <a:xfrm>
          <a:off x="16761460" y="1069067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6C55F23E-3DA3-4368-9E24-229E2B3BECB9}"/>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C943874-C728-4142-9886-9970D3C31C16}"/>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67E10DA-802D-4095-9E0E-273BBBD6105E}"/>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E59DAF1D-AEEA-49BA-88B7-F1D43958424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9ED83742-3B1D-48BC-A429-396BDC90233D}"/>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87993</xdr:rowOff>
    </xdr:from>
    <xdr:to>
      <xdr:col>116</xdr:col>
      <xdr:colOff>114300</xdr:colOff>
      <xdr:row>64</xdr:row>
      <xdr:rowOff>18143</xdr:rowOff>
    </xdr:to>
    <xdr:sp macro="" textlink="">
      <xdr:nvSpPr>
        <xdr:cNvPr id="510" name="楕円 509">
          <a:extLst>
            <a:ext uri="{FF2B5EF4-FFF2-40B4-BE49-F238E27FC236}">
              <a16:creationId xmlns:a16="http://schemas.microsoft.com/office/drawing/2014/main" id="{2644A1F3-D4E8-4A9D-8A73-DD0F4E960697}"/>
            </a:ext>
          </a:extLst>
        </xdr:cNvPr>
        <xdr:cNvSpPr/>
      </xdr:nvSpPr>
      <xdr:spPr>
        <a:xfrm>
          <a:off x="19904710" y="108931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2920</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E44C7B6E-D038-40F5-9519-9984756A2E56}"/>
            </a:ext>
          </a:extLst>
        </xdr:cNvPr>
        <xdr:cNvSpPr txBox="1"/>
      </xdr:nvSpPr>
      <xdr:spPr>
        <a:xfrm>
          <a:off x="19985990" y="1080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87993</xdr:rowOff>
    </xdr:from>
    <xdr:to>
      <xdr:col>112</xdr:col>
      <xdr:colOff>38100</xdr:colOff>
      <xdr:row>64</xdr:row>
      <xdr:rowOff>18143</xdr:rowOff>
    </xdr:to>
    <xdr:sp macro="" textlink="">
      <xdr:nvSpPr>
        <xdr:cNvPr id="512" name="楕円 511">
          <a:extLst>
            <a:ext uri="{FF2B5EF4-FFF2-40B4-BE49-F238E27FC236}">
              <a16:creationId xmlns:a16="http://schemas.microsoft.com/office/drawing/2014/main" id="{349F927A-D0EF-44D0-9A5B-325BC5AACEA8}"/>
            </a:ext>
          </a:extLst>
        </xdr:cNvPr>
        <xdr:cNvSpPr/>
      </xdr:nvSpPr>
      <xdr:spPr>
        <a:xfrm>
          <a:off x="19161760" y="108931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138793</xdr:rowOff>
    </xdr:from>
    <xdr:to>
      <xdr:col>116</xdr:col>
      <xdr:colOff>63500</xdr:colOff>
      <xdr:row>63</xdr:row>
      <xdr:rowOff>138793</xdr:rowOff>
    </xdr:to>
    <xdr:cxnSp macro="">
      <xdr:nvCxnSpPr>
        <xdr:cNvPr id="513" name="直線コネクタ 512">
          <a:extLst>
            <a:ext uri="{FF2B5EF4-FFF2-40B4-BE49-F238E27FC236}">
              <a16:creationId xmlns:a16="http://schemas.microsoft.com/office/drawing/2014/main" id="{2F35B484-38BE-44DC-A678-217F4554B1CD}"/>
            </a:ext>
          </a:extLst>
        </xdr:cNvPr>
        <xdr:cNvCxnSpPr/>
      </xdr:nvCxnSpPr>
      <xdr:spPr>
        <a:xfrm>
          <a:off x="19204940" y="1093633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91259</xdr:rowOff>
    </xdr:from>
    <xdr:to>
      <xdr:col>107</xdr:col>
      <xdr:colOff>101600</xdr:colOff>
      <xdr:row>64</xdr:row>
      <xdr:rowOff>21409</xdr:rowOff>
    </xdr:to>
    <xdr:sp macro="" textlink="">
      <xdr:nvSpPr>
        <xdr:cNvPr id="514" name="楕円 513">
          <a:extLst>
            <a:ext uri="{FF2B5EF4-FFF2-40B4-BE49-F238E27FC236}">
              <a16:creationId xmlns:a16="http://schemas.microsoft.com/office/drawing/2014/main" id="{DF3B0C65-6CF1-4735-A8B6-B695B5E5FB4E}"/>
            </a:ext>
          </a:extLst>
        </xdr:cNvPr>
        <xdr:cNvSpPr/>
      </xdr:nvSpPr>
      <xdr:spPr>
        <a:xfrm>
          <a:off x="18345150" y="1089641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138793</xdr:rowOff>
    </xdr:from>
    <xdr:to>
      <xdr:col>111</xdr:col>
      <xdr:colOff>177800</xdr:colOff>
      <xdr:row>63</xdr:row>
      <xdr:rowOff>142059</xdr:rowOff>
    </xdr:to>
    <xdr:cxnSp macro="">
      <xdr:nvCxnSpPr>
        <xdr:cNvPr id="515" name="直線コネクタ 514">
          <a:extLst>
            <a:ext uri="{FF2B5EF4-FFF2-40B4-BE49-F238E27FC236}">
              <a16:creationId xmlns:a16="http://schemas.microsoft.com/office/drawing/2014/main" id="{7B8F11A3-7D68-4DCB-A851-AAA690AD1606}"/>
            </a:ext>
          </a:extLst>
        </xdr:cNvPr>
        <xdr:cNvCxnSpPr/>
      </xdr:nvCxnSpPr>
      <xdr:spPr>
        <a:xfrm flipV="1">
          <a:off x="18399760" y="10936333"/>
          <a:ext cx="80518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94524</xdr:rowOff>
    </xdr:from>
    <xdr:to>
      <xdr:col>102</xdr:col>
      <xdr:colOff>165100</xdr:colOff>
      <xdr:row>64</xdr:row>
      <xdr:rowOff>24674</xdr:rowOff>
    </xdr:to>
    <xdr:sp macro="" textlink="">
      <xdr:nvSpPr>
        <xdr:cNvPr id="516" name="楕円 515">
          <a:extLst>
            <a:ext uri="{FF2B5EF4-FFF2-40B4-BE49-F238E27FC236}">
              <a16:creationId xmlns:a16="http://schemas.microsoft.com/office/drawing/2014/main" id="{313C0C38-6641-41C5-84F1-401027A1AEDC}"/>
            </a:ext>
          </a:extLst>
        </xdr:cNvPr>
        <xdr:cNvSpPr/>
      </xdr:nvSpPr>
      <xdr:spPr>
        <a:xfrm>
          <a:off x="17547590" y="1089968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142059</xdr:rowOff>
    </xdr:from>
    <xdr:to>
      <xdr:col>107</xdr:col>
      <xdr:colOff>50800</xdr:colOff>
      <xdr:row>63</xdr:row>
      <xdr:rowOff>145324</xdr:rowOff>
    </xdr:to>
    <xdr:cxnSp macro="">
      <xdr:nvCxnSpPr>
        <xdr:cNvPr id="517" name="直線コネクタ 516">
          <a:extLst>
            <a:ext uri="{FF2B5EF4-FFF2-40B4-BE49-F238E27FC236}">
              <a16:creationId xmlns:a16="http://schemas.microsoft.com/office/drawing/2014/main" id="{1CF3A72A-0A71-4229-ACD2-1012E9FE17BD}"/>
            </a:ext>
          </a:extLst>
        </xdr:cNvPr>
        <xdr:cNvCxnSpPr/>
      </xdr:nvCxnSpPr>
      <xdr:spPr>
        <a:xfrm flipV="1">
          <a:off x="17602200" y="10941504"/>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94524</xdr:rowOff>
    </xdr:from>
    <xdr:to>
      <xdr:col>98</xdr:col>
      <xdr:colOff>38100</xdr:colOff>
      <xdr:row>64</xdr:row>
      <xdr:rowOff>24674</xdr:rowOff>
    </xdr:to>
    <xdr:sp macro="" textlink="">
      <xdr:nvSpPr>
        <xdr:cNvPr id="518" name="楕円 517">
          <a:extLst>
            <a:ext uri="{FF2B5EF4-FFF2-40B4-BE49-F238E27FC236}">
              <a16:creationId xmlns:a16="http://schemas.microsoft.com/office/drawing/2014/main" id="{FEA26C61-4A79-40A0-B5C6-B9B47123580D}"/>
            </a:ext>
          </a:extLst>
        </xdr:cNvPr>
        <xdr:cNvSpPr/>
      </xdr:nvSpPr>
      <xdr:spPr>
        <a:xfrm>
          <a:off x="16761460" y="1089968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145324</xdr:rowOff>
    </xdr:from>
    <xdr:to>
      <xdr:col>102</xdr:col>
      <xdr:colOff>114300</xdr:colOff>
      <xdr:row>63</xdr:row>
      <xdr:rowOff>145324</xdr:rowOff>
    </xdr:to>
    <xdr:cxnSp macro="">
      <xdr:nvCxnSpPr>
        <xdr:cNvPr id="519" name="直線コネクタ 518">
          <a:extLst>
            <a:ext uri="{FF2B5EF4-FFF2-40B4-BE49-F238E27FC236}">
              <a16:creationId xmlns:a16="http://schemas.microsoft.com/office/drawing/2014/main" id="{7B36A175-3B93-4732-A7EB-13D74B41FE7C}"/>
            </a:ext>
          </a:extLst>
        </xdr:cNvPr>
        <xdr:cNvCxnSpPr/>
      </xdr:nvCxnSpPr>
      <xdr:spPr>
        <a:xfrm>
          <a:off x="16804640" y="1094476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520" name="n_1aveValue【保健センター・保健所】&#10;一人当たり面積">
          <a:extLst>
            <a:ext uri="{FF2B5EF4-FFF2-40B4-BE49-F238E27FC236}">
              <a16:creationId xmlns:a16="http://schemas.microsoft.com/office/drawing/2014/main" id="{4E70054E-0F44-4A68-B11D-BBCA4950D234}"/>
            </a:ext>
          </a:extLst>
        </xdr:cNvPr>
        <xdr:cNvSpPr txBox="1"/>
      </xdr:nvSpPr>
      <xdr:spPr>
        <a:xfrm>
          <a:off x="18982132" y="104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21" name="n_2aveValue【保健センター・保健所】&#10;一人当たり面積">
          <a:extLst>
            <a:ext uri="{FF2B5EF4-FFF2-40B4-BE49-F238E27FC236}">
              <a16:creationId xmlns:a16="http://schemas.microsoft.com/office/drawing/2014/main" id="{EB5FD779-4E11-45FD-B203-D627A567400D}"/>
            </a:ext>
          </a:extLst>
        </xdr:cNvPr>
        <xdr:cNvSpPr txBox="1"/>
      </xdr:nvSpPr>
      <xdr:spPr>
        <a:xfrm>
          <a:off x="18182032" y="104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522" name="n_3aveValue【保健センター・保健所】&#10;一人当たり面積">
          <a:extLst>
            <a:ext uri="{FF2B5EF4-FFF2-40B4-BE49-F238E27FC236}">
              <a16:creationId xmlns:a16="http://schemas.microsoft.com/office/drawing/2014/main" id="{F0C3E6CB-0C38-4E3F-95E9-9E73F3F7B179}"/>
            </a:ext>
          </a:extLst>
        </xdr:cNvPr>
        <xdr:cNvSpPr txBox="1"/>
      </xdr:nvSpPr>
      <xdr:spPr>
        <a:xfrm>
          <a:off x="17384472" y="104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523" name="n_4aveValue【保健センター・保健所】&#10;一人当たり面積">
          <a:extLst>
            <a:ext uri="{FF2B5EF4-FFF2-40B4-BE49-F238E27FC236}">
              <a16:creationId xmlns:a16="http://schemas.microsoft.com/office/drawing/2014/main" id="{26F5F2F3-A07D-48FB-AB8F-D4DFBDC28AF9}"/>
            </a:ext>
          </a:extLst>
        </xdr:cNvPr>
        <xdr:cNvSpPr txBox="1"/>
      </xdr:nvSpPr>
      <xdr:spPr>
        <a:xfrm>
          <a:off x="1658881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9270</xdr:rowOff>
    </xdr:from>
    <xdr:ext cx="469744" cy="259045"/>
    <xdr:sp macro="" textlink="">
      <xdr:nvSpPr>
        <xdr:cNvPr id="524" name="n_1mainValue【保健センター・保健所】&#10;一人当たり面積">
          <a:extLst>
            <a:ext uri="{FF2B5EF4-FFF2-40B4-BE49-F238E27FC236}">
              <a16:creationId xmlns:a16="http://schemas.microsoft.com/office/drawing/2014/main" id="{C7521345-9FDE-464B-B541-9765D877F566}"/>
            </a:ext>
          </a:extLst>
        </xdr:cNvPr>
        <xdr:cNvSpPr txBox="1"/>
      </xdr:nvSpPr>
      <xdr:spPr>
        <a:xfrm>
          <a:off x="18982132" y="1098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12536</xdr:rowOff>
    </xdr:from>
    <xdr:ext cx="469744" cy="259045"/>
    <xdr:sp macro="" textlink="">
      <xdr:nvSpPr>
        <xdr:cNvPr id="525" name="n_2mainValue【保健センター・保健所】&#10;一人当たり面積">
          <a:extLst>
            <a:ext uri="{FF2B5EF4-FFF2-40B4-BE49-F238E27FC236}">
              <a16:creationId xmlns:a16="http://schemas.microsoft.com/office/drawing/2014/main" id="{961CC28C-79FA-4928-9152-0B222187B205}"/>
            </a:ext>
          </a:extLst>
        </xdr:cNvPr>
        <xdr:cNvSpPr txBox="1"/>
      </xdr:nvSpPr>
      <xdr:spPr>
        <a:xfrm>
          <a:off x="18182032" y="1098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15801</xdr:rowOff>
    </xdr:from>
    <xdr:ext cx="469744" cy="259045"/>
    <xdr:sp macro="" textlink="">
      <xdr:nvSpPr>
        <xdr:cNvPr id="526" name="n_3mainValue【保健センター・保健所】&#10;一人当たり面積">
          <a:extLst>
            <a:ext uri="{FF2B5EF4-FFF2-40B4-BE49-F238E27FC236}">
              <a16:creationId xmlns:a16="http://schemas.microsoft.com/office/drawing/2014/main" id="{6154F723-A0E6-410F-BE3E-9EE42EA1C7AB}"/>
            </a:ext>
          </a:extLst>
        </xdr:cNvPr>
        <xdr:cNvSpPr txBox="1"/>
      </xdr:nvSpPr>
      <xdr:spPr>
        <a:xfrm>
          <a:off x="17384472" y="1099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15801</xdr:rowOff>
    </xdr:from>
    <xdr:ext cx="469744" cy="259045"/>
    <xdr:sp macro="" textlink="">
      <xdr:nvSpPr>
        <xdr:cNvPr id="527" name="n_4mainValue【保健センター・保健所】&#10;一人当たり面積">
          <a:extLst>
            <a:ext uri="{FF2B5EF4-FFF2-40B4-BE49-F238E27FC236}">
              <a16:creationId xmlns:a16="http://schemas.microsoft.com/office/drawing/2014/main" id="{CFE5886B-6CB1-4A22-B22A-AFE3427674F1}"/>
            </a:ext>
          </a:extLst>
        </xdr:cNvPr>
        <xdr:cNvSpPr txBox="1"/>
      </xdr:nvSpPr>
      <xdr:spPr>
        <a:xfrm>
          <a:off x="16588817" y="1099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38B8CC43-8700-4988-BCDF-16B484BA2387}"/>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2179CFD5-7994-4A99-9441-A47A0C954852}"/>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77E01E75-771D-4572-80B8-CF884F445BC2}"/>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EB3927CD-7550-4131-B412-EC73AE9DD333}"/>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79F0551D-B720-4025-AC70-029FC4C67F8A}"/>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9CCC0363-B1C9-472C-8A4E-7A8A46FB0F38}"/>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D3E2E53D-7AB7-47F8-A0E0-979D0E71D356}"/>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70601035-0880-4B28-913D-7CCD0286E312}"/>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7F63CCB-A5BD-412E-8712-3D6B9078E20F}"/>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CCF9E78C-454F-4B83-B19F-D17E20796C68}"/>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73451050-CC5C-46EE-9004-67DE9D738E8A}"/>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DACC3159-FB0B-425D-BAD9-1ED3E6AEFD5E}"/>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5D380B31-7BA2-4043-923D-1C304B127C7C}"/>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6D359D47-0793-42EB-B5C9-1EB25162183C}"/>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75EBE249-6FBD-47F1-8C27-0825F07AA443}"/>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A5B30D99-F04C-41BC-BA31-389365CDAAF0}"/>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6D205890-FF2A-4AB9-8E4C-56CD05BC9622}"/>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2F9C886D-8BA9-46A7-B800-84E76C3F6C3E}"/>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28F7E10F-C747-4EDC-A39C-73539D96EF77}"/>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280C55C8-0843-4AE8-A7AD-685CC686AECD}"/>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78BDFCFC-2BF2-491E-A8C9-65FCADA10E59}"/>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59809C8D-8D1C-4998-B2C1-6AA5BFBDFEEB}"/>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9422A110-D90D-451B-9F30-824BCB80076E}"/>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E5F8B894-C08F-4193-8EC9-43D166EC0E25}"/>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0A966C1F-8F91-457E-9FEE-FFB548336977}"/>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553" name="直線コネクタ 552">
          <a:extLst>
            <a:ext uri="{FF2B5EF4-FFF2-40B4-BE49-F238E27FC236}">
              <a16:creationId xmlns:a16="http://schemas.microsoft.com/office/drawing/2014/main" id="{44382273-08EE-4568-8444-F204E31ADB10}"/>
            </a:ext>
          </a:extLst>
        </xdr:cNvPr>
        <xdr:cNvCxnSpPr/>
      </xdr:nvCxnSpPr>
      <xdr:spPr>
        <a:xfrm flipV="1">
          <a:off x="14703424" y="13313229"/>
          <a:ext cx="0" cy="155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A0F32265-6E06-4352-B31F-E07CC13732F9}"/>
            </a:ext>
          </a:extLst>
        </xdr:cNvPr>
        <xdr:cNvSpPr txBox="1"/>
      </xdr:nvSpPr>
      <xdr:spPr>
        <a:xfrm>
          <a:off x="14742160" y="1487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555" name="直線コネクタ 554">
          <a:extLst>
            <a:ext uri="{FF2B5EF4-FFF2-40B4-BE49-F238E27FC236}">
              <a16:creationId xmlns:a16="http://schemas.microsoft.com/office/drawing/2014/main" id="{BF10E620-D6F5-439B-9404-6D5E24AD9409}"/>
            </a:ext>
          </a:extLst>
        </xdr:cNvPr>
        <xdr:cNvCxnSpPr/>
      </xdr:nvCxnSpPr>
      <xdr:spPr>
        <a:xfrm>
          <a:off x="14611350" y="1486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56" name="【消防施設】&#10;有形固定資産減価償却率最大値テキスト">
          <a:extLst>
            <a:ext uri="{FF2B5EF4-FFF2-40B4-BE49-F238E27FC236}">
              <a16:creationId xmlns:a16="http://schemas.microsoft.com/office/drawing/2014/main" id="{3CA29B71-3F06-420B-8371-FD2BF59E4D81}"/>
            </a:ext>
          </a:extLst>
        </xdr:cNvPr>
        <xdr:cNvSpPr txBox="1"/>
      </xdr:nvSpPr>
      <xdr:spPr>
        <a:xfrm>
          <a:off x="14742160" y="130846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57" name="直線コネクタ 556">
          <a:extLst>
            <a:ext uri="{FF2B5EF4-FFF2-40B4-BE49-F238E27FC236}">
              <a16:creationId xmlns:a16="http://schemas.microsoft.com/office/drawing/2014/main" id="{D3EFB06E-3A27-493B-BA58-88CACC68F993}"/>
            </a:ext>
          </a:extLst>
        </xdr:cNvPr>
        <xdr:cNvCxnSpPr/>
      </xdr:nvCxnSpPr>
      <xdr:spPr>
        <a:xfrm>
          <a:off x="14611350" y="13313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B6D956A7-BA64-48A3-997F-984FAE2B630F}"/>
            </a:ext>
          </a:extLst>
        </xdr:cNvPr>
        <xdr:cNvSpPr txBox="1"/>
      </xdr:nvSpPr>
      <xdr:spPr>
        <a:xfrm>
          <a:off x="1474216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9" name="フローチャート: 判断 558">
          <a:extLst>
            <a:ext uri="{FF2B5EF4-FFF2-40B4-BE49-F238E27FC236}">
              <a16:creationId xmlns:a16="http://schemas.microsoft.com/office/drawing/2014/main" id="{E58940E7-3247-4461-8133-5C897AD703B3}"/>
            </a:ext>
          </a:extLst>
        </xdr:cNvPr>
        <xdr:cNvSpPr/>
      </xdr:nvSpPr>
      <xdr:spPr>
        <a:xfrm>
          <a:off x="14649450" y="1415777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60" name="フローチャート: 判断 559">
          <a:extLst>
            <a:ext uri="{FF2B5EF4-FFF2-40B4-BE49-F238E27FC236}">
              <a16:creationId xmlns:a16="http://schemas.microsoft.com/office/drawing/2014/main" id="{7AB1CAC1-FEB0-4B4A-8C07-9B3B235A69E2}"/>
            </a:ext>
          </a:extLst>
        </xdr:cNvPr>
        <xdr:cNvSpPr/>
      </xdr:nvSpPr>
      <xdr:spPr>
        <a:xfrm>
          <a:off x="13887450" y="1419533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1" name="フローチャート: 判断 560">
          <a:extLst>
            <a:ext uri="{FF2B5EF4-FFF2-40B4-BE49-F238E27FC236}">
              <a16:creationId xmlns:a16="http://schemas.microsoft.com/office/drawing/2014/main" id="{FBF2876D-CB33-4730-BF61-1ADFA170E5EC}"/>
            </a:ext>
          </a:extLst>
        </xdr:cNvPr>
        <xdr:cNvSpPr/>
      </xdr:nvSpPr>
      <xdr:spPr>
        <a:xfrm>
          <a:off x="13089890" y="1416512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62" name="フローチャート: 判断 561">
          <a:extLst>
            <a:ext uri="{FF2B5EF4-FFF2-40B4-BE49-F238E27FC236}">
              <a16:creationId xmlns:a16="http://schemas.microsoft.com/office/drawing/2014/main" id="{4A4CC15D-A895-4AE2-AAC6-9E458E388F16}"/>
            </a:ext>
          </a:extLst>
        </xdr:cNvPr>
        <xdr:cNvSpPr/>
      </xdr:nvSpPr>
      <xdr:spPr>
        <a:xfrm>
          <a:off x="12303760" y="1422118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63" name="フローチャート: 判断 562">
          <a:extLst>
            <a:ext uri="{FF2B5EF4-FFF2-40B4-BE49-F238E27FC236}">
              <a16:creationId xmlns:a16="http://schemas.microsoft.com/office/drawing/2014/main" id="{FC51F805-2F29-4EB5-8F28-7E54676E3CC8}"/>
            </a:ext>
          </a:extLst>
        </xdr:cNvPr>
        <xdr:cNvSpPr/>
      </xdr:nvSpPr>
      <xdr:spPr>
        <a:xfrm>
          <a:off x="11487150" y="1419206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723B6AA6-A842-4F78-89EA-D7EEBCF145FA}"/>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6A1EB8D7-E824-4E6F-9570-150B4D9CE4B2}"/>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66E2B9C2-A1BC-4B2F-8FDD-E8CFF6366E8A}"/>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5A1E57F3-342A-4399-875C-F0BD85081972}"/>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EE775910-2646-4C95-A319-0E0DB00010E3}"/>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166914</xdr:rowOff>
    </xdr:from>
    <xdr:to>
      <xdr:col>85</xdr:col>
      <xdr:colOff>177800</xdr:colOff>
      <xdr:row>80</xdr:row>
      <xdr:rowOff>97064</xdr:rowOff>
    </xdr:to>
    <xdr:sp macro="" textlink="">
      <xdr:nvSpPr>
        <xdr:cNvPr id="569" name="楕円 568">
          <a:extLst>
            <a:ext uri="{FF2B5EF4-FFF2-40B4-BE49-F238E27FC236}">
              <a16:creationId xmlns:a16="http://schemas.microsoft.com/office/drawing/2014/main" id="{4E0A9729-DA3A-4D3D-92CD-F576115715E2}"/>
            </a:ext>
          </a:extLst>
        </xdr:cNvPr>
        <xdr:cNvSpPr/>
      </xdr:nvSpPr>
      <xdr:spPr>
        <a:xfrm>
          <a:off x="14649450" y="1371527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18341</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0643CDB0-DB2E-4AB1-B858-0ECCAFA1766D}"/>
            </a:ext>
          </a:extLst>
        </xdr:cNvPr>
        <xdr:cNvSpPr txBox="1"/>
      </xdr:nvSpPr>
      <xdr:spPr>
        <a:xfrm>
          <a:off x="14742160"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571" name="楕円 570">
          <a:extLst>
            <a:ext uri="{FF2B5EF4-FFF2-40B4-BE49-F238E27FC236}">
              <a16:creationId xmlns:a16="http://schemas.microsoft.com/office/drawing/2014/main" id="{0658E70C-34B0-4F11-A2C3-7D620C356766}"/>
            </a:ext>
          </a:extLst>
        </xdr:cNvPr>
        <xdr:cNvSpPr/>
      </xdr:nvSpPr>
      <xdr:spPr>
        <a:xfrm>
          <a:off x="13887450" y="136709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46264</xdr:rowOff>
    </xdr:to>
    <xdr:cxnSp macro="">
      <xdr:nvCxnSpPr>
        <xdr:cNvPr id="572" name="直線コネクタ 571">
          <a:extLst>
            <a:ext uri="{FF2B5EF4-FFF2-40B4-BE49-F238E27FC236}">
              <a16:creationId xmlns:a16="http://schemas.microsoft.com/office/drawing/2014/main" id="{ABDFB688-757A-4A80-BD67-64160349A877}"/>
            </a:ext>
          </a:extLst>
        </xdr:cNvPr>
        <xdr:cNvCxnSpPr/>
      </xdr:nvCxnSpPr>
      <xdr:spPr>
        <a:xfrm>
          <a:off x="13942060" y="13721716"/>
          <a:ext cx="762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80373</xdr:rowOff>
    </xdr:from>
    <xdr:to>
      <xdr:col>76</xdr:col>
      <xdr:colOff>165100</xdr:colOff>
      <xdr:row>80</xdr:row>
      <xdr:rowOff>10523</xdr:rowOff>
    </xdr:to>
    <xdr:sp macro="" textlink="">
      <xdr:nvSpPr>
        <xdr:cNvPr id="573" name="楕円 572">
          <a:extLst>
            <a:ext uri="{FF2B5EF4-FFF2-40B4-BE49-F238E27FC236}">
              <a16:creationId xmlns:a16="http://schemas.microsoft.com/office/drawing/2014/main" id="{5F9DB277-1120-4A78-8EA2-31A578B4E1E2}"/>
            </a:ext>
          </a:extLst>
        </xdr:cNvPr>
        <xdr:cNvSpPr/>
      </xdr:nvSpPr>
      <xdr:spPr>
        <a:xfrm>
          <a:off x="13089890" y="1362682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131173</xdr:rowOff>
    </xdr:from>
    <xdr:to>
      <xdr:col>81</xdr:col>
      <xdr:colOff>50800</xdr:colOff>
      <xdr:row>80</xdr:row>
      <xdr:rowOff>3811</xdr:rowOff>
    </xdr:to>
    <xdr:cxnSp macro="">
      <xdr:nvCxnSpPr>
        <xdr:cNvPr id="574" name="直線コネクタ 573">
          <a:extLst>
            <a:ext uri="{FF2B5EF4-FFF2-40B4-BE49-F238E27FC236}">
              <a16:creationId xmlns:a16="http://schemas.microsoft.com/office/drawing/2014/main" id="{DF92B4A5-EA69-4F32-B692-B83DB0587090}"/>
            </a:ext>
          </a:extLst>
        </xdr:cNvPr>
        <xdr:cNvCxnSpPr/>
      </xdr:nvCxnSpPr>
      <xdr:spPr>
        <a:xfrm>
          <a:off x="13144500" y="13679533"/>
          <a:ext cx="797560" cy="4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34652</xdr:rowOff>
    </xdr:from>
    <xdr:to>
      <xdr:col>72</xdr:col>
      <xdr:colOff>38100</xdr:colOff>
      <xdr:row>79</xdr:row>
      <xdr:rowOff>136252</xdr:rowOff>
    </xdr:to>
    <xdr:sp macro="" textlink="">
      <xdr:nvSpPr>
        <xdr:cNvPr id="575" name="楕円 574">
          <a:extLst>
            <a:ext uri="{FF2B5EF4-FFF2-40B4-BE49-F238E27FC236}">
              <a16:creationId xmlns:a16="http://schemas.microsoft.com/office/drawing/2014/main" id="{20A95595-62BD-4C01-BCE5-D247717E8266}"/>
            </a:ext>
          </a:extLst>
        </xdr:cNvPr>
        <xdr:cNvSpPr/>
      </xdr:nvSpPr>
      <xdr:spPr>
        <a:xfrm>
          <a:off x="12303760" y="135792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85452</xdr:rowOff>
    </xdr:from>
    <xdr:to>
      <xdr:col>76</xdr:col>
      <xdr:colOff>114300</xdr:colOff>
      <xdr:row>79</xdr:row>
      <xdr:rowOff>131173</xdr:rowOff>
    </xdr:to>
    <xdr:cxnSp macro="">
      <xdr:nvCxnSpPr>
        <xdr:cNvPr id="576" name="直線コネクタ 575">
          <a:extLst>
            <a:ext uri="{FF2B5EF4-FFF2-40B4-BE49-F238E27FC236}">
              <a16:creationId xmlns:a16="http://schemas.microsoft.com/office/drawing/2014/main" id="{5765060A-304A-4935-BB2B-D220EF374794}"/>
            </a:ext>
          </a:extLst>
        </xdr:cNvPr>
        <xdr:cNvCxnSpPr/>
      </xdr:nvCxnSpPr>
      <xdr:spPr>
        <a:xfrm>
          <a:off x="12346940" y="13631907"/>
          <a:ext cx="79756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162016</xdr:rowOff>
    </xdr:from>
    <xdr:to>
      <xdr:col>67</xdr:col>
      <xdr:colOff>101600</xdr:colOff>
      <xdr:row>79</xdr:row>
      <xdr:rowOff>92166</xdr:rowOff>
    </xdr:to>
    <xdr:sp macro="" textlink="">
      <xdr:nvSpPr>
        <xdr:cNvPr id="577" name="楕円 576">
          <a:extLst>
            <a:ext uri="{FF2B5EF4-FFF2-40B4-BE49-F238E27FC236}">
              <a16:creationId xmlns:a16="http://schemas.microsoft.com/office/drawing/2014/main" id="{BEE91FA0-E414-4D6A-A5CE-C7960A2DBFEB}"/>
            </a:ext>
          </a:extLst>
        </xdr:cNvPr>
        <xdr:cNvSpPr/>
      </xdr:nvSpPr>
      <xdr:spPr>
        <a:xfrm>
          <a:off x="11487150" y="135370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41366</xdr:rowOff>
    </xdr:from>
    <xdr:to>
      <xdr:col>71</xdr:col>
      <xdr:colOff>177800</xdr:colOff>
      <xdr:row>79</xdr:row>
      <xdr:rowOff>85452</xdr:rowOff>
    </xdr:to>
    <xdr:cxnSp macro="">
      <xdr:nvCxnSpPr>
        <xdr:cNvPr id="578" name="直線コネクタ 577">
          <a:extLst>
            <a:ext uri="{FF2B5EF4-FFF2-40B4-BE49-F238E27FC236}">
              <a16:creationId xmlns:a16="http://schemas.microsoft.com/office/drawing/2014/main" id="{86EDFFD1-0D5B-421F-B6DB-FC678D569584}"/>
            </a:ext>
          </a:extLst>
        </xdr:cNvPr>
        <xdr:cNvCxnSpPr/>
      </xdr:nvCxnSpPr>
      <xdr:spPr>
        <a:xfrm>
          <a:off x="11541760" y="13585916"/>
          <a:ext cx="805180" cy="4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579" name="n_1aveValue【消防施設】&#10;有形固定資産減価償却率">
          <a:extLst>
            <a:ext uri="{FF2B5EF4-FFF2-40B4-BE49-F238E27FC236}">
              <a16:creationId xmlns:a16="http://schemas.microsoft.com/office/drawing/2014/main" id="{80323015-87AB-42B7-9CEE-1F868E3C6F6F}"/>
            </a:ext>
          </a:extLst>
        </xdr:cNvPr>
        <xdr:cNvSpPr txBox="1"/>
      </xdr:nvSpPr>
      <xdr:spPr>
        <a:xfrm>
          <a:off x="13738234" y="1428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580" name="n_2aveValue【消防施設】&#10;有形固定資産減価償却率">
          <a:extLst>
            <a:ext uri="{FF2B5EF4-FFF2-40B4-BE49-F238E27FC236}">
              <a16:creationId xmlns:a16="http://schemas.microsoft.com/office/drawing/2014/main" id="{72856C78-C163-4649-AFEE-EADE2D6948EF}"/>
            </a:ext>
          </a:extLst>
        </xdr:cNvPr>
        <xdr:cNvSpPr txBox="1"/>
      </xdr:nvSpPr>
      <xdr:spPr>
        <a:xfrm>
          <a:off x="12957184" y="1425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581" name="n_3aveValue【消防施設】&#10;有形固定資産減価償却率">
          <a:extLst>
            <a:ext uri="{FF2B5EF4-FFF2-40B4-BE49-F238E27FC236}">
              <a16:creationId xmlns:a16="http://schemas.microsoft.com/office/drawing/2014/main" id="{D7F7B059-9739-485A-BDC1-2461D57FDEBB}"/>
            </a:ext>
          </a:extLst>
        </xdr:cNvPr>
        <xdr:cNvSpPr txBox="1"/>
      </xdr:nvSpPr>
      <xdr:spPr>
        <a:xfrm>
          <a:off x="12171054" y="1431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582" name="n_4aveValue【消防施設】&#10;有形固定資産減価償却率">
          <a:extLst>
            <a:ext uri="{FF2B5EF4-FFF2-40B4-BE49-F238E27FC236}">
              <a16:creationId xmlns:a16="http://schemas.microsoft.com/office/drawing/2014/main" id="{58C2BE3F-F02A-4EFC-9172-1FA40127516C}"/>
            </a:ext>
          </a:extLst>
        </xdr:cNvPr>
        <xdr:cNvSpPr txBox="1"/>
      </xdr:nvSpPr>
      <xdr:spPr>
        <a:xfrm>
          <a:off x="11354444" y="1428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583" name="n_1mainValue【消防施設】&#10;有形固定資産減価償却率">
          <a:extLst>
            <a:ext uri="{FF2B5EF4-FFF2-40B4-BE49-F238E27FC236}">
              <a16:creationId xmlns:a16="http://schemas.microsoft.com/office/drawing/2014/main" id="{B72DE430-ED93-4D87-9C1E-ABA09CB75C11}"/>
            </a:ext>
          </a:extLst>
        </xdr:cNvPr>
        <xdr:cNvSpPr txBox="1"/>
      </xdr:nvSpPr>
      <xdr:spPr>
        <a:xfrm>
          <a:off x="13738234" y="1344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27050</xdr:rowOff>
    </xdr:from>
    <xdr:ext cx="405111" cy="259045"/>
    <xdr:sp macro="" textlink="">
      <xdr:nvSpPr>
        <xdr:cNvPr id="584" name="n_2mainValue【消防施設】&#10;有形固定資産減価償却率">
          <a:extLst>
            <a:ext uri="{FF2B5EF4-FFF2-40B4-BE49-F238E27FC236}">
              <a16:creationId xmlns:a16="http://schemas.microsoft.com/office/drawing/2014/main" id="{C002A290-650E-4B35-88CC-AB60D1AAE48E}"/>
            </a:ext>
          </a:extLst>
        </xdr:cNvPr>
        <xdr:cNvSpPr txBox="1"/>
      </xdr:nvSpPr>
      <xdr:spPr>
        <a:xfrm>
          <a:off x="12957184" y="133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152779</xdr:rowOff>
    </xdr:from>
    <xdr:ext cx="405111" cy="259045"/>
    <xdr:sp macro="" textlink="">
      <xdr:nvSpPr>
        <xdr:cNvPr id="585" name="n_3mainValue【消防施設】&#10;有形固定資産減価償却率">
          <a:extLst>
            <a:ext uri="{FF2B5EF4-FFF2-40B4-BE49-F238E27FC236}">
              <a16:creationId xmlns:a16="http://schemas.microsoft.com/office/drawing/2014/main" id="{641681D5-84D5-404D-A11B-1DD7EFCE96F5}"/>
            </a:ext>
          </a:extLst>
        </xdr:cNvPr>
        <xdr:cNvSpPr txBox="1"/>
      </xdr:nvSpPr>
      <xdr:spPr>
        <a:xfrm>
          <a:off x="1217105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108693</xdr:rowOff>
    </xdr:from>
    <xdr:ext cx="405111" cy="259045"/>
    <xdr:sp macro="" textlink="">
      <xdr:nvSpPr>
        <xdr:cNvPr id="586" name="n_4mainValue【消防施設】&#10;有形固定資産減価償却率">
          <a:extLst>
            <a:ext uri="{FF2B5EF4-FFF2-40B4-BE49-F238E27FC236}">
              <a16:creationId xmlns:a16="http://schemas.microsoft.com/office/drawing/2014/main" id="{E7BA3AEF-6187-4E05-976E-70DC4D008628}"/>
            </a:ext>
          </a:extLst>
        </xdr:cNvPr>
        <xdr:cNvSpPr txBox="1"/>
      </xdr:nvSpPr>
      <xdr:spPr>
        <a:xfrm>
          <a:off x="11354444" y="1330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A804386-2EEF-4CF3-8DB0-31C531D0C6F8}"/>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A29C9AC7-D98C-4ADA-8236-E2ABD873DEAD}"/>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5B2600AC-8B59-4F00-9D18-C62174A3CBAF}"/>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6322369A-DB7E-4368-83C3-260827DAEB28}"/>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3358BF9-554C-426C-A34F-53A1F662BF08}"/>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6AF50772-D7A0-4D96-B3FE-C85D6DEA94F6}"/>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75BE7FDB-17B9-4B8F-85F3-06F43131FAFE}"/>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B6690688-732A-45E0-A871-D07F701E6D6C}"/>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0474A55A-F586-4368-91E9-0727FF071723}"/>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9E80C924-19B0-4984-BD80-F1A6F2C04094}"/>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DBFC2A68-409E-4CC3-AB12-3C825B84E486}"/>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03F1ABF2-07DF-4BF3-AF18-24CA3D4953CB}"/>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B6343131-58D3-42CA-B071-15F074131269}"/>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571B856B-FB77-43E0-AE38-74EDFB79A546}"/>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399EDA94-038C-476A-A206-AAAAD502C03F}"/>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DDD49285-674E-47C8-9142-D2ABB59BDD25}"/>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67C40AD7-62CA-47B3-B2FC-76C3C25837BA}"/>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56800E4F-92CB-4FB1-908E-00D8AFA7079A}"/>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76F688A5-DAB3-48B5-8772-98571AD1B7E6}"/>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7ACD62B3-A366-48C6-819D-5C966988BB11}"/>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F9FD554C-EBB6-40A0-BE8A-9D1E89E8F8D7}"/>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608" name="直線コネクタ 607">
          <a:extLst>
            <a:ext uri="{FF2B5EF4-FFF2-40B4-BE49-F238E27FC236}">
              <a16:creationId xmlns:a16="http://schemas.microsoft.com/office/drawing/2014/main" id="{68F415AA-E6A5-4A1E-9A1A-0B846E81A721}"/>
            </a:ext>
          </a:extLst>
        </xdr:cNvPr>
        <xdr:cNvCxnSpPr/>
      </xdr:nvCxnSpPr>
      <xdr:spPr>
        <a:xfrm flipV="1">
          <a:off x="19947254" y="13306883"/>
          <a:ext cx="0" cy="1474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609" name="【消防施設】&#10;一人当たり面積最小値テキスト">
          <a:extLst>
            <a:ext uri="{FF2B5EF4-FFF2-40B4-BE49-F238E27FC236}">
              <a16:creationId xmlns:a16="http://schemas.microsoft.com/office/drawing/2014/main" id="{5E68305E-C129-4728-A712-03DAF851943F}"/>
            </a:ext>
          </a:extLst>
        </xdr:cNvPr>
        <xdr:cNvSpPr txBox="1"/>
      </xdr:nvSpPr>
      <xdr:spPr>
        <a:xfrm>
          <a:off x="1998599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610" name="直線コネクタ 609">
          <a:extLst>
            <a:ext uri="{FF2B5EF4-FFF2-40B4-BE49-F238E27FC236}">
              <a16:creationId xmlns:a16="http://schemas.microsoft.com/office/drawing/2014/main" id="{04874BE0-24A6-468D-A441-4A6BD4E007E1}"/>
            </a:ext>
          </a:extLst>
        </xdr:cNvPr>
        <xdr:cNvCxnSpPr/>
      </xdr:nvCxnSpPr>
      <xdr:spPr>
        <a:xfrm>
          <a:off x="19885660" y="14780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611" name="【消防施設】&#10;一人当たり面積最大値テキスト">
          <a:extLst>
            <a:ext uri="{FF2B5EF4-FFF2-40B4-BE49-F238E27FC236}">
              <a16:creationId xmlns:a16="http://schemas.microsoft.com/office/drawing/2014/main" id="{0C76CD5D-B2DE-47CA-80C2-5ABDE6E88108}"/>
            </a:ext>
          </a:extLst>
        </xdr:cNvPr>
        <xdr:cNvSpPr txBox="1"/>
      </xdr:nvSpPr>
      <xdr:spPr>
        <a:xfrm>
          <a:off x="19985990" y="130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612" name="直線コネクタ 611">
          <a:extLst>
            <a:ext uri="{FF2B5EF4-FFF2-40B4-BE49-F238E27FC236}">
              <a16:creationId xmlns:a16="http://schemas.microsoft.com/office/drawing/2014/main" id="{8C99960A-5202-4E28-A41A-38519F8E34D0}"/>
            </a:ext>
          </a:extLst>
        </xdr:cNvPr>
        <xdr:cNvCxnSpPr/>
      </xdr:nvCxnSpPr>
      <xdr:spPr>
        <a:xfrm>
          <a:off x="19885660" y="13306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613" name="【消防施設】&#10;一人当たり面積平均値テキスト">
          <a:extLst>
            <a:ext uri="{FF2B5EF4-FFF2-40B4-BE49-F238E27FC236}">
              <a16:creationId xmlns:a16="http://schemas.microsoft.com/office/drawing/2014/main" id="{806EE78D-E9A4-4754-BBB6-FF0D0FF152CD}"/>
            </a:ext>
          </a:extLst>
        </xdr:cNvPr>
        <xdr:cNvSpPr txBox="1"/>
      </xdr:nvSpPr>
      <xdr:spPr>
        <a:xfrm>
          <a:off x="19985990" y="14373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614" name="フローチャート: 判断 613">
          <a:extLst>
            <a:ext uri="{FF2B5EF4-FFF2-40B4-BE49-F238E27FC236}">
              <a16:creationId xmlns:a16="http://schemas.microsoft.com/office/drawing/2014/main" id="{E68B31F2-2ED6-4023-88EE-BE38A6704BE6}"/>
            </a:ext>
          </a:extLst>
        </xdr:cNvPr>
        <xdr:cNvSpPr/>
      </xdr:nvSpPr>
      <xdr:spPr>
        <a:xfrm>
          <a:off x="19904710" y="145263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615" name="フローチャート: 判断 614">
          <a:extLst>
            <a:ext uri="{FF2B5EF4-FFF2-40B4-BE49-F238E27FC236}">
              <a16:creationId xmlns:a16="http://schemas.microsoft.com/office/drawing/2014/main" id="{818D7114-6F7D-434D-B8C5-100F76536446}"/>
            </a:ext>
          </a:extLst>
        </xdr:cNvPr>
        <xdr:cNvSpPr/>
      </xdr:nvSpPr>
      <xdr:spPr>
        <a:xfrm>
          <a:off x="19161760" y="1453372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616" name="フローチャート: 判断 615">
          <a:extLst>
            <a:ext uri="{FF2B5EF4-FFF2-40B4-BE49-F238E27FC236}">
              <a16:creationId xmlns:a16="http://schemas.microsoft.com/office/drawing/2014/main" id="{8EACDC7B-E155-413F-BF90-0908DB6550FF}"/>
            </a:ext>
          </a:extLst>
        </xdr:cNvPr>
        <xdr:cNvSpPr/>
      </xdr:nvSpPr>
      <xdr:spPr>
        <a:xfrm>
          <a:off x="18345150" y="1445569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17" name="フローチャート: 判断 616">
          <a:extLst>
            <a:ext uri="{FF2B5EF4-FFF2-40B4-BE49-F238E27FC236}">
              <a16:creationId xmlns:a16="http://schemas.microsoft.com/office/drawing/2014/main" id="{78A2E3AD-F85A-4D84-8560-23F92C9E2E72}"/>
            </a:ext>
          </a:extLst>
        </xdr:cNvPr>
        <xdr:cNvSpPr/>
      </xdr:nvSpPr>
      <xdr:spPr>
        <a:xfrm>
          <a:off x="17547590" y="145125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618" name="フローチャート: 判断 617">
          <a:extLst>
            <a:ext uri="{FF2B5EF4-FFF2-40B4-BE49-F238E27FC236}">
              <a16:creationId xmlns:a16="http://schemas.microsoft.com/office/drawing/2014/main" id="{19936263-8863-4E5D-8D9F-11E44A069518}"/>
            </a:ext>
          </a:extLst>
        </xdr:cNvPr>
        <xdr:cNvSpPr/>
      </xdr:nvSpPr>
      <xdr:spPr>
        <a:xfrm>
          <a:off x="16761460" y="146094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950655DC-3476-421E-AAD1-505CD6DD2CE4}"/>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89B86D3-2DED-4B6C-AC06-22972F3798BC}"/>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CB61E3B-012F-4973-8447-AFCCE7974E04}"/>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81A6F28-B4AF-4CDC-93B8-D4EC54F59FDF}"/>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1F1D92AA-540E-4040-86E2-B806F42B4C0A}"/>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46279</xdr:rowOff>
    </xdr:from>
    <xdr:to>
      <xdr:col>116</xdr:col>
      <xdr:colOff>114300</xdr:colOff>
      <xdr:row>85</xdr:row>
      <xdr:rowOff>147879</xdr:rowOff>
    </xdr:to>
    <xdr:sp macro="" textlink="">
      <xdr:nvSpPr>
        <xdr:cNvPr id="624" name="楕円 623">
          <a:extLst>
            <a:ext uri="{FF2B5EF4-FFF2-40B4-BE49-F238E27FC236}">
              <a16:creationId xmlns:a16="http://schemas.microsoft.com/office/drawing/2014/main" id="{6E665BC3-CC00-4528-AC34-5B9800D89B23}"/>
            </a:ext>
          </a:extLst>
        </xdr:cNvPr>
        <xdr:cNvSpPr/>
      </xdr:nvSpPr>
      <xdr:spPr>
        <a:xfrm>
          <a:off x="19904710" y="1462143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132656</xdr:rowOff>
    </xdr:from>
    <xdr:ext cx="469744" cy="259045"/>
    <xdr:sp macro="" textlink="">
      <xdr:nvSpPr>
        <xdr:cNvPr id="625" name="【消防施設】&#10;一人当たり面積該当値テキスト">
          <a:extLst>
            <a:ext uri="{FF2B5EF4-FFF2-40B4-BE49-F238E27FC236}">
              <a16:creationId xmlns:a16="http://schemas.microsoft.com/office/drawing/2014/main" id="{3A9673A9-356E-4354-A09C-01CCA92BAADE}"/>
            </a:ext>
          </a:extLst>
        </xdr:cNvPr>
        <xdr:cNvSpPr txBox="1"/>
      </xdr:nvSpPr>
      <xdr:spPr>
        <a:xfrm>
          <a:off x="19985990" y="1453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48107</xdr:rowOff>
    </xdr:from>
    <xdr:to>
      <xdr:col>112</xdr:col>
      <xdr:colOff>38100</xdr:colOff>
      <xdr:row>85</xdr:row>
      <xdr:rowOff>149707</xdr:rowOff>
    </xdr:to>
    <xdr:sp macro="" textlink="">
      <xdr:nvSpPr>
        <xdr:cNvPr id="626" name="楕円 625">
          <a:extLst>
            <a:ext uri="{FF2B5EF4-FFF2-40B4-BE49-F238E27FC236}">
              <a16:creationId xmlns:a16="http://schemas.microsoft.com/office/drawing/2014/main" id="{B04431B1-C1B4-48B5-85AA-AB97D8F8223C}"/>
            </a:ext>
          </a:extLst>
        </xdr:cNvPr>
        <xdr:cNvSpPr/>
      </xdr:nvSpPr>
      <xdr:spPr>
        <a:xfrm>
          <a:off x="19161760" y="1462326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97079</xdr:rowOff>
    </xdr:from>
    <xdr:to>
      <xdr:col>116</xdr:col>
      <xdr:colOff>63500</xdr:colOff>
      <xdr:row>85</xdr:row>
      <xdr:rowOff>98907</xdr:rowOff>
    </xdr:to>
    <xdr:cxnSp macro="">
      <xdr:nvCxnSpPr>
        <xdr:cNvPr id="627" name="直線コネクタ 626">
          <a:extLst>
            <a:ext uri="{FF2B5EF4-FFF2-40B4-BE49-F238E27FC236}">
              <a16:creationId xmlns:a16="http://schemas.microsoft.com/office/drawing/2014/main" id="{ECD480DD-522B-40D4-A7D0-2B20707B9CC6}"/>
            </a:ext>
          </a:extLst>
        </xdr:cNvPr>
        <xdr:cNvCxnSpPr/>
      </xdr:nvCxnSpPr>
      <xdr:spPr>
        <a:xfrm flipV="1">
          <a:off x="19204940" y="14666519"/>
          <a:ext cx="74295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628" name="楕円 627">
          <a:extLst>
            <a:ext uri="{FF2B5EF4-FFF2-40B4-BE49-F238E27FC236}">
              <a16:creationId xmlns:a16="http://schemas.microsoft.com/office/drawing/2014/main" id="{05E77317-16C4-4237-A4B1-B3C8D8D23961}"/>
            </a:ext>
          </a:extLst>
        </xdr:cNvPr>
        <xdr:cNvSpPr/>
      </xdr:nvSpPr>
      <xdr:spPr>
        <a:xfrm>
          <a:off x="18345150" y="1462417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98907</xdr:rowOff>
    </xdr:from>
    <xdr:to>
      <xdr:col>111</xdr:col>
      <xdr:colOff>177800</xdr:colOff>
      <xdr:row>85</xdr:row>
      <xdr:rowOff>99822</xdr:rowOff>
    </xdr:to>
    <xdr:cxnSp macro="">
      <xdr:nvCxnSpPr>
        <xdr:cNvPr id="629" name="直線コネクタ 628">
          <a:extLst>
            <a:ext uri="{FF2B5EF4-FFF2-40B4-BE49-F238E27FC236}">
              <a16:creationId xmlns:a16="http://schemas.microsoft.com/office/drawing/2014/main" id="{C4CE616E-76AC-4DC5-A00A-58642AEAC2FD}"/>
            </a:ext>
          </a:extLst>
        </xdr:cNvPr>
        <xdr:cNvCxnSpPr/>
      </xdr:nvCxnSpPr>
      <xdr:spPr>
        <a:xfrm flipV="1">
          <a:off x="18399760" y="14668347"/>
          <a:ext cx="80518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50851</xdr:rowOff>
    </xdr:from>
    <xdr:to>
      <xdr:col>102</xdr:col>
      <xdr:colOff>165100</xdr:colOff>
      <xdr:row>85</xdr:row>
      <xdr:rowOff>152451</xdr:rowOff>
    </xdr:to>
    <xdr:sp macro="" textlink="">
      <xdr:nvSpPr>
        <xdr:cNvPr id="630" name="楕円 629">
          <a:extLst>
            <a:ext uri="{FF2B5EF4-FFF2-40B4-BE49-F238E27FC236}">
              <a16:creationId xmlns:a16="http://schemas.microsoft.com/office/drawing/2014/main" id="{318DECD0-4EDE-46BE-A54A-2CCD38CBCD1E}"/>
            </a:ext>
          </a:extLst>
        </xdr:cNvPr>
        <xdr:cNvSpPr/>
      </xdr:nvSpPr>
      <xdr:spPr>
        <a:xfrm>
          <a:off x="17547590" y="1462791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101651</xdr:rowOff>
    </xdr:to>
    <xdr:cxnSp macro="">
      <xdr:nvCxnSpPr>
        <xdr:cNvPr id="631" name="直線コネクタ 630">
          <a:extLst>
            <a:ext uri="{FF2B5EF4-FFF2-40B4-BE49-F238E27FC236}">
              <a16:creationId xmlns:a16="http://schemas.microsoft.com/office/drawing/2014/main" id="{1FB19CB2-D81D-4FCB-AD87-2BA4825D5A63}"/>
            </a:ext>
          </a:extLst>
        </xdr:cNvPr>
        <xdr:cNvCxnSpPr/>
      </xdr:nvCxnSpPr>
      <xdr:spPr>
        <a:xfrm flipV="1">
          <a:off x="17602200" y="14669262"/>
          <a:ext cx="79756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50851</xdr:rowOff>
    </xdr:from>
    <xdr:to>
      <xdr:col>98</xdr:col>
      <xdr:colOff>38100</xdr:colOff>
      <xdr:row>85</xdr:row>
      <xdr:rowOff>152451</xdr:rowOff>
    </xdr:to>
    <xdr:sp macro="" textlink="">
      <xdr:nvSpPr>
        <xdr:cNvPr id="632" name="楕円 631">
          <a:extLst>
            <a:ext uri="{FF2B5EF4-FFF2-40B4-BE49-F238E27FC236}">
              <a16:creationId xmlns:a16="http://schemas.microsoft.com/office/drawing/2014/main" id="{16A92068-49D0-445B-8E7F-D02A3D6B7A19}"/>
            </a:ext>
          </a:extLst>
        </xdr:cNvPr>
        <xdr:cNvSpPr/>
      </xdr:nvSpPr>
      <xdr:spPr>
        <a:xfrm>
          <a:off x="16761460" y="14627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101651</xdr:rowOff>
    </xdr:from>
    <xdr:to>
      <xdr:col>102</xdr:col>
      <xdr:colOff>114300</xdr:colOff>
      <xdr:row>85</xdr:row>
      <xdr:rowOff>101651</xdr:rowOff>
    </xdr:to>
    <xdr:cxnSp macro="">
      <xdr:nvCxnSpPr>
        <xdr:cNvPr id="633" name="直線コネクタ 632">
          <a:extLst>
            <a:ext uri="{FF2B5EF4-FFF2-40B4-BE49-F238E27FC236}">
              <a16:creationId xmlns:a16="http://schemas.microsoft.com/office/drawing/2014/main" id="{D533F8F6-A057-4632-885F-EE4ACC9CB71E}"/>
            </a:ext>
          </a:extLst>
        </xdr:cNvPr>
        <xdr:cNvCxnSpPr/>
      </xdr:nvCxnSpPr>
      <xdr:spPr>
        <a:xfrm>
          <a:off x="16804640" y="1467109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634" name="n_1aveValue【消防施設】&#10;一人当たり面積">
          <a:extLst>
            <a:ext uri="{FF2B5EF4-FFF2-40B4-BE49-F238E27FC236}">
              <a16:creationId xmlns:a16="http://schemas.microsoft.com/office/drawing/2014/main" id="{C082004A-2CEF-4765-B27B-65DA9AFBB8D2}"/>
            </a:ext>
          </a:extLst>
        </xdr:cNvPr>
        <xdr:cNvSpPr txBox="1"/>
      </xdr:nvSpPr>
      <xdr:spPr>
        <a:xfrm>
          <a:off x="18982132"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635" name="n_2aveValue【消防施設】&#10;一人当たり面積">
          <a:extLst>
            <a:ext uri="{FF2B5EF4-FFF2-40B4-BE49-F238E27FC236}">
              <a16:creationId xmlns:a16="http://schemas.microsoft.com/office/drawing/2014/main" id="{E9993167-A79A-4D87-85BF-2E1D8F6C5338}"/>
            </a:ext>
          </a:extLst>
        </xdr:cNvPr>
        <xdr:cNvSpPr txBox="1"/>
      </xdr:nvSpPr>
      <xdr:spPr>
        <a:xfrm>
          <a:off x="18182032" y="1423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36" name="n_3aveValue【消防施設】&#10;一人当たり面積">
          <a:extLst>
            <a:ext uri="{FF2B5EF4-FFF2-40B4-BE49-F238E27FC236}">
              <a16:creationId xmlns:a16="http://schemas.microsoft.com/office/drawing/2014/main" id="{04480B30-362D-410A-B10A-CA17EC58CB75}"/>
            </a:ext>
          </a:extLst>
        </xdr:cNvPr>
        <xdr:cNvSpPr txBox="1"/>
      </xdr:nvSpPr>
      <xdr:spPr>
        <a:xfrm>
          <a:off x="17384472" y="1428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637" name="n_4aveValue【消防施設】&#10;一人当たり面積">
          <a:extLst>
            <a:ext uri="{FF2B5EF4-FFF2-40B4-BE49-F238E27FC236}">
              <a16:creationId xmlns:a16="http://schemas.microsoft.com/office/drawing/2014/main" id="{5DDDD989-DBF7-4462-A306-75D74BBFDFE5}"/>
            </a:ext>
          </a:extLst>
        </xdr:cNvPr>
        <xdr:cNvSpPr txBox="1"/>
      </xdr:nvSpPr>
      <xdr:spPr>
        <a:xfrm>
          <a:off x="1658881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140834</xdr:rowOff>
    </xdr:from>
    <xdr:ext cx="469744" cy="259045"/>
    <xdr:sp macro="" textlink="">
      <xdr:nvSpPr>
        <xdr:cNvPr id="638" name="n_1mainValue【消防施設】&#10;一人当たり面積">
          <a:extLst>
            <a:ext uri="{FF2B5EF4-FFF2-40B4-BE49-F238E27FC236}">
              <a16:creationId xmlns:a16="http://schemas.microsoft.com/office/drawing/2014/main" id="{05128907-A1C6-4F02-8AEB-4D2EB6EF6372}"/>
            </a:ext>
          </a:extLst>
        </xdr:cNvPr>
        <xdr:cNvSpPr txBox="1"/>
      </xdr:nvSpPr>
      <xdr:spPr>
        <a:xfrm>
          <a:off x="18982132" y="1471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639" name="n_2mainValue【消防施設】&#10;一人当たり面積">
          <a:extLst>
            <a:ext uri="{FF2B5EF4-FFF2-40B4-BE49-F238E27FC236}">
              <a16:creationId xmlns:a16="http://schemas.microsoft.com/office/drawing/2014/main" id="{17CC3340-7B0A-4596-96A0-778900AFE393}"/>
            </a:ext>
          </a:extLst>
        </xdr:cNvPr>
        <xdr:cNvSpPr txBox="1"/>
      </xdr:nvSpPr>
      <xdr:spPr>
        <a:xfrm>
          <a:off x="18182032" y="1471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143578</xdr:rowOff>
    </xdr:from>
    <xdr:ext cx="469744" cy="259045"/>
    <xdr:sp macro="" textlink="">
      <xdr:nvSpPr>
        <xdr:cNvPr id="640" name="n_3mainValue【消防施設】&#10;一人当たり面積">
          <a:extLst>
            <a:ext uri="{FF2B5EF4-FFF2-40B4-BE49-F238E27FC236}">
              <a16:creationId xmlns:a16="http://schemas.microsoft.com/office/drawing/2014/main" id="{E675DC23-C161-4FA2-B198-7DDF3DFDE41D}"/>
            </a:ext>
          </a:extLst>
        </xdr:cNvPr>
        <xdr:cNvSpPr txBox="1"/>
      </xdr:nvSpPr>
      <xdr:spPr>
        <a:xfrm>
          <a:off x="17384472" y="147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143578</xdr:rowOff>
    </xdr:from>
    <xdr:ext cx="469744" cy="259045"/>
    <xdr:sp macro="" textlink="">
      <xdr:nvSpPr>
        <xdr:cNvPr id="641" name="n_4mainValue【消防施設】&#10;一人当たり面積">
          <a:extLst>
            <a:ext uri="{FF2B5EF4-FFF2-40B4-BE49-F238E27FC236}">
              <a16:creationId xmlns:a16="http://schemas.microsoft.com/office/drawing/2014/main" id="{43F3FD8E-3BF7-4FFF-B30A-BAFE8B36DB44}"/>
            </a:ext>
          </a:extLst>
        </xdr:cNvPr>
        <xdr:cNvSpPr txBox="1"/>
      </xdr:nvSpPr>
      <xdr:spPr>
        <a:xfrm>
          <a:off x="16588817" y="147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FD86463C-EC1A-4B2A-8A90-8B6185DCA50F}"/>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2902C1-C24E-41FE-827F-EEB7120173D0}"/>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E7D544CC-AD9A-4CA1-8A52-C18D439B92CE}"/>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85EE2CA8-2111-4DA8-9C56-70438F410629}"/>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EB1B50C4-9BBE-4D46-9CD4-883A7FAFD5A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493ED6C-32BD-47D3-A73F-FDEA6B4DFDD6}"/>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D31C1343-188B-4082-B66D-8D3ACBEFE810}"/>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59FD54DC-D9EF-4B18-B8D6-0D2FA5654D1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85B4C444-60E0-4BE0-9AA6-025893A67C72}"/>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B971C05A-3EE3-432D-B55A-57FF40E933C6}"/>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7C573E66-CD1D-49CB-AD96-7E4E83688200}"/>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1CA05A9B-D6C7-4649-BC46-A014DFB92E02}"/>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E77FC80A-FDB6-47E3-A237-1DFBFF8C1DA8}"/>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BA596914-6FA9-4709-88E2-727C45610F89}"/>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95234F38-E679-4F85-8EDE-6E695E97BB0C}"/>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5E94C05E-DF6D-498D-8A9F-08FE1A78375E}"/>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1E37987-AF4D-4CB8-8003-F537AF2474AA}"/>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5DECBA7E-8B67-4132-BFE1-8438DE336205}"/>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38F4CB62-C4D5-4040-9688-9601A693EC1E}"/>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B2262FB0-2B4E-4C0A-A6E8-EC09F2397B13}"/>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7D8396AB-9565-406B-A39D-21498C1172DC}"/>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CFAC1A31-3183-40AC-96DA-5D765F170323}"/>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955A6C10-8778-4437-A523-69BC420482F1}"/>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45B6ADBB-5D06-4A0B-9616-9EEB389A0AE8}"/>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B87339D3-62BA-42B1-BC81-BDBA24848185}"/>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487FC1D8-0BD9-478C-9E22-CC82E1E47CBC}"/>
            </a:ext>
          </a:extLst>
        </xdr:cNvPr>
        <xdr:cNvCxnSpPr/>
      </xdr:nvCxnSpPr>
      <xdr:spPr>
        <a:xfrm flipV="1">
          <a:off x="14703424" y="17165139"/>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469A352C-2BE8-4F19-A3E7-0B202DFA1F3E}"/>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70F532C4-6E30-4FD5-84A7-0E70CA51269E}"/>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670" name="【庁舎】&#10;有形固定資産減価償却率最大値テキスト">
          <a:extLst>
            <a:ext uri="{FF2B5EF4-FFF2-40B4-BE49-F238E27FC236}">
              <a16:creationId xmlns:a16="http://schemas.microsoft.com/office/drawing/2014/main" id="{DFC1CF2A-581C-49D7-BE2E-8C516BA9B968}"/>
            </a:ext>
          </a:extLst>
        </xdr:cNvPr>
        <xdr:cNvSpPr txBox="1"/>
      </xdr:nvSpPr>
      <xdr:spPr>
        <a:xfrm>
          <a:off x="14742160" y="16942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671" name="直線コネクタ 670">
          <a:extLst>
            <a:ext uri="{FF2B5EF4-FFF2-40B4-BE49-F238E27FC236}">
              <a16:creationId xmlns:a16="http://schemas.microsoft.com/office/drawing/2014/main" id="{7140D686-B551-469C-8486-00270C917025}"/>
            </a:ext>
          </a:extLst>
        </xdr:cNvPr>
        <xdr:cNvCxnSpPr/>
      </xdr:nvCxnSpPr>
      <xdr:spPr>
        <a:xfrm>
          <a:off x="14611350" y="17165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38116</xdr:rowOff>
    </xdr:from>
    <xdr:ext cx="405111" cy="259045"/>
    <xdr:sp macro="" textlink="">
      <xdr:nvSpPr>
        <xdr:cNvPr id="672" name="【庁舎】&#10;有形固定資産減価償却率平均値テキスト">
          <a:extLst>
            <a:ext uri="{FF2B5EF4-FFF2-40B4-BE49-F238E27FC236}">
              <a16:creationId xmlns:a16="http://schemas.microsoft.com/office/drawing/2014/main" id="{E9D9B44B-132B-4036-B4D8-592085B49C00}"/>
            </a:ext>
          </a:extLst>
        </xdr:cNvPr>
        <xdr:cNvSpPr txBox="1"/>
      </xdr:nvSpPr>
      <xdr:spPr>
        <a:xfrm>
          <a:off x="14742160" y="1786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73" name="フローチャート: 判断 672">
          <a:extLst>
            <a:ext uri="{FF2B5EF4-FFF2-40B4-BE49-F238E27FC236}">
              <a16:creationId xmlns:a16="http://schemas.microsoft.com/office/drawing/2014/main" id="{A128856D-F2F8-4E69-9566-B1D7DA576C07}"/>
            </a:ext>
          </a:extLst>
        </xdr:cNvPr>
        <xdr:cNvSpPr/>
      </xdr:nvSpPr>
      <xdr:spPr>
        <a:xfrm>
          <a:off x="14649450" y="1788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4" name="フローチャート: 判断 673">
          <a:extLst>
            <a:ext uri="{FF2B5EF4-FFF2-40B4-BE49-F238E27FC236}">
              <a16:creationId xmlns:a16="http://schemas.microsoft.com/office/drawing/2014/main" id="{28ABEAA6-8117-43B8-A51D-7525E78C8EAB}"/>
            </a:ext>
          </a:extLst>
        </xdr:cNvPr>
        <xdr:cNvSpPr/>
      </xdr:nvSpPr>
      <xdr:spPr>
        <a:xfrm>
          <a:off x="13887450" y="1784694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5" name="フローチャート: 判断 674">
          <a:extLst>
            <a:ext uri="{FF2B5EF4-FFF2-40B4-BE49-F238E27FC236}">
              <a16:creationId xmlns:a16="http://schemas.microsoft.com/office/drawing/2014/main" id="{9BC6D0C7-4BA9-4B03-89B6-DE62C3903F49}"/>
            </a:ext>
          </a:extLst>
        </xdr:cNvPr>
        <xdr:cNvSpPr/>
      </xdr:nvSpPr>
      <xdr:spPr>
        <a:xfrm>
          <a:off x="13089890" y="178485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76" name="フローチャート: 判断 675">
          <a:extLst>
            <a:ext uri="{FF2B5EF4-FFF2-40B4-BE49-F238E27FC236}">
              <a16:creationId xmlns:a16="http://schemas.microsoft.com/office/drawing/2014/main" id="{64635E58-E904-46B8-A71D-B2184A4CF80A}"/>
            </a:ext>
          </a:extLst>
        </xdr:cNvPr>
        <xdr:cNvSpPr/>
      </xdr:nvSpPr>
      <xdr:spPr>
        <a:xfrm>
          <a:off x="12303760" y="179275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7" name="フローチャート: 判断 676">
          <a:extLst>
            <a:ext uri="{FF2B5EF4-FFF2-40B4-BE49-F238E27FC236}">
              <a16:creationId xmlns:a16="http://schemas.microsoft.com/office/drawing/2014/main" id="{011AC98E-7AC5-4043-BEA9-238BF2B93FC1}"/>
            </a:ext>
          </a:extLst>
        </xdr:cNvPr>
        <xdr:cNvSpPr/>
      </xdr:nvSpPr>
      <xdr:spPr>
        <a:xfrm>
          <a:off x="11487150" y="1800533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6744E3E-0E59-44A7-99FF-3A15DFF45B71}"/>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7B11A34-2C63-47B2-A033-67B63B16B287}"/>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87049BE-3138-4FD0-BB0D-E98D3698F2C3}"/>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F6371AB-1BBF-42B2-BBCE-75A6D8AC38EB}"/>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86061BB-D90D-4D84-A19E-C95D354DF341}"/>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133169</xdr:rowOff>
    </xdr:from>
    <xdr:to>
      <xdr:col>85</xdr:col>
      <xdr:colOff>177800</xdr:colOff>
      <xdr:row>102</xdr:row>
      <xdr:rowOff>63319</xdr:rowOff>
    </xdr:to>
    <xdr:sp macro="" textlink="">
      <xdr:nvSpPr>
        <xdr:cNvPr id="683" name="楕円 682">
          <a:extLst>
            <a:ext uri="{FF2B5EF4-FFF2-40B4-BE49-F238E27FC236}">
              <a16:creationId xmlns:a16="http://schemas.microsoft.com/office/drawing/2014/main" id="{3279055E-E99C-4DAD-BC1E-FD6020751B07}"/>
            </a:ext>
          </a:extLst>
        </xdr:cNvPr>
        <xdr:cNvSpPr/>
      </xdr:nvSpPr>
      <xdr:spPr>
        <a:xfrm>
          <a:off x="14649450" y="1745342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156046</xdr:rowOff>
    </xdr:from>
    <xdr:ext cx="405111" cy="259045"/>
    <xdr:sp macro="" textlink="">
      <xdr:nvSpPr>
        <xdr:cNvPr id="684" name="【庁舎】&#10;有形固定資産減価償却率該当値テキスト">
          <a:extLst>
            <a:ext uri="{FF2B5EF4-FFF2-40B4-BE49-F238E27FC236}">
              <a16:creationId xmlns:a16="http://schemas.microsoft.com/office/drawing/2014/main" id="{5AE0F47B-DBEB-446A-85BB-240557F840E0}"/>
            </a:ext>
          </a:extLst>
        </xdr:cNvPr>
        <xdr:cNvSpPr txBox="1"/>
      </xdr:nvSpPr>
      <xdr:spPr>
        <a:xfrm>
          <a:off x="14742160"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152763</xdr:rowOff>
    </xdr:from>
    <xdr:to>
      <xdr:col>81</xdr:col>
      <xdr:colOff>101600</xdr:colOff>
      <xdr:row>102</xdr:row>
      <xdr:rowOff>82913</xdr:rowOff>
    </xdr:to>
    <xdr:sp macro="" textlink="">
      <xdr:nvSpPr>
        <xdr:cNvPr id="685" name="楕円 684">
          <a:extLst>
            <a:ext uri="{FF2B5EF4-FFF2-40B4-BE49-F238E27FC236}">
              <a16:creationId xmlns:a16="http://schemas.microsoft.com/office/drawing/2014/main" id="{EECB529A-7A07-448C-9F20-DF59CB4984AF}"/>
            </a:ext>
          </a:extLst>
        </xdr:cNvPr>
        <xdr:cNvSpPr/>
      </xdr:nvSpPr>
      <xdr:spPr>
        <a:xfrm>
          <a:off x="13887450" y="1746921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12519</xdr:rowOff>
    </xdr:from>
    <xdr:to>
      <xdr:col>85</xdr:col>
      <xdr:colOff>127000</xdr:colOff>
      <xdr:row>102</xdr:row>
      <xdr:rowOff>32113</xdr:rowOff>
    </xdr:to>
    <xdr:cxnSp macro="">
      <xdr:nvCxnSpPr>
        <xdr:cNvPr id="686" name="直線コネクタ 685">
          <a:extLst>
            <a:ext uri="{FF2B5EF4-FFF2-40B4-BE49-F238E27FC236}">
              <a16:creationId xmlns:a16="http://schemas.microsoft.com/office/drawing/2014/main" id="{57179D75-B90F-42EF-9E09-672686676C2E}"/>
            </a:ext>
          </a:extLst>
        </xdr:cNvPr>
        <xdr:cNvCxnSpPr/>
      </xdr:nvCxnSpPr>
      <xdr:spPr>
        <a:xfrm flipV="1">
          <a:off x="13942060" y="17504229"/>
          <a:ext cx="762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100512</xdr:rowOff>
    </xdr:from>
    <xdr:to>
      <xdr:col>76</xdr:col>
      <xdr:colOff>165100</xdr:colOff>
      <xdr:row>102</xdr:row>
      <xdr:rowOff>30662</xdr:rowOff>
    </xdr:to>
    <xdr:sp macro="" textlink="">
      <xdr:nvSpPr>
        <xdr:cNvPr id="687" name="楕円 686">
          <a:extLst>
            <a:ext uri="{FF2B5EF4-FFF2-40B4-BE49-F238E27FC236}">
              <a16:creationId xmlns:a16="http://schemas.microsoft.com/office/drawing/2014/main" id="{F227D0D5-01C8-4595-B513-D4B5569F6E13}"/>
            </a:ext>
          </a:extLst>
        </xdr:cNvPr>
        <xdr:cNvSpPr/>
      </xdr:nvSpPr>
      <xdr:spPr>
        <a:xfrm>
          <a:off x="13089890" y="174131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151312</xdr:rowOff>
    </xdr:from>
    <xdr:to>
      <xdr:col>81</xdr:col>
      <xdr:colOff>50800</xdr:colOff>
      <xdr:row>102</xdr:row>
      <xdr:rowOff>32113</xdr:rowOff>
    </xdr:to>
    <xdr:cxnSp macro="">
      <xdr:nvCxnSpPr>
        <xdr:cNvPr id="688" name="直線コネクタ 687">
          <a:extLst>
            <a:ext uri="{FF2B5EF4-FFF2-40B4-BE49-F238E27FC236}">
              <a16:creationId xmlns:a16="http://schemas.microsoft.com/office/drawing/2014/main" id="{AE9A7D49-11C2-4EC2-BC42-700048E90248}"/>
            </a:ext>
          </a:extLst>
        </xdr:cNvPr>
        <xdr:cNvCxnSpPr/>
      </xdr:nvCxnSpPr>
      <xdr:spPr>
        <a:xfrm>
          <a:off x="13144500" y="17467762"/>
          <a:ext cx="797560" cy="5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46627</xdr:rowOff>
    </xdr:from>
    <xdr:to>
      <xdr:col>72</xdr:col>
      <xdr:colOff>38100</xdr:colOff>
      <xdr:row>101</xdr:row>
      <xdr:rowOff>148227</xdr:rowOff>
    </xdr:to>
    <xdr:sp macro="" textlink="">
      <xdr:nvSpPr>
        <xdr:cNvPr id="689" name="楕円 688">
          <a:extLst>
            <a:ext uri="{FF2B5EF4-FFF2-40B4-BE49-F238E27FC236}">
              <a16:creationId xmlns:a16="http://schemas.microsoft.com/office/drawing/2014/main" id="{DD4A4917-98E0-43E4-858F-FBC64BD7DD93}"/>
            </a:ext>
          </a:extLst>
        </xdr:cNvPr>
        <xdr:cNvSpPr/>
      </xdr:nvSpPr>
      <xdr:spPr>
        <a:xfrm>
          <a:off x="12303760" y="17364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97427</xdr:rowOff>
    </xdr:from>
    <xdr:to>
      <xdr:col>76</xdr:col>
      <xdr:colOff>114300</xdr:colOff>
      <xdr:row>101</xdr:row>
      <xdr:rowOff>151312</xdr:rowOff>
    </xdr:to>
    <xdr:cxnSp macro="">
      <xdr:nvCxnSpPr>
        <xdr:cNvPr id="690" name="直線コネクタ 689">
          <a:extLst>
            <a:ext uri="{FF2B5EF4-FFF2-40B4-BE49-F238E27FC236}">
              <a16:creationId xmlns:a16="http://schemas.microsoft.com/office/drawing/2014/main" id="{DB4C9D92-286F-4C44-A0EC-9A779F9F23AF}"/>
            </a:ext>
          </a:extLst>
        </xdr:cNvPr>
        <xdr:cNvCxnSpPr/>
      </xdr:nvCxnSpPr>
      <xdr:spPr>
        <a:xfrm>
          <a:off x="12346940" y="17410067"/>
          <a:ext cx="797560" cy="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165826</xdr:rowOff>
    </xdr:from>
    <xdr:to>
      <xdr:col>67</xdr:col>
      <xdr:colOff>101600</xdr:colOff>
      <xdr:row>101</xdr:row>
      <xdr:rowOff>95976</xdr:rowOff>
    </xdr:to>
    <xdr:sp macro="" textlink="">
      <xdr:nvSpPr>
        <xdr:cNvPr id="691" name="楕円 690">
          <a:extLst>
            <a:ext uri="{FF2B5EF4-FFF2-40B4-BE49-F238E27FC236}">
              <a16:creationId xmlns:a16="http://schemas.microsoft.com/office/drawing/2014/main" id="{8AC308CD-A7B9-4758-A32B-80D04B20D295}"/>
            </a:ext>
          </a:extLst>
        </xdr:cNvPr>
        <xdr:cNvSpPr/>
      </xdr:nvSpPr>
      <xdr:spPr>
        <a:xfrm>
          <a:off x="11487150" y="1731463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45176</xdr:rowOff>
    </xdr:from>
    <xdr:to>
      <xdr:col>71</xdr:col>
      <xdr:colOff>177800</xdr:colOff>
      <xdr:row>101</xdr:row>
      <xdr:rowOff>97427</xdr:rowOff>
    </xdr:to>
    <xdr:cxnSp macro="">
      <xdr:nvCxnSpPr>
        <xdr:cNvPr id="692" name="直線コネクタ 691">
          <a:extLst>
            <a:ext uri="{FF2B5EF4-FFF2-40B4-BE49-F238E27FC236}">
              <a16:creationId xmlns:a16="http://schemas.microsoft.com/office/drawing/2014/main" id="{DBA1597C-CFCB-49C9-9291-8B57BC0CA67A}"/>
            </a:ext>
          </a:extLst>
        </xdr:cNvPr>
        <xdr:cNvCxnSpPr/>
      </xdr:nvCxnSpPr>
      <xdr:spPr>
        <a:xfrm>
          <a:off x="11541760" y="17363531"/>
          <a:ext cx="80518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693" name="n_1aveValue【庁舎】&#10;有形固定資産減価償却率">
          <a:extLst>
            <a:ext uri="{FF2B5EF4-FFF2-40B4-BE49-F238E27FC236}">
              <a16:creationId xmlns:a16="http://schemas.microsoft.com/office/drawing/2014/main" id="{E4A97561-7F29-471D-A4F1-844CB6D8ADEC}"/>
            </a:ext>
          </a:extLst>
        </xdr:cNvPr>
        <xdr:cNvSpPr txBox="1"/>
      </xdr:nvSpPr>
      <xdr:spPr>
        <a:xfrm>
          <a:off x="13738234" y="1793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694" name="n_2aveValue【庁舎】&#10;有形固定資産減価償却率">
          <a:extLst>
            <a:ext uri="{FF2B5EF4-FFF2-40B4-BE49-F238E27FC236}">
              <a16:creationId xmlns:a16="http://schemas.microsoft.com/office/drawing/2014/main" id="{9B864486-2F9E-45B0-A035-CF4C4AAF1A9A}"/>
            </a:ext>
          </a:extLst>
        </xdr:cNvPr>
        <xdr:cNvSpPr txBox="1"/>
      </xdr:nvSpPr>
      <xdr:spPr>
        <a:xfrm>
          <a:off x="12957184" y="179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695" name="n_3aveValue【庁舎】&#10;有形固定資産減価償却率">
          <a:extLst>
            <a:ext uri="{FF2B5EF4-FFF2-40B4-BE49-F238E27FC236}">
              <a16:creationId xmlns:a16="http://schemas.microsoft.com/office/drawing/2014/main" id="{5882E7EA-CADF-4A39-92A9-FE651752CCBD}"/>
            </a:ext>
          </a:extLst>
        </xdr:cNvPr>
        <xdr:cNvSpPr txBox="1"/>
      </xdr:nvSpPr>
      <xdr:spPr>
        <a:xfrm>
          <a:off x="12171054" y="1802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696" name="n_4aveValue【庁舎】&#10;有形固定資産減価償却率">
          <a:extLst>
            <a:ext uri="{FF2B5EF4-FFF2-40B4-BE49-F238E27FC236}">
              <a16:creationId xmlns:a16="http://schemas.microsoft.com/office/drawing/2014/main" id="{CE7E056A-1C42-4311-807C-1B7CB50E5829}"/>
            </a:ext>
          </a:extLst>
        </xdr:cNvPr>
        <xdr:cNvSpPr txBox="1"/>
      </xdr:nvSpPr>
      <xdr:spPr>
        <a:xfrm>
          <a:off x="11354444" y="1809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99440</xdr:rowOff>
    </xdr:from>
    <xdr:ext cx="405111" cy="259045"/>
    <xdr:sp macro="" textlink="">
      <xdr:nvSpPr>
        <xdr:cNvPr id="697" name="n_1mainValue【庁舎】&#10;有形固定資産減価償却率">
          <a:extLst>
            <a:ext uri="{FF2B5EF4-FFF2-40B4-BE49-F238E27FC236}">
              <a16:creationId xmlns:a16="http://schemas.microsoft.com/office/drawing/2014/main" id="{8D5FD766-EB73-4EB3-BD26-D1B5E237DF38}"/>
            </a:ext>
          </a:extLst>
        </xdr:cNvPr>
        <xdr:cNvSpPr txBox="1"/>
      </xdr:nvSpPr>
      <xdr:spPr>
        <a:xfrm>
          <a:off x="13738234" y="1724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47189</xdr:rowOff>
    </xdr:from>
    <xdr:ext cx="405111" cy="259045"/>
    <xdr:sp macro="" textlink="">
      <xdr:nvSpPr>
        <xdr:cNvPr id="698" name="n_2mainValue【庁舎】&#10;有形固定資産減価償却率">
          <a:extLst>
            <a:ext uri="{FF2B5EF4-FFF2-40B4-BE49-F238E27FC236}">
              <a16:creationId xmlns:a16="http://schemas.microsoft.com/office/drawing/2014/main" id="{E9E98C01-ADC8-4409-A4D4-9E3204AA87F4}"/>
            </a:ext>
          </a:extLst>
        </xdr:cNvPr>
        <xdr:cNvSpPr txBox="1"/>
      </xdr:nvSpPr>
      <xdr:spPr>
        <a:xfrm>
          <a:off x="12957184" y="1719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164754</xdr:rowOff>
    </xdr:from>
    <xdr:ext cx="405111" cy="259045"/>
    <xdr:sp macro="" textlink="">
      <xdr:nvSpPr>
        <xdr:cNvPr id="699" name="n_3mainValue【庁舎】&#10;有形固定資産減価償却率">
          <a:extLst>
            <a:ext uri="{FF2B5EF4-FFF2-40B4-BE49-F238E27FC236}">
              <a16:creationId xmlns:a16="http://schemas.microsoft.com/office/drawing/2014/main" id="{845DFDD2-11AE-48BE-851D-D89E0420D00E}"/>
            </a:ext>
          </a:extLst>
        </xdr:cNvPr>
        <xdr:cNvSpPr txBox="1"/>
      </xdr:nvSpPr>
      <xdr:spPr>
        <a:xfrm>
          <a:off x="12171054" y="1714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112503</xdr:rowOff>
    </xdr:from>
    <xdr:ext cx="405111" cy="259045"/>
    <xdr:sp macro="" textlink="">
      <xdr:nvSpPr>
        <xdr:cNvPr id="700" name="n_4mainValue【庁舎】&#10;有形固定資産減価償却率">
          <a:extLst>
            <a:ext uri="{FF2B5EF4-FFF2-40B4-BE49-F238E27FC236}">
              <a16:creationId xmlns:a16="http://schemas.microsoft.com/office/drawing/2014/main" id="{9FFB263E-6BBB-4ED3-A384-C95CE645F7FE}"/>
            </a:ext>
          </a:extLst>
        </xdr:cNvPr>
        <xdr:cNvSpPr txBox="1"/>
      </xdr:nvSpPr>
      <xdr:spPr>
        <a:xfrm>
          <a:off x="113544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38D16B9F-294E-4A19-ABDF-9B71ABA596E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C6FE9A59-A425-41A1-A0CF-79C11CDBEED3}"/>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92DC2924-7A12-4D72-BF21-F07D37381148}"/>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B236A448-3D42-4A62-BF3F-E5E3187E593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B468BB0C-AFE4-4183-A26E-A76036A34971}"/>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FB656A01-2A5A-45A7-935F-D58C0074C104}"/>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C2FD936B-EECE-4700-863E-9AAF65CD6B1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331F5402-B977-4A69-9B2D-27A658050B7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3D5DBF4F-DA47-4A10-A9F0-137D987B8D15}"/>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5F14F341-4B2D-46AC-8F63-96AD165631AB}"/>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1" name="直線コネクタ 710">
          <a:extLst>
            <a:ext uri="{FF2B5EF4-FFF2-40B4-BE49-F238E27FC236}">
              <a16:creationId xmlns:a16="http://schemas.microsoft.com/office/drawing/2014/main" id="{484D93BF-A64B-4305-933F-C768135B4304}"/>
            </a:ext>
          </a:extLst>
        </xdr:cNvPr>
        <xdr:cNvCxnSpPr/>
      </xdr:nvCxnSpPr>
      <xdr:spPr>
        <a:xfrm>
          <a:off x="16459200" y="1876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2" name="テキスト ボックス 711">
          <a:extLst>
            <a:ext uri="{FF2B5EF4-FFF2-40B4-BE49-F238E27FC236}">
              <a16:creationId xmlns:a16="http://schemas.microsoft.com/office/drawing/2014/main" id="{EB7EA971-F695-4B59-B0F5-53D54943A57D}"/>
            </a:ext>
          </a:extLst>
        </xdr:cNvPr>
        <xdr:cNvSpPr txBox="1"/>
      </xdr:nvSpPr>
      <xdr:spPr>
        <a:xfrm>
          <a:off x="16047266" y="18620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3" name="直線コネクタ 712">
          <a:extLst>
            <a:ext uri="{FF2B5EF4-FFF2-40B4-BE49-F238E27FC236}">
              <a16:creationId xmlns:a16="http://schemas.microsoft.com/office/drawing/2014/main" id="{34DFF3F2-05C2-42BD-B36A-84220122F1E3}"/>
            </a:ext>
          </a:extLst>
        </xdr:cNvPr>
        <xdr:cNvCxnSpPr/>
      </xdr:nvCxnSpPr>
      <xdr:spPr>
        <a:xfrm>
          <a:off x="16459200" y="1847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4" name="テキスト ボックス 713">
          <a:extLst>
            <a:ext uri="{FF2B5EF4-FFF2-40B4-BE49-F238E27FC236}">
              <a16:creationId xmlns:a16="http://schemas.microsoft.com/office/drawing/2014/main" id="{0BAFD75A-BCF0-4E3C-9E87-B7A6BB675BC5}"/>
            </a:ext>
          </a:extLst>
        </xdr:cNvPr>
        <xdr:cNvSpPr txBox="1"/>
      </xdr:nvSpPr>
      <xdr:spPr>
        <a:xfrm>
          <a:off x="16047266" y="1833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5" name="直線コネクタ 714">
          <a:extLst>
            <a:ext uri="{FF2B5EF4-FFF2-40B4-BE49-F238E27FC236}">
              <a16:creationId xmlns:a16="http://schemas.microsoft.com/office/drawing/2014/main" id="{F227AE1E-2ADA-48E3-857A-2210B2FD0F6B}"/>
            </a:ext>
          </a:extLst>
        </xdr:cNvPr>
        <xdr:cNvCxnSpPr/>
      </xdr:nvCxnSpPr>
      <xdr:spPr>
        <a:xfrm>
          <a:off x="16459200" y="181889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6" name="テキスト ボックス 715">
          <a:extLst>
            <a:ext uri="{FF2B5EF4-FFF2-40B4-BE49-F238E27FC236}">
              <a16:creationId xmlns:a16="http://schemas.microsoft.com/office/drawing/2014/main" id="{16BA454C-F9A3-4F1B-A20E-39F45A79C262}"/>
            </a:ext>
          </a:extLst>
        </xdr:cNvPr>
        <xdr:cNvSpPr txBox="1"/>
      </xdr:nvSpPr>
      <xdr:spPr>
        <a:xfrm>
          <a:off x="16047266" y="18052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82B1BE48-D85C-408C-A66E-A8538C1C34DD}"/>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3461A195-7A74-482B-ADF1-5356D59F5F98}"/>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9" name="直線コネクタ 718">
          <a:extLst>
            <a:ext uri="{FF2B5EF4-FFF2-40B4-BE49-F238E27FC236}">
              <a16:creationId xmlns:a16="http://schemas.microsoft.com/office/drawing/2014/main" id="{D72A3E50-5690-4FA4-B1C5-14A204CD8744}"/>
            </a:ext>
          </a:extLst>
        </xdr:cNvPr>
        <xdr:cNvCxnSpPr/>
      </xdr:nvCxnSpPr>
      <xdr:spPr>
        <a:xfrm>
          <a:off x="16459200" y="1761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20" name="テキスト ボックス 719">
          <a:extLst>
            <a:ext uri="{FF2B5EF4-FFF2-40B4-BE49-F238E27FC236}">
              <a16:creationId xmlns:a16="http://schemas.microsoft.com/office/drawing/2014/main" id="{31968FE2-C7B6-49E1-9EBD-F1592B1811FA}"/>
            </a:ext>
          </a:extLst>
        </xdr:cNvPr>
        <xdr:cNvSpPr txBox="1"/>
      </xdr:nvSpPr>
      <xdr:spPr>
        <a:xfrm>
          <a:off x="16047266" y="174809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1" name="直線コネクタ 720">
          <a:extLst>
            <a:ext uri="{FF2B5EF4-FFF2-40B4-BE49-F238E27FC236}">
              <a16:creationId xmlns:a16="http://schemas.microsoft.com/office/drawing/2014/main" id="{33D002F1-6E4D-4A0B-ACF2-14EB93C661D1}"/>
            </a:ext>
          </a:extLst>
        </xdr:cNvPr>
        <xdr:cNvCxnSpPr/>
      </xdr:nvCxnSpPr>
      <xdr:spPr>
        <a:xfrm>
          <a:off x="16459200" y="17331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2" name="テキスト ボックス 721">
          <a:extLst>
            <a:ext uri="{FF2B5EF4-FFF2-40B4-BE49-F238E27FC236}">
              <a16:creationId xmlns:a16="http://schemas.microsoft.com/office/drawing/2014/main" id="{3ABF3F17-0B69-4FE9-B7BB-4558B053430F}"/>
            </a:ext>
          </a:extLst>
        </xdr:cNvPr>
        <xdr:cNvSpPr txBox="1"/>
      </xdr:nvSpPr>
      <xdr:spPr>
        <a:xfrm>
          <a:off x="16047266" y="1719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3" name="直線コネクタ 722">
          <a:extLst>
            <a:ext uri="{FF2B5EF4-FFF2-40B4-BE49-F238E27FC236}">
              <a16:creationId xmlns:a16="http://schemas.microsoft.com/office/drawing/2014/main" id="{9CACE5A5-B05A-49DC-A105-E2D97AA28BA3}"/>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4" name="テキスト ボックス 723">
          <a:extLst>
            <a:ext uri="{FF2B5EF4-FFF2-40B4-BE49-F238E27FC236}">
              <a16:creationId xmlns:a16="http://schemas.microsoft.com/office/drawing/2014/main" id="{A0C9F015-9225-4C62-A622-A5ED03BD9674}"/>
            </a:ext>
          </a:extLst>
        </xdr:cNvPr>
        <xdr:cNvSpPr txBox="1"/>
      </xdr:nvSpPr>
      <xdr:spPr>
        <a:xfrm>
          <a:off x="16047266" y="16905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DF2EC9AB-6A8E-41B9-A918-D3769F850EDC}"/>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23BAC8BC-8DF0-4C23-9F2D-A7B9802CFEE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E9D105AD-8F58-44E5-B726-CEECF5CA550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728" name="直線コネクタ 727">
          <a:extLst>
            <a:ext uri="{FF2B5EF4-FFF2-40B4-BE49-F238E27FC236}">
              <a16:creationId xmlns:a16="http://schemas.microsoft.com/office/drawing/2014/main" id="{051CB769-31D0-45E8-ADDF-3558E7616801}"/>
            </a:ext>
          </a:extLst>
        </xdr:cNvPr>
        <xdr:cNvCxnSpPr/>
      </xdr:nvCxnSpPr>
      <xdr:spPr>
        <a:xfrm flipV="1">
          <a:off x="19947254" y="17182624"/>
          <a:ext cx="0" cy="1382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729" name="【庁舎】&#10;一人当たり面積最小値テキスト">
          <a:extLst>
            <a:ext uri="{FF2B5EF4-FFF2-40B4-BE49-F238E27FC236}">
              <a16:creationId xmlns:a16="http://schemas.microsoft.com/office/drawing/2014/main" id="{7EB1D957-1634-4580-9774-8B1D308CF747}"/>
            </a:ext>
          </a:extLst>
        </xdr:cNvPr>
        <xdr:cNvSpPr txBox="1"/>
      </xdr:nvSpPr>
      <xdr:spPr>
        <a:xfrm>
          <a:off x="19985990" y="1857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730" name="直線コネクタ 729">
          <a:extLst>
            <a:ext uri="{FF2B5EF4-FFF2-40B4-BE49-F238E27FC236}">
              <a16:creationId xmlns:a16="http://schemas.microsoft.com/office/drawing/2014/main" id="{FD67BB96-F649-4152-A6BC-0D6D73E17BBF}"/>
            </a:ext>
          </a:extLst>
        </xdr:cNvPr>
        <xdr:cNvCxnSpPr/>
      </xdr:nvCxnSpPr>
      <xdr:spPr>
        <a:xfrm>
          <a:off x="19885660" y="18564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731" name="【庁舎】&#10;一人当たり面積最大値テキスト">
          <a:extLst>
            <a:ext uri="{FF2B5EF4-FFF2-40B4-BE49-F238E27FC236}">
              <a16:creationId xmlns:a16="http://schemas.microsoft.com/office/drawing/2014/main" id="{CAB72E2F-7C84-41E7-A65C-AD85BC63C018}"/>
            </a:ext>
          </a:extLst>
        </xdr:cNvPr>
        <xdr:cNvSpPr txBox="1"/>
      </xdr:nvSpPr>
      <xdr:spPr>
        <a:xfrm>
          <a:off x="1998599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732" name="直線コネクタ 731">
          <a:extLst>
            <a:ext uri="{FF2B5EF4-FFF2-40B4-BE49-F238E27FC236}">
              <a16:creationId xmlns:a16="http://schemas.microsoft.com/office/drawing/2014/main" id="{17E6C3B3-02B1-4E4F-908C-4E2DA7C62E88}"/>
            </a:ext>
          </a:extLst>
        </xdr:cNvPr>
        <xdr:cNvCxnSpPr/>
      </xdr:nvCxnSpPr>
      <xdr:spPr>
        <a:xfrm>
          <a:off x="19885660" y="17182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733" name="【庁舎】&#10;一人当たり面積平均値テキスト">
          <a:extLst>
            <a:ext uri="{FF2B5EF4-FFF2-40B4-BE49-F238E27FC236}">
              <a16:creationId xmlns:a16="http://schemas.microsoft.com/office/drawing/2014/main" id="{935A1595-DBC6-4DCB-BAA6-940146BD90BF}"/>
            </a:ext>
          </a:extLst>
        </xdr:cNvPr>
        <xdr:cNvSpPr txBox="1"/>
      </xdr:nvSpPr>
      <xdr:spPr>
        <a:xfrm>
          <a:off x="19985990" y="17971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734" name="フローチャート: 判断 733">
          <a:extLst>
            <a:ext uri="{FF2B5EF4-FFF2-40B4-BE49-F238E27FC236}">
              <a16:creationId xmlns:a16="http://schemas.microsoft.com/office/drawing/2014/main" id="{D9A6EBD5-F2A2-4808-A8E4-457BFF32870E}"/>
            </a:ext>
          </a:extLst>
        </xdr:cNvPr>
        <xdr:cNvSpPr/>
      </xdr:nvSpPr>
      <xdr:spPr>
        <a:xfrm>
          <a:off x="19904710" y="181238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735" name="フローチャート: 判断 734">
          <a:extLst>
            <a:ext uri="{FF2B5EF4-FFF2-40B4-BE49-F238E27FC236}">
              <a16:creationId xmlns:a16="http://schemas.microsoft.com/office/drawing/2014/main" id="{878709B7-A083-450B-AAAB-9ABA0D55ACA8}"/>
            </a:ext>
          </a:extLst>
        </xdr:cNvPr>
        <xdr:cNvSpPr/>
      </xdr:nvSpPr>
      <xdr:spPr>
        <a:xfrm>
          <a:off x="19161760" y="1809670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36" name="フローチャート: 判断 735">
          <a:extLst>
            <a:ext uri="{FF2B5EF4-FFF2-40B4-BE49-F238E27FC236}">
              <a16:creationId xmlns:a16="http://schemas.microsoft.com/office/drawing/2014/main" id="{1DDF5970-DC24-4FC7-A2FA-46C34EE2170E}"/>
            </a:ext>
          </a:extLst>
        </xdr:cNvPr>
        <xdr:cNvSpPr/>
      </xdr:nvSpPr>
      <xdr:spPr>
        <a:xfrm>
          <a:off x="18345150" y="181133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737" name="フローチャート: 判断 736">
          <a:extLst>
            <a:ext uri="{FF2B5EF4-FFF2-40B4-BE49-F238E27FC236}">
              <a16:creationId xmlns:a16="http://schemas.microsoft.com/office/drawing/2014/main" id="{E6F2D36E-76BF-4289-B113-CF274FA57A6D}"/>
            </a:ext>
          </a:extLst>
        </xdr:cNvPr>
        <xdr:cNvSpPr/>
      </xdr:nvSpPr>
      <xdr:spPr>
        <a:xfrm>
          <a:off x="17547590" y="18135759"/>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8" name="フローチャート: 判断 737">
          <a:extLst>
            <a:ext uri="{FF2B5EF4-FFF2-40B4-BE49-F238E27FC236}">
              <a16:creationId xmlns:a16="http://schemas.microsoft.com/office/drawing/2014/main" id="{03BECE40-6677-45DB-A2FC-CF2199B20E8D}"/>
            </a:ext>
          </a:extLst>
        </xdr:cNvPr>
        <xdr:cNvSpPr/>
      </xdr:nvSpPr>
      <xdr:spPr>
        <a:xfrm>
          <a:off x="16761460" y="181343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AD50DE2B-CEBD-4673-8E0C-56267C7A8D4A}"/>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84AEFF7B-A8D6-4A13-8C3C-9460E31AAFDB}"/>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91FAF40-F3DA-4A50-9608-73DCB1A9F2F6}"/>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C8DA4D3-FED9-4D38-9C3C-B636AE90614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A1C612C-0FE3-4566-9CA8-6C69A4FE2C61}"/>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51118</xdr:rowOff>
    </xdr:from>
    <xdr:to>
      <xdr:col>116</xdr:col>
      <xdr:colOff>114300</xdr:colOff>
      <xdr:row>106</xdr:row>
      <xdr:rowOff>152718</xdr:rowOff>
    </xdr:to>
    <xdr:sp macro="" textlink="">
      <xdr:nvSpPr>
        <xdr:cNvPr id="744" name="楕円 743">
          <a:extLst>
            <a:ext uri="{FF2B5EF4-FFF2-40B4-BE49-F238E27FC236}">
              <a16:creationId xmlns:a16="http://schemas.microsoft.com/office/drawing/2014/main" id="{8AE408B6-0483-46C4-BF24-6DAE5BE3A556}"/>
            </a:ext>
          </a:extLst>
        </xdr:cNvPr>
        <xdr:cNvSpPr/>
      </xdr:nvSpPr>
      <xdr:spPr>
        <a:xfrm>
          <a:off x="19904710" y="182286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29545</xdr:rowOff>
    </xdr:from>
    <xdr:ext cx="469744" cy="259045"/>
    <xdr:sp macro="" textlink="">
      <xdr:nvSpPr>
        <xdr:cNvPr id="745" name="【庁舎】&#10;一人当たり面積該当値テキスト">
          <a:extLst>
            <a:ext uri="{FF2B5EF4-FFF2-40B4-BE49-F238E27FC236}">
              <a16:creationId xmlns:a16="http://schemas.microsoft.com/office/drawing/2014/main" id="{9066B2EE-BE20-44F6-95AC-6F4D6A7335BF}"/>
            </a:ext>
          </a:extLst>
        </xdr:cNvPr>
        <xdr:cNvSpPr txBox="1"/>
      </xdr:nvSpPr>
      <xdr:spPr>
        <a:xfrm>
          <a:off x="19985990" y="1820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68263</xdr:rowOff>
    </xdr:from>
    <xdr:to>
      <xdr:col>112</xdr:col>
      <xdr:colOff>38100</xdr:colOff>
      <xdr:row>106</xdr:row>
      <xdr:rowOff>169863</xdr:rowOff>
    </xdr:to>
    <xdr:sp macro="" textlink="">
      <xdr:nvSpPr>
        <xdr:cNvPr id="746" name="楕円 745">
          <a:extLst>
            <a:ext uri="{FF2B5EF4-FFF2-40B4-BE49-F238E27FC236}">
              <a16:creationId xmlns:a16="http://schemas.microsoft.com/office/drawing/2014/main" id="{7569266B-736D-435A-BDD0-FA2E54379B90}"/>
            </a:ext>
          </a:extLst>
        </xdr:cNvPr>
        <xdr:cNvSpPr/>
      </xdr:nvSpPr>
      <xdr:spPr>
        <a:xfrm>
          <a:off x="19161760" y="1824005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101918</xdr:rowOff>
    </xdr:from>
    <xdr:to>
      <xdr:col>116</xdr:col>
      <xdr:colOff>63500</xdr:colOff>
      <xdr:row>106</xdr:row>
      <xdr:rowOff>119063</xdr:rowOff>
    </xdr:to>
    <xdr:cxnSp macro="">
      <xdr:nvCxnSpPr>
        <xdr:cNvPr id="747" name="直線コネクタ 746">
          <a:extLst>
            <a:ext uri="{FF2B5EF4-FFF2-40B4-BE49-F238E27FC236}">
              <a16:creationId xmlns:a16="http://schemas.microsoft.com/office/drawing/2014/main" id="{0EAE333A-BD72-44D8-942E-6229E3653D2F}"/>
            </a:ext>
          </a:extLst>
        </xdr:cNvPr>
        <xdr:cNvCxnSpPr/>
      </xdr:nvCxnSpPr>
      <xdr:spPr>
        <a:xfrm flipV="1">
          <a:off x="19204940" y="18271808"/>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748" name="楕円 747">
          <a:extLst>
            <a:ext uri="{FF2B5EF4-FFF2-40B4-BE49-F238E27FC236}">
              <a16:creationId xmlns:a16="http://schemas.microsoft.com/office/drawing/2014/main" id="{F628445D-F7F8-467A-81F6-AAA8AF7FB1BB}"/>
            </a:ext>
          </a:extLst>
        </xdr:cNvPr>
        <xdr:cNvSpPr/>
      </xdr:nvSpPr>
      <xdr:spPr>
        <a:xfrm>
          <a:off x="18345150" y="18242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119063</xdr:rowOff>
    </xdr:from>
    <xdr:to>
      <xdr:col>111</xdr:col>
      <xdr:colOff>177800</xdr:colOff>
      <xdr:row>106</xdr:row>
      <xdr:rowOff>121920</xdr:rowOff>
    </xdr:to>
    <xdr:cxnSp macro="">
      <xdr:nvCxnSpPr>
        <xdr:cNvPr id="749" name="直線コネクタ 748">
          <a:extLst>
            <a:ext uri="{FF2B5EF4-FFF2-40B4-BE49-F238E27FC236}">
              <a16:creationId xmlns:a16="http://schemas.microsoft.com/office/drawing/2014/main" id="{7F4B480E-3015-462B-A1EB-EE26C4B80BD1}"/>
            </a:ext>
          </a:extLst>
        </xdr:cNvPr>
        <xdr:cNvCxnSpPr/>
      </xdr:nvCxnSpPr>
      <xdr:spPr>
        <a:xfrm flipV="1">
          <a:off x="18399760" y="18294668"/>
          <a:ext cx="80518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115412</xdr:rowOff>
    </xdr:from>
    <xdr:to>
      <xdr:col>102</xdr:col>
      <xdr:colOff>165100</xdr:colOff>
      <xdr:row>106</xdr:row>
      <xdr:rowOff>45562</xdr:rowOff>
    </xdr:to>
    <xdr:sp macro="" textlink="">
      <xdr:nvSpPr>
        <xdr:cNvPr id="750" name="楕円 749">
          <a:extLst>
            <a:ext uri="{FF2B5EF4-FFF2-40B4-BE49-F238E27FC236}">
              <a16:creationId xmlns:a16="http://schemas.microsoft.com/office/drawing/2014/main" id="{6E7CEACF-D0DB-4D71-A5C0-CE7CC171E7DB}"/>
            </a:ext>
          </a:extLst>
        </xdr:cNvPr>
        <xdr:cNvSpPr/>
      </xdr:nvSpPr>
      <xdr:spPr>
        <a:xfrm>
          <a:off x="17547590" y="1811766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166212</xdr:rowOff>
    </xdr:from>
    <xdr:to>
      <xdr:col>107</xdr:col>
      <xdr:colOff>50800</xdr:colOff>
      <xdr:row>106</xdr:row>
      <xdr:rowOff>121920</xdr:rowOff>
    </xdr:to>
    <xdr:cxnSp macro="">
      <xdr:nvCxnSpPr>
        <xdr:cNvPr id="751" name="直線コネクタ 750">
          <a:extLst>
            <a:ext uri="{FF2B5EF4-FFF2-40B4-BE49-F238E27FC236}">
              <a16:creationId xmlns:a16="http://schemas.microsoft.com/office/drawing/2014/main" id="{9A858970-9541-4FAC-91DA-FDDE2F7AF2AD}"/>
            </a:ext>
          </a:extLst>
        </xdr:cNvPr>
        <xdr:cNvCxnSpPr/>
      </xdr:nvCxnSpPr>
      <xdr:spPr>
        <a:xfrm>
          <a:off x="17602200" y="18172272"/>
          <a:ext cx="797560" cy="1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122555</xdr:rowOff>
    </xdr:from>
    <xdr:to>
      <xdr:col>98</xdr:col>
      <xdr:colOff>38100</xdr:colOff>
      <xdr:row>106</xdr:row>
      <xdr:rowOff>52705</xdr:rowOff>
    </xdr:to>
    <xdr:sp macro="" textlink="">
      <xdr:nvSpPr>
        <xdr:cNvPr id="752" name="楕円 751">
          <a:extLst>
            <a:ext uri="{FF2B5EF4-FFF2-40B4-BE49-F238E27FC236}">
              <a16:creationId xmlns:a16="http://schemas.microsoft.com/office/drawing/2014/main" id="{855212F0-4D40-4638-A06F-BCE0D907D269}"/>
            </a:ext>
          </a:extLst>
        </xdr:cNvPr>
        <xdr:cNvSpPr/>
      </xdr:nvSpPr>
      <xdr:spPr>
        <a:xfrm>
          <a:off x="16761460" y="181267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166212</xdr:rowOff>
    </xdr:from>
    <xdr:to>
      <xdr:col>102</xdr:col>
      <xdr:colOff>114300</xdr:colOff>
      <xdr:row>106</xdr:row>
      <xdr:rowOff>1905</xdr:rowOff>
    </xdr:to>
    <xdr:cxnSp macro="">
      <xdr:nvCxnSpPr>
        <xdr:cNvPr id="753" name="直線コネクタ 752">
          <a:extLst>
            <a:ext uri="{FF2B5EF4-FFF2-40B4-BE49-F238E27FC236}">
              <a16:creationId xmlns:a16="http://schemas.microsoft.com/office/drawing/2014/main" id="{50310A3F-E9FA-4AD0-8028-A8EBD3369D30}"/>
            </a:ext>
          </a:extLst>
        </xdr:cNvPr>
        <xdr:cNvCxnSpPr/>
      </xdr:nvCxnSpPr>
      <xdr:spPr>
        <a:xfrm flipV="1">
          <a:off x="16804640" y="18172272"/>
          <a:ext cx="79756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754" name="n_1aveValue【庁舎】&#10;一人当たり面積">
          <a:extLst>
            <a:ext uri="{FF2B5EF4-FFF2-40B4-BE49-F238E27FC236}">
              <a16:creationId xmlns:a16="http://schemas.microsoft.com/office/drawing/2014/main" id="{AAFCB8BB-4B44-43AA-AADD-49129B04B897}"/>
            </a:ext>
          </a:extLst>
        </xdr:cNvPr>
        <xdr:cNvSpPr txBox="1"/>
      </xdr:nvSpPr>
      <xdr:spPr>
        <a:xfrm>
          <a:off x="18982132" y="1787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755" name="n_2aveValue【庁舎】&#10;一人当たり面積">
          <a:extLst>
            <a:ext uri="{FF2B5EF4-FFF2-40B4-BE49-F238E27FC236}">
              <a16:creationId xmlns:a16="http://schemas.microsoft.com/office/drawing/2014/main" id="{AC7875D0-8039-4ED9-82EB-2E3F20CED80E}"/>
            </a:ext>
          </a:extLst>
        </xdr:cNvPr>
        <xdr:cNvSpPr txBox="1"/>
      </xdr:nvSpPr>
      <xdr:spPr>
        <a:xfrm>
          <a:off x="18182032" y="178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756" name="n_3aveValue【庁舎】&#10;一人当たり面積">
          <a:extLst>
            <a:ext uri="{FF2B5EF4-FFF2-40B4-BE49-F238E27FC236}">
              <a16:creationId xmlns:a16="http://schemas.microsoft.com/office/drawing/2014/main" id="{DBFD0242-3F51-42DF-ABC6-E5AD0D3AB0D4}"/>
            </a:ext>
          </a:extLst>
        </xdr:cNvPr>
        <xdr:cNvSpPr txBox="1"/>
      </xdr:nvSpPr>
      <xdr:spPr>
        <a:xfrm>
          <a:off x="17384472" y="1822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757" name="n_4aveValue【庁舎】&#10;一人当たり面積">
          <a:extLst>
            <a:ext uri="{FF2B5EF4-FFF2-40B4-BE49-F238E27FC236}">
              <a16:creationId xmlns:a16="http://schemas.microsoft.com/office/drawing/2014/main" id="{EAD1FC95-DDE8-4DDE-A038-2938E1FCD8F7}"/>
            </a:ext>
          </a:extLst>
        </xdr:cNvPr>
        <xdr:cNvSpPr txBox="1"/>
      </xdr:nvSpPr>
      <xdr:spPr>
        <a:xfrm>
          <a:off x="1658881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160990</xdr:rowOff>
    </xdr:from>
    <xdr:ext cx="469744" cy="259045"/>
    <xdr:sp macro="" textlink="">
      <xdr:nvSpPr>
        <xdr:cNvPr id="758" name="n_1mainValue【庁舎】&#10;一人当たり面積">
          <a:extLst>
            <a:ext uri="{FF2B5EF4-FFF2-40B4-BE49-F238E27FC236}">
              <a16:creationId xmlns:a16="http://schemas.microsoft.com/office/drawing/2014/main" id="{6B785D82-0240-484E-A0C7-125344C19017}"/>
            </a:ext>
          </a:extLst>
        </xdr:cNvPr>
        <xdr:cNvSpPr txBox="1"/>
      </xdr:nvSpPr>
      <xdr:spPr>
        <a:xfrm>
          <a:off x="18982132" y="1833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759" name="n_2mainValue【庁舎】&#10;一人当たり面積">
          <a:extLst>
            <a:ext uri="{FF2B5EF4-FFF2-40B4-BE49-F238E27FC236}">
              <a16:creationId xmlns:a16="http://schemas.microsoft.com/office/drawing/2014/main" id="{63EFA124-0773-416D-AF1D-961977D41A85}"/>
            </a:ext>
          </a:extLst>
        </xdr:cNvPr>
        <xdr:cNvSpPr txBox="1"/>
      </xdr:nvSpPr>
      <xdr:spPr>
        <a:xfrm>
          <a:off x="18182032"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62089</xdr:rowOff>
    </xdr:from>
    <xdr:ext cx="469744" cy="259045"/>
    <xdr:sp macro="" textlink="">
      <xdr:nvSpPr>
        <xdr:cNvPr id="760" name="n_3mainValue【庁舎】&#10;一人当たり面積">
          <a:extLst>
            <a:ext uri="{FF2B5EF4-FFF2-40B4-BE49-F238E27FC236}">
              <a16:creationId xmlns:a16="http://schemas.microsoft.com/office/drawing/2014/main" id="{F083B685-224B-4A44-B118-843C7682128E}"/>
            </a:ext>
          </a:extLst>
        </xdr:cNvPr>
        <xdr:cNvSpPr txBox="1"/>
      </xdr:nvSpPr>
      <xdr:spPr>
        <a:xfrm>
          <a:off x="17384472" y="1788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69232</xdr:rowOff>
    </xdr:from>
    <xdr:ext cx="469744" cy="259045"/>
    <xdr:sp macro="" textlink="">
      <xdr:nvSpPr>
        <xdr:cNvPr id="761" name="n_4mainValue【庁舎】&#10;一人当たり面積">
          <a:extLst>
            <a:ext uri="{FF2B5EF4-FFF2-40B4-BE49-F238E27FC236}">
              <a16:creationId xmlns:a16="http://schemas.microsoft.com/office/drawing/2014/main" id="{BF099830-EC8C-4434-BA60-7F29F2A00579}"/>
            </a:ext>
          </a:extLst>
        </xdr:cNvPr>
        <xdr:cNvSpPr txBox="1"/>
      </xdr:nvSpPr>
      <xdr:spPr>
        <a:xfrm>
          <a:off x="1658881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505B740C-3DF8-4CE8-A531-A0E287B612F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DB0BAC89-2D14-43FA-8E49-9D08DDA4B30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1A1603CD-5148-45B2-B391-F367CC1E5C7A}"/>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の有形固定資産減価償却率が高くなっている。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保健センターについては昭和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年建築であり、施設や設備の老朽化が見られている。今後、改修や更新等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や移転等を含めた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検討が要される。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その他、老朽化が顕著な支所庁舎については個別施設計画に基づいた公共施設の集約化及び複合化の方針を踏まえ令和３年度より建替え事業が開始され、令和５年度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開所となり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数値の改善が見込まれる。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策定済みの個別施設計画に基づき、町の現状に合わせた計画的な修繕と更新を行うことで施設維持に要するコストの縮減を図るとともに、行政サービスの質の向上を行えるよう検討を重ね、健全な行財政運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12,888
12,286
47.40
6,447,292
6,151,795
283,697
4,316,823
5,152,317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基準財政需要額は、消防費の段階補正係数の増や公債費の東日本大震災緊急防災施策等債の算入率の変更などにより増加となった。基準財政収入額については、地方消費税交付金の算入式の変更により大幅に減少したが法人税割の過年度精算額が増加し、微減となったことから、財政力指数は昨年度よりもさらに</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％となった。全国平均と同水準であり、埼玉県平均を大きく下回っている。引き続き、税の徴収強化等により自主財源の確保に努めていく。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24871</xdr:rowOff>
    </xdr:from>
    <xdr:to>
      <xdr:col>23</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972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24871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871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4763</xdr:rowOff>
    </xdr:from>
    <xdr:to>
      <xdr:col>15</xdr:col>
      <xdr:colOff>82550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771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4763</xdr:rowOff>
    </xdr:from>
    <xdr:to>
      <xdr:col>11</xdr:col>
      <xdr:colOff>31750</xdr:colOff>
      <xdr:row>43</xdr:row>
      <xdr:rowOff>4763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77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145521</xdr:rowOff>
    </xdr:from>
    <xdr:to>
      <xdr:col>19</xdr:col>
      <xdr:colOff>184150</xdr:colOff>
      <xdr:row>43</xdr:row>
      <xdr:rowOff>75671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85848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15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125413</xdr:rowOff>
    </xdr:from>
    <xdr:to>
      <xdr:col>11</xdr:col>
      <xdr:colOff>82550</xdr:colOff>
      <xdr:row>43</xdr:row>
      <xdr:rowOff>55563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65740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9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125413</xdr:rowOff>
    </xdr:from>
    <xdr:to>
      <xdr:col>7</xdr:col>
      <xdr:colOff>31750</xdr:colOff>
      <xdr:row>43</xdr:row>
      <xdr:rowOff>55563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65740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9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83.7</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地方交付税が増となり、公債費の臨時財政対策債償還終了などにより経常経費に充当された一般財源も全体として大きく減となったため、経常収支比率としては低下となった。</a:t>
          </a:r>
        </a:p>
        <a:p>
          <a:r>
            <a:rPr kumimoji="1" lang="ja-JP" altLang="en-US" sz="1300">
              <a:latin typeface="ＭＳ Ｐゴシック" panose="020B0600070205080204" pitchFamily="50" charset="-128"/>
              <a:ea typeface="ＭＳ Ｐゴシック" panose="020B0600070205080204" pitchFamily="50" charset="-128"/>
            </a:rPr>
            <a:t>引き続き、公債費については長期的な償還が要されることから、今後も地方債の計画的な発行と基金の積み立て等による財源の確保に努めていく。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60</xdr:row>
      <xdr:rowOff>33444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28827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33444</xdr:rowOff>
    </xdr:from>
    <xdr:to>
      <xdr:col>19</xdr:col>
      <xdr:colOff>133350</xdr:colOff>
      <xdr:row>60</xdr:row>
      <xdr:rowOff>146050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3204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167640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43305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62</xdr:row>
      <xdr:rowOff>165100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62609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121920</xdr:rowOff>
    </xdr:from>
    <xdr:to>
      <xdr:col>23</xdr:col>
      <xdr:colOff>184150</xdr:colOff>
      <xdr:row>60</xdr:row>
      <xdr:rowOff>52070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138447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154094</xdr:rowOff>
    </xdr:from>
    <xdr:to>
      <xdr:col>19</xdr:col>
      <xdr:colOff>184150</xdr:colOff>
      <xdr:row>60</xdr:row>
      <xdr:rowOff>84244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94421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03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人口１人当たりの人件費・物件費は、</a:t>
          </a:r>
          <a:r>
            <a:rPr kumimoji="1" lang="en-US" altLang="ja-JP" sz="1300">
              <a:latin typeface="ＭＳ Ｐゴシック" panose="020B0600070205080204" pitchFamily="50" charset="-128"/>
              <a:ea typeface="ＭＳ Ｐゴシック" panose="020B0600070205080204" pitchFamily="50" charset="-128"/>
            </a:rPr>
            <a:t>160,177</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7,760</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人件費については、人事院勧告により、前年度比で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％の増となり、物件費の決算額は、職員用</a:t>
          </a:r>
          <a:r>
            <a:rPr kumimoji="1" lang="en-US" altLang="ja-JP" sz="1300">
              <a:latin typeface="ＭＳ Ｐゴシック" panose="020B0600070205080204" pitchFamily="50" charset="-128"/>
              <a:ea typeface="ＭＳ Ｐゴシック" panose="020B0600070205080204" pitchFamily="50" charset="-128"/>
            </a:rPr>
            <a:t>PC</a:t>
          </a:r>
          <a:r>
            <a:rPr kumimoji="1" lang="ja-JP" altLang="en-US" sz="1300">
              <a:latin typeface="ＭＳ Ｐゴシック" panose="020B0600070205080204" pitchFamily="50" charset="-128"/>
              <a:ea typeface="ＭＳ Ｐゴシック" panose="020B0600070205080204" pitchFamily="50" charset="-128"/>
            </a:rPr>
            <a:t>の購入により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％の増となった。今後は人件費の更なる増加が見込まれるため、適正な定員管理に努めるとともに、できることは直営で行うなど、経費の削減を図っていく。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36454</xdr:rowOff>
    </xdr:from>
    <xdr:to>
      <xdr:col>23</xdr:col>
      <xdr:colOff>133350</xdr:colOff>
      <xdr:row>81</xdr:row>
      <xdr:rowOff>63202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23904"/>
          <a:ext cx="8382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14746</xdr:rowOff>
    </xdr:from>
    <xdr:to>
      <xdr:col>19</xdr:col>
      <xdr:colOff>133350</xdr:colOff>
      <xdr:row>81</xdr:row>
      <xdr:rowOff>36454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02196"/>
          <a:ext cx="889000" cy="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14746</xdr:rowOff>
    </xdr:from>
    <xdr:to>
      <xdr:col>15</xdr:col>
      <xdr:colOff>82550</xdr:colOff>
      <xdr:row>81</xdr:row>
      <xdr:rowOff>30131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3902196"/>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163807</xdr:rowOff>
    </xdr:from>
    <xdr:to>
      <xdr:col>11</xdr:col>
      <xdr:colOff>31750</xdr:colOff>
      <xdr:row>81</xdr:row>
      <xdr:rowOff>30131</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79807"/>
          <a:ext cx="8890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12402</xdr:rowOff>
    </xdr:from>
    <xdr:to>
      <xdr:col>23</xdr:col>
      <xdr:colOff>184150</xdr:colOff>
      <xdr:row>81</xdr:row>
      <xdr:rowOff>114002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105129</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157104</xdr:rowOff>
    </xdr:from>
    <xdr:to>
      <xdr:col>19</xdr:col>
      <xdr:colOff>184150</xdr:colOff>
      <xdr:row>81</xdr:row>
      <xdr:rowOff>87254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97431</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64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135396</xdr:rowOff>
    </xdr:from>
    <xdr:to>
      <xdr:col>15</xdr:col>
      <xdr:colOff>133350</xdr:colOff>
      <xdr:row>81</xdr:row>
      <xdr:rowOff>65546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75723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62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150781</xdr:rowOff>
    </xdr:from>
    <xdr:to>
      <xdr:col>11</xdr:col>
      <xdr:colOff>82550</xdr:colOff>
      <xdr:row>81</xdr:row>
      <xdr:rowOff>80931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86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91108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6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113007</xdr:rowOff>
    </xdr:from>
    <xdr:to>
      <xdr:col>7</xdr:col>
      <xdr:colOff>31750</xdr:colOff>
      <xdr:row>81</xdr:row>
      <xdr:rowOff>43157</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8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53334</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9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神川町の令和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年度数値は、依然として全国市平均や全国町村平均を上回っている。今後も引き続き国や県の給与水準等の動向に注意を払いつつ、給与水準の適正化を図る。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45962</xdr:rowOff>
    </xdr:from>
    <xdr:to>
      <xdr:col>81</xdr:col>
      <xdr:colOff>44450</xdr:colOff>
      <xdr:row>88</xdr:row>
      <xdr:rowOff>114905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513356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91923</xdr:rowOff>
    </xdr:from>
    <xdr:to>
      <xdr:col>77</xdr:col>
      <xdr:colOff>44450</xdr:colOff>
      <xdr:row>88</xdr:row>
      <xdr:rowOff>114905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51795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91923</xdr:rowOff>
    </xdr:from>
    <xdr:to>
      <xdr:col>72</xdr:col>
      <xdr:colOff>203200</xdr:colOff>
      <xdr:row>88</xdr:row>
      <xdr:rowOff>103414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51795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114905</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flipV="1">
          <a:off x="13512800" y="151910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166612</xdr:rowOff>
    </xdr:from>
    <xdr:to>
      <xdr:col>81</xdr:col>
      <xdr:colOff>95250</xdr:colOff>
      <xdr:row>88</xdr:row>
      <xdr:rowOff>96762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138689</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50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64105</xdr:rowOff>
    </xdr:from>
    <xdr:to>
      <xdr:col>77</xdr:col>
      <xdr:colOff>95250</xdr:colOff>
      <xdr:row>88</xdr:row>
      <xdr:rowOff>165705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150482</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523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41123</xdr:rowOff>
    </xdr:from>
    <xdr:to>
      <xdr:col>73</xdr:col>
      <xdr:colOff>44450</xdr:colOff>
      <xdr:row>88</xdr:row>
      <xdr:rowOff>142723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127500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64105</xdr:rowOff>
    </xdr:from>
    <xdr:to>
      <xdr:col>64</xdr:col>
      <xdr:colOff>152400</xdr:colOff>
      <xdr:row>88</xdr:row>
      <xdr:rowOff>165705</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150482</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日に行われた神川町・神泉村の合併後、平成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年度は退職者に対して新規職員の採用をしないという職員削減方針により、職員数は削減傾向にあった。その後、平成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年度からは、退職者数の補充による職員採用を退職者の半数にとどめる等して職員数の削減を継続させた。</a:t>
          </a:r>
        </a:p>
        <a:p>
          <a:r>
            <a:rPr kumimoji="1" lang="ja-JP" altLang="en-US" sz="1300">
              <a:latin typeface="ＭＳ Ｐゴシック" panose="020B0600070205080204" pitchFamily="50" charset="-128"/>
              <a:ea typeface="ＭＳ Ｐゴシック" panose="020B0600070205080204" pitchFamily="50" charset="-128"/>
            </a:rPr>
            <a:t>しかし、依然として人口千人当たりの職員数は埼玉県平均を大きく上回っている。</a:t>
          </a:r>
        </a:p>
        <a:p>
          <a:r>
            <a:rPr kumimoji="1" lang="ja-JP" altLang="en-US" sz="1300">
              <a:latin typeface="ＭＳ Ｐゴシック" panose="020B0600070205080204" pitchFamily="50" charset="-128"/>
              <a:ea typeface="ＭＳ Ｐゴシック" panose="020B0600070205080204" pitchFamily="50" charset="-128"/>
            </a:rPr>
            <a:t>今後は、計画的な職員採用を実施し、適切な定員管理を実施していく。</a:t>
          </a: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51828</xdr:rowOff>
    </xdr:from>
    <xdr:to>
      <xdr:col>81</xdr:col>
      <xdr:colOff>44450</xdr:colOff>
      <xdr:row>60</xdr:row>
      <xdr:rowOff>97790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33882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51828</xdr:rowOff>
    </xdr:from>
    <xdr:to>
      <xdr:col>77</xdr:col>
      <xdr:colOff>44450</xdr:colOff>
      <xdr:row>60</xdr:row>
      <xdr:rowOff>56424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033882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40338</xdr:rowOff>
    </xdr:from>
    <xdr:to>
      <xdr:col>72</xdr:col>
      <xdr:colOff>203200</xdr:colOff>
      <xdr:row>60</xdr:row>
      <xdr:rowOff>56424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32733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36891</xdr:rowOff>
    </xdr:from>
    <xdr:to>
      <xdr:col>68</xdr:col>
      <xdr:colOff>152400</xdr:colOff>
      <xdr:row>60</xdr:row>
      <xdr:rowOff>40338</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3238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1028</xdr:rowOff>
    </xdr:from>
    <xdr:to>
      <xdr:col>77</xdr:col>
      <xdr:colOff>95250</xdr:colOff>
      <xdr:row>60</xdr:row>
      <xdr:rowOff>102628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112805</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05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5624</xdr:rowOff>
    </xdr:from>
    <xdr:to>
      <xdr:col>73</xdr:col>
      <xdr:colOff>44450</xdr:colOff>
      <xdr:row>60</xdr:row>
      <xdr:rowOff>107224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117401</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160988</xdr:rowOff>
    </xdr:from>
    <xdr:to>
      <xdr:col>68</xdr:col>
      <xdr:colOff>203200</xdr:colOff>
      <xdr:row>60</xdr:row>
      <xdr:rowOff>91138</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2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101315</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04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157541</xdr:rowOff>
    </xdr:from>
    <xdr:to>
      <xdr:col>64</xdr:col>
      <xdr:colOff>152400</xdr:colOff>
      <xdr:row>60</xdr:row>
      <xdr:rowOff>87691</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97868</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0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これは、平成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年に借り入れた合併特例債の償還が終了したことによる減少が主な要因となっている。</a:t>
          </a:r>
        </a:p>
        <a:p>
          <a:r>
            <a:rPr kumimoji="1" lang="ja-JP" altLang="en-US" sz="1300">
              <a:latin typeface="ＭＳ Ｐゴシック" panose="020B0600070205080204" pitchFamily="50" charset="-128"/>
              <a:ea typeface="ＭＳ Ｐゴシック" panose="020B0600070205080204" pitchFamily="50" charset="-128"/>
            </a:rPr>
            <a:t>地方債の活用にあたっては、交付税措置率の高いものを選択する等実質公債費比率の抑制に努めているところだが、近年は上昇傾向にあるため、新規地方債の発行や債務負担行為設定の抑制に努める。</a:t>
          </a: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147638</xdr:rowOff>
    </xdr:from>
    <xdr:to>
      <xdr:col>81</xdr:col>
      <xdr:colOff>44450</xdr:colOff>
      <xdr:row>40</xdr:row>
      <xdr:rowOff>46567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6179800" y="6834188"/>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56621</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69045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77258</xdr:rowOff>
    </xdr:from>
    <xdr:to>
      <xdr:col>72</xdr:col>
      <xdr:colOff>203200</xdr:colOff>
      <xdr:row>40</xdr:row>
      <xdr:rowOff>56621</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6763808"/>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77258</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96838</xdr:rowOff>
    </xdr:from>
    <xdr:to>
      <xdr:col>81</xdr:col>
      <xdr:colOff>95250</xdr:colOff>
      <xdr:row>40</xdr:row>
      <xdr:rowOff>26988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113365</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6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5821</xdr:rowOff>
    </xdr:from>
    <xdr:to>
      <xdr:col>73</xdr:col>
      <xdr:colOff>44450</xdr:colOff>
      <xdr:row>40</xdr:row>
      <xdr:rowOff>107421</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92198</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95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26458</xdr:rowOff>
    </xdr:from>
    <xdr:to>
      <xdr:col>68</xdr:col>
      <xdr:colOff>203200</xdr:colOff>
      <xdr:row>39</xdr:row>
      <xdr:rowOff>128058</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138235</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将来負担比率は前年度と同様０となった。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前年度に比べ地方債現在高が減少となったが、充当可能財源も減少したため、今後も新規建設事業に伴い発行した地方債の償還が見込まれることから、引き続き将来への負担を考慮しつつ適正な地方債の活用に努める。</a:t>
          </a: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12,888
12,286
47.40
6,447,292
6,151,795
283,697
4,316,823
5,152,317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職員の新陳代謝により、職員基本給のベースは減少しているものの、人事院勧告による増などにより決算額ベースの人件費が増加している。今後も地域手当等を要因とした増加が懸念されるため、引き続き適正な定員管理や時間外手当の縮減等、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ポイント減少した。物件費充当経常一般財源は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ともなう電算システム使用料などにより増加し、分母が普通交付税などの増により分子よりも大きな増となっているため経常収支比率は減少した。今後も契約内容の見直しなどにより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504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35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58420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3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121285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587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ポイント増加している。子ども医療費補助金の増により分子が増加したことが要因である。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住民に求められる事業は多岐にわたるものの、必要な事業を見極め、支出の抑制を行うとともに、効果的な扶助費支出を行うよう努める。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これは町内宿泊施設を指定管理から民間譲渡したことにより減となったものである。</a:t>
          </a:r>
        </a:p>
        <a:p>
          <a:r>
            <a:rPr kumimoji="1" lang="ja-JP" altLang="en-US" sz="1300">
              <a:latin typeface="ＭＳ Ｐゴシック" panose="020B0600070205080204" pitchFamily="50" charset="-128"/>
              <a:ea typeface="ＭＳ Ｐゴシック" panose="020B0600070205080204" pitchFamily="50" charset="-128"/>
            </a:rPr>
            <a:t>当数値は、各特別会計の事業運営により増減が生じることとなる。各会計の適切な事業運営により、繰出金等の安定した抑制を図っていく。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137885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3853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137885</xdr:rowOff>
    </xdr:from>
    <xdr:to>
      <xdr:col>78</xdr:col>
      <xdr:colOff>69850</xdr:colOff>
      <xdr:row>56</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3961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57</xdr:row>
      <xdr:rowOff>48078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247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80735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87085</xdr:rowOff>
    </xdr:from>
    <xdr:to>
      <xdr:col>78</xdr:col>
      <xdr:colOff>120650</xdr:colOff>
      <xdr:row>55</xdr:row>
      <xdr:rowOff>17235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27412</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一部事務組合への負担金の増などによることが増加の大きな要因となっている。</a:t>
          </a:r>
        </a:p>
        <a:p>
          <a:r>
            <a:rPr kumimoji="1" lang="ja-JP" altLang="en-US" sz="1300">
              <a:latin typeface="ＭＳ Ｐゴシック" panose="020B0600070205080204" pitchFamily="50" charset="-128"/>
              <a:ea typeface="ＭＳ Ｐゴシック" panose="020B0600070205080204" pitchFamily="50" charset="-128"/>
            </a:rPr>
            <a:t>依然として埼玉県平均を上回っており、事業効果の見込めない補助金等の取り扱いについて積極的な見直しを図るなど、補助費等の抑制に努めていく。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22225</xdr:rowOff>
    </xdr:from>
    <xdr:to>
      <xdr:col>82</xdr:col>
      <xdr:colOff>107950</xdr:colOff>
      <xdr:row>36</xdr:row>
      <xdr:rowOff>107950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1944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60325</xdr:rowOff>
    </xdr:from>
    <xdr:to>
      <xdr:col>78</xdr:col>
      <xdr:colOff>69850</xdr:colOff>
      <xdr:row>36</xdr:row>
      <xdr:rowOff>22225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8962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60325</xdr:rowOff>
    </xdr:from>
    <xdr:to>
      <xdr:col>73</xdr:col>
      <xdr:colOff>180975</xdr:colOff>
      <xdr:row>35</xdr:row>
      <xdr:rowOff>3175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89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xdr:rowOff>
    </xdr:from>
    <xdr:to>
      <xdr:col>69</xdr:col>
      <xdr:colOff>92075</xdr:colOff>
      <xdr:row>35</xdr:row>
      <xdr:rowOff>31750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03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95902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9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57150</xdr:rowOff>
    </xdr:from>
    <xdr:to>
      <xdr:col>82</xdr:col>
      <xdr:colOff>158750</xdr:colOff>
      <xdr:row>36</xdr:row>
      <xdr:rowOff>158750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73677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142875</xdr:rowOff>
    </xdr:from>
    <xdr:to>
      <xdr:col>78</xdr:col>
      <xdr:colOff>120650</xdr:colOff>
      <xdr:row>36</xdr:row>
      <xdr:rowOff>73025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57802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3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9525</xdr:rowOff>
    </xdr:from>
    <xdr:to>
      <xdr:col>74</xdr:col>
      <xdr:colOff>31750</xdr:colOff>
      <xdr:row>34</xdr:row>
      <xdr:rowOff>111125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121302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123825</xdr:rowOff>
    </xdr:from>
    <xdr:to>
      <xdr:col>69</xdr:col>
      <xdr:colOff>142875</xdr:colOff>
      <xdr:row>35</xdr:row>
      <xdr:rowOff>53975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64152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ポイント減少している。これは、平成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年に借り入れた臨時財政対策債の償還が終了したことによる減によるものである。</a:t>
          </a:r>
        </a:p>
        <a:p>
          <a:r>
            <a:rPr kumimoji="1" lang="ja-JP" altLang="en-US" sz="1300">
              <a:latin typeface="ＭＳ Ｐゴシック" panose="020B0600070205080204" pitchFamily="50" charset="-128"/>
              <a:ea typeface="ＭＳ Ｐゴシック" panose="020B0600070205080204" pitchFamily="50" charset="-128"/>
            </a:rPr>
            <a:t>類似団体平均や全国・埼玉県平均を上回っている状態だが、今後も大規模事業への地方債活用が計画されている。公共施設の保有量を含めた適切な管理等により、借り入れの抑制を行う必要がある。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78</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943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79</xdr:row>
      <xdr:rowOff>65278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8580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154432</xdr:rowOff>
    </xdr:from>
    <xdr:to>
      <xdr:col>15</xdr:col>
      <xdr:colOff>98425</xdr:colOff>
      <xdr:row>79</xdr:row>
      <xdr:rowOff>65278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275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78</xdr:row>
      <xdr:rowOff>154432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183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xdr:rowOff>
    </xdr:from>
    <xdr:to>
      <xdr:col>15</xdr:col>
      <xdr:colOff>149225</xdr:colOff>
      <xdr:row>79</xdr:row>
      <xdr:rowOff>116078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100855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103632</xdr:rowOff>
    </xdr:from>
    <xdr:to>
      <xdr:col>11</xdr:col>
      <xdr:colOff>60325</xdr:colOff>
      <xdr:row>79</xdr:row>
      <xdr:rowOff>33782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18559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ポイント増加した。普通交付税が増となっているが人事院勧告による増の影響が非常に大きく、分子が分母の増よりも大きく増加したことが主な要因である。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人件費については更なる増加が見込まれるが、扶助費や物件費についても増加が懸念されるため、今後の事務の見直し等を行い、経常経費の抑制を図る。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28702</xdr:rowOff>
    </xdr:from>
    <xdr:to>
      <xdr:col>82</xdr:col>
      <xdr:colOff>107950</xdr:colOff>
      <xdr:row>75</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874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40132</xdr:rowOff>
    </xdr:from>
    <xdr:to>
      <xdr:col>78</xdr:col>
      <xdr:colOff>69850</xdr:colOff>
      <xdr:row>75</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2743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40132</xdr:rowOff>
    </xdr:from>
    <xdr:to>
      <xdr:col>73</xdr:col>
      <xdr:colOff>180975</xdr:colOff>
      <xdr:row>75</xdr:row>
      <xdr:rowOff>60706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2743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165863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194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160782</xdr:rowOff>
    </xdr:from>
    <xdr:to>
      <xdr:col>74</xdr:col>
      <xdr:colOff>31750</xdr:colOff>
      <xdr:row>74</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101109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31293</xdr:rowOff>
    </xdr:from>
    <xdr:to>
      <xdr:col>29</xdr:col>
      <xdr:colOff>127000</xdr:colOff>
      <xdr:row>18</xdr:row>
      <xdr:rowOff>57033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5018"/>
          <a:ext cx="647700" cy="25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57033</xdr:rowOff>
    </xdr:from>
    <xdr:to>
      <xdr:col>26</xdr:col>
      <xdr:colOff>50800</xdr:colOff>
      <xdr:row>18</xdr:row>
      <xdr:rowOff>74577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90758"/>
          <a:ext cx="698500" cy="17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74577</xdr:rowOff>
    </xdr:from>
    <xdr:to>
      <xdr:col>22</xdr:col>
      <xdr:colOff>114300</xdr:colOff>
      <xdr:row>18</xdr:row>
      <xdr:rowOff>75040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08302"/>
          <a:ext cx="698500" cy="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75040</xdr:rowOff>
    </xdr:from>
    <xdr:to>
      <xdr:col>18</xdr:col>
      <xdr:colOff>177800</xdr:colOff>
      <xdr:row>18</xdr:row>
      <xdr:rowOff>94406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08765"/>
          <a:ext cx="698500" cy="19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151943</xdr:rowOff>
    </xdr:from>
    <xdr:to>
      <xdr:col>29</xdr:col>
      <xdr:colOff>177800</xdr:colOff>
      <xdr:row>18</xdr:row>
      <xdr:rowOff>82093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124020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8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6233</xdr:rowOff>
    </xdr:from>
    <xdr:to>
      <xdr:col>26</xdr:col>
      <xdr:colOff>101600</xdr:colOff>
      <xdr:row>18</xdr:row>
      <xdr:rowOff>107833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9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92610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26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23777</xdr:rowOff>
    </xdr:from>
    <xdr:to>
      <xdr:col>22</xdr:col>
      <xdr:colOff>165100</xdr:colOff>
      <xdr:row>18</xdr:row>
      <xdr:rowOff>125377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7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110153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4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24240</xdr:rowOff>
    </xdr:from>
    <xdr:to>
      <xdr:col>19</xdr:col>
      <xdr:colOff>38100</xdr:colOff>
      <xdr:row>18</xdr:row>
      <xdr:rowOff>125840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7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110617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4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43606</xdr:rowOff>
    </xdr:from>
    <xdr:to>
      <xdr:col>15</xdr:col>
      <xdr:colOff>101600</xdr:colOff>
      <xdr:row>18</xdr:row>
      <xdr:rowOff>145206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7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129983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6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69667</xdr:rowOff>
    </xdr:from>
    <xdr:to>
      <xdr:col>29</xdr:col>
      <xdr:colOff>127000</xdr:colOff>
      <xdr:row>37</xdr:row>
      <xdr:rowOff>37686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22917"/>
          <a:ext cx="647700" cy="139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199900</xdr:rowOff>
    </xdr:from>
    <xdr:to>
      <xdr:col>26</xdr:col>
      <xdr:colOff>50800</xdr:colOff>
      <xdr:row>36</xdr:row>
      <xdr:rowOff>69667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10250"/>
          <a:ext cx="698500" cy="212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199900</xdr:rowOff>
    </xdr:from>
    <xdr:to>
      <xdr:col>22</xdr:col>
      <xdr:colOff>114300</xdr:colOff>
      <xdr:row>36</xdr:row>
      <xdr:rowOff>97076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10250"/>
          <a:ext cx="698500" cy="240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97076</xdr:rowOff>
    </xdr:from>
    <xdr:to>
      <xdr:col>18</xdr:col>
      <xdr:colOff>177800</xdr:colOff>
      <xdr:row>36</xdr:row>
      <xdr:rowOff>108895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50326"/>
          <a:ext cx="698500" cy="11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158336</xdr:rowOff>
    </xdr:from>
    <xdr:to>
      <xdr:col>29</xdr:col>
      <xdr:colOff>177800</xdr:colOff>
      <xdr:row>37</xdr:row>
      <xdr:rowOff>88486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1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130413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18867</xdr:rowOff>
    </xdr:from>
    <xdr:to>
      <xdr:col>26</xdr:col>
      <xdr:colOff>101600</xdr:colOff>
      <xdr:row>36</xdr:row>
      <xdr:rowOff>120467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72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105244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5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149100</xdr:rowOff>
    </xdr:from>
    <xdr:to>
      <xdr:col>22</xdr:col>
      <xdr:colOff>165100</xdr:colOff>
      <xdr:row>35</xdr:row>
      <xdr:rowOff>250700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59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260877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2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46276</xdr:rowOff>
    </xdr:from>
    <xdr:to>
      <xdr:col>19</xdr:col>
      <xdr:colOff>38100</xdr:colOff>
      <xdr:row>36</xdr:row>
      <xdr:rowOff>147876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9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132653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8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58095</xdr:rowOff>
    </xdr:from>
    <xdr:to>
      <xdr:col>15</xdr:col>
      <xdr:colOff>101600</xdr:colOff>
      <xdr:row>36</xdr:row>
      <xdr:rowOff>159695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144472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12,888
12,286
47.40
6,447,292
6,151,795
283,697
4,316,823
5,152,317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62090</xdr:rowOff>
    </xdr:from>
    <xdr:to>
      <xdr:col>24</xdr:col>
      <xdr:colOff>63500</xdr:colOff>
      <xdr:row>36</xdr:row>
      <xdr:rowOff>106363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4290"/>
          <a:ext cx="8382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106363</xdr:rowOff>
    </xdr:from>
    <xdr:to>
      <xdr:col>19</xdr:col>
      <xdr:colOff>177800</xdr:colOff>
      <xdr:row>36</xdr:row>
      <xdr:rowOff>125171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8563"/>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125171</xdr:rowOff>
    </xdr:from>
    <xdr:to>
      <xdr:col>15</xdr:col>
      <xdr:colOff>50800</xdr:colOff>
      <xdr:row>36</xdr:row>
      <xdr:rowOff>148222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7371"/>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148222</xdr:rowOff>
    </xdr:from>
    <xdr:to>
      <xdr:col>10</xdr:col>
      <xdr:colOff>114300</xdr:colOff>
      <xdr:row>37</xdr:row>
      <xdr:rowOff>150635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0422"/>
          <a:ext cx="889000" cy="17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11290</xdr:rowOff>
    </xdr:from>
    <xdr:to>
      <xdr:col>24</xdr:col>
      <xdr:colOff>114300</xdr:colOff>
      <xdr:row>36</xdr:row>
      <xdr:rowOff>112890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161167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55563</xdr:rowOff>
    </xdr:from>
    <xdr:to>
      <xdr:col>20</xdr:col>
      <xdr:colOff>38100</xdr:colOff>
      <xdr:row>36</xdr:row>
      <xdr:rowOff>157163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148290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74371</xdr:rowOff>
    </xdr:from>
    <xdr:to>
      <xdr:col>15</xdr:col>
      <xdr:colOff>101600</xdr:colOff>
      <xdr:row>37</xdr:row>
      <xdr:rowOff>4521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167098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97422</xdr:rowOff>
    </xdr:from>
    <xdr:to>
      <xdr:col>10</xdr:col>
      <xdr:colOff>165100</xdr:colOff>
      <xdr:row>37</xdr:row>
      <xdr:rowOff>27572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18699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99835</xdr:rowOff>
    </xdr:from>
    <xdr:to>
      <xdr:col>6</xdr:col>
      <xdr:colOff>38100</xdr:colOff>
      <xdr:row>38</xdr:row>
      <xdr:rowOff>29984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34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21112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153504</xdr:rowOff>
    </xdr:from>
    <xdr:to>
      <xdr:col>24</xdr:col>
      <xdr:colOff>63500</xdr:colOff>
      <xdr:row>57</xdr:row>
      <xdr:rowOff>157737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6154"/>
          <a:ext cx="83820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157737</xdr:rowOff>
    </xdr:from>
    <xdr:to>
      <xdr:col>19</xdr:col>
      <xdr:colOff>177800</xdr:colOff>
      <xdr:row>58</xdr:row>
      <xdr:rowOff>9562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30387"/>
          <a:ext cx="889000" cy="2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158651</xdr:rowOff>
    </xdr:from>
    <xdr:to>
      <xdr:col>15</xdr:col>
      <xdr:colOff>50800</xdr:colOff>
      <xdr:row>58</xdr:row>
      <xdr:rowOff>9562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31301"/>
          <a:ext cx="8890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151694</xdr:rowOff>
    </xdr:from>
    <xdr:to>
      <xdr:col>10</xdr:col>
      <xdr:colOff>114300</xdr:colOff>
      <xdr:row>57</xdr:row>
      <xdr:rowOff>158651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24344"/>
          <a:ext cx="889000" cy="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102704</xdr:rowOff>
    </xdr:from>
    <xdr:to>
      <xdr:col>24</xdr:col>
      <xdr:colOff>114300</xdr:colOff>
      <xdr:row>58</xdr:row>
      <xdr:rowOff>32854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17631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106937</xdr:rowOff>
    </xdr:from>
    <xdr:to>
      <xdr:col>20</xdr:col>
      <xdr:colOff>38100</xdr:colOff>
      <xdr:row>58</xdr:row>
      <xdr:rowOff>37087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7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28214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7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130212</xdr:rowOff>
    </xdr:from>
    <xdr:to>
      <xdr:col>15</xdr:col>
      <xdr:colOff>101600</xdr:colOff>
      <xdr:row>58</xdr:row>
      <xdr:rowOff>60362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51489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107851</xdr:rowOff>
    </xdr:from>
    <xdr:to>
      <xdr:col>10</xdr:col>
      <xdr:colOff>165100</xdr:colOff>
      <xdr:row>58</xdr:row>
      <xdr:rowOff>38001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8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29128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7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100894</xdr:rowOff>
    </xdr:from>
    <xdr:to>
      <xdr:col>6</xdr:col>
      <xdr:colOff>38100</xdr:colOff>
      <xdr:row>58</xdr:row>
      <xdr:rowOff>31044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7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22171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6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18504</xdr:rowOff>
    </xdr:from>
    <xdr:to>
      <xdr:col>24</xdr:col>
      <xdr:colOff>63500</xdr:colOff>
      <xdr:row>78</xdr:row>
      <xdr:rowOff>142100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91604"/>
          <a:ext cx="838200" cy="12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65291</xdr:rowOff>
    </xdr:from>
    <xdr:to>
      <xdr:col>19</xdr:col>
      <xdr:colOff>177800</xdr:colOff>
      <xdr:row>78</xdr:row>
      <xdr:rowOff>142100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38391"/>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65291</xdr:rowOff>
    </xdr:from>
    <xdr:to>
      <xdr:col>15</xdr:col>
      <xdr:colOff>50800</xdr:colOff>
      <xdr:row>78</xdr:row>
      <xdr:rowOff>81483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38391"/>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73101</xdr:rowOff>
    </xdr:from>
    <xdr:to>
      <xdr:col>10</xdr:col>
      <xdr:colOff>114300</xdr:colOff>
      <xdr:row>78</xdr:row>
      <xdr:rowOff>81483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4620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139154</xdr:rowOff>
    </xdr:from>
    <xdr:to>
      <xdr:col>24</xdr:col>
      <xdr:colOff>114300</xdr:colOff>
      <xdr:row>78</xdr:row>
      <xdr:rowOff>69304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117581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91300</xdr:rowOff>
    </xdr:from>
    <xdr:to>
      <xdr:col>20</xdr:col>
      <xdr:colOff>38100</xdr:colOff>
      <xdr:row>79</xdr:row>
      <xdr:rowOff>21450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12577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14491</xdr:rowOff>
    </xdr:from>
    <xdr:to>
      <xdr:col>15</xdr:col>
      <xdr:colOff>101600</xdr:colOff>
      <xdr:row>78</xdr:row>
      <xdr:rowOff>116091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107218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30683</xdr:rowOff>
    </xdr:from>
    <xdr:to>
      <xdr:col>10</xdr:col>
      <xdr:colOff>165100</xdr:colOff>
      <xdr:row>78</xdr:row>
      <xdr:rowOff>132283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123410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22301</xdr:rowOff>
    </xdr:from>
    <xdr:to>
      <xdr:col>6</xdr:col>
      <xdr:colOff>38100</xdr:colOff>
      <xdr:row>78</xdr:row>
      <xdr:rowOff>123901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115028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8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96723</xdr:rowOff>
    </xdr:from>
    <xdr:to>
      <xdr:col>24</xdr:col>
      <xdr:colOff>63500</xdr:colOff>
      <xdr:row>97</xdr:row>
      <xdr:rowOff>115436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55923"/>
          <a:ext cx="838200" cy="19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126702</xdr:rowOff>
    </xdr:from>
    <xdr:to>
      <xdr:col>19</xdr:col>
      <xdr:colOff>177800</xdr:colOff>
      <xdr:row>97</xdr:row>
      <xdr:rowOff>115436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85902"/>
          <a:ext cx="889000" cy="16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126702</xdr:rowOff>
    </xdr:from>
    <xdr:to>
      <xdr:col>15</xdr:col>
      <xdr:colOff>50800</xdr:colOff>
      <xdr:row>98</xdr:row>
      <xdr:rowOff>154215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85902"/>
          <a:ext cx="889000" cy="37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154215</xdr:rowOff>
    </xdr:from>
    <xdr:to>
      <xdr:col>10</xdr:col>
      <xdr:colOff>114300</xdr:colOff>
      <xdr:row>98</xdr:row>
      <xdr:rowOff>161923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956315"/>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45923</xdr:rowOff>
    </xdr:from>
    <xdr:to>
      <xdr:col>24</xdr:col>
      <xdr:colOff>114300</xdr:colOff>
      <xdr:row>96</xdr:row>
      <xdr:rowOff>147523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0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24350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64636</xdr:rowOff>
    </xdr:from>
    <xdr:to>
      <xdr:col>20</xdr:col>
      <xdr:colOff>38100</xdr:colOff>
      <xdr:row>97</xdr:row>
      <xdr:rowOff>166236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157363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75902</xdr:rowOff>
    </xdr:from>
    <xdr:to>
      <xdr:col>15</xdr:col>
      <xdr:colOff>101600</xdr:colOff>
      <xdr:row>97</xdr:row>
      <xdr:rowOff>6052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168629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103415</xdr:rowOff>
    </xdr:from>
    <xdr:to>
      <xdr:col>10</xdr:col>
      <xdr:colOff>165100</xdr:colOff>
      <xdr:row>99</xdr:row>
      <xdr:rowOff>33565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90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24692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9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111123</xdr:rowOff>
    </xdr:from>
    <xdr:to>
      <xdr:col>6</xdr:col>
      <xdr:colOff>38100</xdr:colOff>
      <xdr:row>99</xdr:row>
      <xdr:rowOff>41273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32400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70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92730</xdr:rowOff>
    </xdr:from>
    <xdr:to>
      <xdr:col>55</xdr:col>
      <xdr:colOff>0</xdr:colOff>
      <xdr:row>37</xdr:row>
      <xdr:rowOff>107254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36380"/>
          <a:ext cx="8382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92730</xdr:rowOff>
    </xdr:from>
    <xdr:to>
      <xdr:col>50</xdr:col>
      <xdr:colOff>114300</xdr:colOff>
      <xdr:row>38</xdr:row>
      <xdr:rowOff>4719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36380"/>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98339</xdr:rowOff>
    </xdr:from>
    <xdr:to>
      <xdr:col>45</xdr:col>
      <xdr:colOff>177800</xdr:colOff>
      <xdr:row>38</xdr:row>
      <xdr:rowOff>4719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9089"/>
          <a:ext cx="889000" cy="42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98339</xdr:rowOff>
    </xdr:from>
    <xdr:to>
      <xdr:col>41</xdr:col>
      <xdr:colOff>50800</xdr:colOff>
      <xdr:row>38</xdr:row>
      <xdr:rowOff>12991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99089"/>
          <a:ext cx="889000" cy="42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56454</xdr:rowOff>
    </xdr:from>
    <xdr:to>
      <xdr:col>55</xdr:col>
      <xdr:colOff>50800</xdr:colOff>
      <xdr:row>37</xdr:row>
      <xdr:rowOff>158054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142831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41930</xdr:rowOff>
    </xdr:from>
    <xdr:to>
      <xdr:col>50</xdr:col>
      <xdr:colOff>165100</xdr:colOff>
      <xdr:row>37</xdr:row>
      <xdr:rowOff>143530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8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134657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7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125369</xdr:rowOff>
    </xdr:from>
    <xdr:to>
      <xdr:col>46</xdr:col>
      <xdr:colOff>38100</xdr:colOff>
      <xdr:row>38</xdr:row>
      <xdr:rowOff>55519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6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46646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6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47539</xdr:rowOff>
    </xdr:from>
    <xdr:to>
      <xdr:col>41</xdr:col>
      <xdr:colOff>101600</xdr:colOff>
      <xdr:row>35</xdr:row>
      <xdr:rowOff>149139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140266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4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133641</xdr:rowOff>
    </xdr:from>
    <xdr:to>
      <xdr:col>36</xdr:col>
      <xdr:colOff>165100</xdr:colOff>
      <xdr:row>38</xdr:row>
      <xdr:rowOff>63791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7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54918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106911</xdr:rowOff>
    </xdr:from>
    <xdr:to>
      <xdr:col>55</xdr:col>
      <xdr:colOff>0</xdr:colOff>
      <xdr:row>58</xdr:row>
      <xdr:rowOff>41364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79561"/>
          <a:ext cx="838200" cy="10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160171</xdr:rowOff>
    </xdr:from>
    <xdr:to>
      <xdr:col>50</xdr:col>
      <xdr:colOff>114300</xdr:colOff>
      <xdr:row>57</xdr:row>
      <xdr:rowOff>106911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61371"/>
          <a:ext cx="889000" cy="1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154803</xdr:rowOff>
    </xdr:from>
    <xdr:to>
      <xdr:col>45</xdr:col>
      <xdr:colOff>177800</xdr:colOff>
      <xdr:row>56</xdr:row>
      <xdr:rowOff>160171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56003"/>
          <a:ext cx="889000" cy="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154803</xdr:rowOff>
    </xdr:from>
    <xdr:to>
      <xdr:col>41</xdr:col>
      <xdr:colOff>50800</xdr:colOff>
      <xdr:row>57</xdr:row>
      <xdr:rowOff>170588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56003"/>
          <a:ext cx="889000" cy="18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162014</xdr:rowOff>
    </xdr:from>
    <xdr:to>
      <xdr:col>55</xdr:col>
      <xdr:colOff>50800</xdr:colOff>
      <xdr:row>58</xdr:row>
      <xdr:rowOff>92164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76941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56111</xdr:rowOff>
    </xdr:from>
    <xdr:to>
      <xdr:col>50</xdr:col>
      <xdr:colOff>165100</xdr:colOff>
      <xdr:row>57</xdr:row>
      <xdr:rowOff>157711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148838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2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109371</xdr:rowOff>
    </xdr:from>
    <xdr:to>
      <xdr:col>46</xdr:col>
      <xdr:colOff>38100</xdr:colOff>
      <xdr:row>57</xdr:row>
      <xdr:rowOff>39521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1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56048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8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104003</xdr:rowOff>
    </xdr:from>
    <xdr:to>
      <xdr:col>41</xdr:col>
      <xdr:colOff>101600</xdr:colOff>
      <xdr:row>57</xdr:row>
      <xdr:rowOff>34153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0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50680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119788</xdr:rowOff>
    </xdr:from>
    <xdr:to>
      <xdr:col>36</xdr:col>
      <xdr:colOff>165100</xdr:colOff>
      <xdr:row>58</xdr:row>
      <xdr:rowOff>49938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9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41065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155617</xdr:rowOff>
    </xdr:from>
    <xdr:to>
      <xdr:col>55</xdr:col>
      <xdr:colOff>0</xdr:colOff>
      <xdr:row>78</xdr:row>
      <xdr:rowOff>3705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57267"/>
          <a:ext cx="838200" cy="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35407</xdr:rowOff>
    </xdr:from>
    <xdr:to>
      <xdr:col>50</xdr:col>
      <xdr:colOff>114300</xdr:colOff>
      <xdr:row>78</xdr:row>
      <xdr:rowOff>3705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065607"/>
          <a:ext cx="889000" cy="31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35407</xdr:rowOff>
    </xdr:from>
    <xdr:to>
      <xdr:col>45</xdr:col>
      <xdr:colOff>177800</xdr:colOff>
      <xdr:row>77</xdr:row>
      <xdr:rowOff>134443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065607"/>
          <a:ext cx="889000" cy="2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134443</xdr:rowOff>
    </xdr:from>
    <xdr:to>
      <xdr:col>41</xdr:col>
      <xdr:colOff>50800</xdr:colOff>
      <xdr:row>78</xdr:row>
      <xdr:rowOff>19994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36093"/>
          <a:ext cx="889000" cy="5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104817</xdr:rowOff>
    </xdr:from>
    <xdr:to>
      <xdr:col>55</xdr:col>
      <xdr:colOff>50800</xdr:colOff>
      <xdr:row>78</xdr:row>
      <xdr:rowOff>34967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0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19744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124355</xdr:rowOff>
    </xdr:from>
    <xdr:to>
      <xdr:col>50</xdr:col>
      <xdr:colOff>165100</xdr:colOff>
      <xdr:row>78</xdr:row>
      <xdr:rowOff>54505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2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45632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1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156057</xdr:rowOff>
    </xdr:from>
    <xdr:to>
      <xdr:col>46</xdr:col>
      <xdr:colOff>38100</xdr:colOff>
      <xdr:row>76</xdr:row>
      <xdr:rowOff>86207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102734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7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83643</xdr:rowOff>
    </xdr:from>
    <xdr:to>
      <xdr:col>41</xdr:col>
      <xdr:colOff>101600</xdr:colOff>
      <xdr:row>78</xdr:row>
      <xdr:rowOff>13793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4920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140644</xdr:rowOff>
    </xdr:from>
    <xdr:to>
      <xdr:col>36</xdr:col>
      <xdr:colOff>165100</xdr:colOff>
      <xdr:row>78</xdr:row>
      <xdr:rowOff>70794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4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61921</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43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35581</xdr:rowOff>
    </xdr:from>
    <xdr:to>
      <xdr:col>55</xdr:col>
      <xdr:colOff>0</xdr:colOff>
      <xdr:row>97</xdr:row>
      <xdr:rowOff>104671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94781"/>
          <a:ext cx="838200" cy="24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35581</xdr:rowOff>
    </xdr:from>
    <xdr:to>
      <xdr:col>50</xdr:col>
      <xdr:colOff>114300</xdr:colOff>
      <xdr:row>97</xdr:row>
      <xdr:rowOff>43940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94781"/>
          <a:ext cx="889000" cy="17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42850</xdr:rowOff>
    </xdr:from>
    <xdr:to>
      <xdr:col>45</xdr:col>
      <xdr:colOff>177800</xdr:colOff>
      <xdr:row>97</xdr:row>
      <xdr:rowOff>43940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30600"/>
          <a:ext cx="889000" cy="3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42850</xdr:rowOff>
    </xdr:from>
    <xdr:to>
      <xdr:col>41</xdr:col>
      <xdr:colOff>50800</xdr:colOff>
      <xdr:row>96</xdr:row>
      <xdr:rowOff>147785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30600"/>
          <a:ext cx="889000" cy="27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53871</xdr:rowOff>
    </xdr:from>
    <xdr:to>
      <xdr:col>55</xdr:col>
      <xdr:colOff>50800</xdr:colOff>
      <xdr:row>97</xdr:row>
      <xdr:rowOff>155471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32298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156231</xdr:rowOff>
    </xdr:from>
    <xdr:to>
      <xdr:col>50</xdr:col>
      <xdr:colOff>165100</xdr:colOff>
      <xdr:row>96</xdr:row>
      <xdr:rowOff>86381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102908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164590</xdr:rowOff>
    </xdr:from>
    <xdr:to>
      <xdr:col>46</xdr:col>
      <xdr:colOff>38100</xdr:colOff>
      <xdr:row>97</xdr:row>
      <xdr:rowOff>94740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2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85867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1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163500</xdr:rowOff>
    </xdr:from>
    <xdr:to>
      <xdr:col>41</xdr:col>
      <xdr:colOff>101600</xdr:colOff>
      <xdr:row>95</xdr:row>
      <xdr:rowOff>93650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110177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5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96985</xdr:rowOff>
    </xdr:from>
    <xdr:to>
      <xdr:col>36</xdr:col>
      <xdr:colOff>165100</xdr:colOff>
      <xdr:row>97</xdr:row>
      <xdr:rowOff>27135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43662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101245</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16345"/>
          <a:ext cx="889000" cy="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101245</xdr:rowOff>
    </xdr:from>
    <xdr:to>
      <xdr:col>71</xdr:col>
      <xdr:colOff>177800</xdr:colOff>
      <xdr:row>38</xdr:row>
      <xdr:rowOff>132650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16345"/>
          <a:ext cx="889000" cy="3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50445</xdr:rowOff>
    </xdr:from>
    <xdr:to>
      <xdr:col>72</xdr:col>
      <xdr:colOff>38100</xdr:colOff>
      <xdr:row>38</xdr:row>
      <xdr:rowOff>152045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143172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81850</xdr:rowOff>
    </xdr:from>
    <xdr:to>
      <xdr:col>67</xdr:col>
      <xdr:colOff>101600</xdr:colOff>
      <xdr:row>39</xdr:row>
      <xdr:rowOff>12000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3127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47597</xdr:rowOff>
    </xdr:from>
    <xdr:to>
      <xdr:col>85</xdr:col>
      <xdr:colOff>127000</xdr:colOff>
      <xdr:row>77</xdr:row>
      <xdr:rowOff>71216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249247"/>
          <a:ext cx="838200" cy="2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140167</xdr:rowOff>
    </xdr:from>
    <xdr:to>
      <xdr:col>81</xdr:col>
      <xdr:colOff>50800</xdr:colOff>
      <xdr:row>77</xdr:row>
      <xdr:rowOff>47597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170367"/>
          <a:ext cx="889000" cy="7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140167</xdr:rowOff>
    </xdr:from>
    <xdr:to>
      <xdr:col>76</xdr:col>
      <xdr:colOff>114300</xdr:colOff>
      <xdr:row>77</xdr:row>
      <xdr:rowOff>21806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70367"/>
          <a:ext cx="889000" cy="5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21806</xdr:rowOff>
    </xdr:from>
    <xdr:to>
      <xdr:col>71</xdr:col>
      <xdr:colOff>177800</xdr:colOff>
      <xdr:row>77</xdr:row>
      <xdr:rowOff>34114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23456"/>
          <a:ext cx="8890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85332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20416</xdr:rowOff>
    </xdr:from>
    <xdr:to>
      <xdr:col>85</xdr:col>
      <xdr:colOff>177800</xdr:colOff>
      <xdr:row>77</xdr:row>
      <xdr:rowOff>122016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170293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168247</xdr:rowOff>
    </xdr:from>
    <xdr:to>
      <xdr:col>81</xdr:col>
      <xdr:colOff>101600</xdr:colOff>
      <xdr:row>77</xdr:row>
      <xdr:rowOff>98397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89524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89367</xdr:rowOff>
    </xdr:from>
    <xdr:to>
      <xdr:col>76</xdr:col>
      <xdr:colOff>165100</xdr:colOff>
      <xdr:row>77</xdr:row>
      <xdr:rowOff>19517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1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36044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89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142456</xdr:rowOff>
    </xdr:from>
    <xdr:to>
      <xdr:col>72</xdr:col>
      <xdr:colOff>38100</xdr:colOff>
      <xdr:row>77</xdr:row>
      <xdr:rowOff>72606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89133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4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154764</xdr:rowOff>
    </xdr:from>
    <xdr:to>
      <xdr:col>67</xdr:col>
      <xdr:colOff>101600</xdr:colOff>
      <xdr:row>77</xdr:row>
      <xdr:rowOff>84914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8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101441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96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4955</xdr:rowOff>
    </xdr:from>
    <xdr:to>
      <xdr:col>85</xdr:col>
      <xdr:colOff>127000</xdr:colOff>
      <xdr:row>98</xdr:row>
      <xdr:rowOff>20704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07055"/>
          <a:ext cx="838200" cy="1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20704</xdr:rowOff>
    </xdr:from>
    <xdr:to>
      <xdr:col>81</xdr:col>
      <xdr:colOff>50800</xdr:colOff>
      <xdr:row>98</xdr:row>
      <xdr:rowOff>53907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22804"/>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53907</xdr:rowOff>
    </xdr:from>
    <xdr:to>
      <xdr:col>76</xdr:col>
      <xdr:colOff>114300</xdr:colOff>
      <xdr:row>98</xdr:row>
      <xdr:rowOff>90610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56007"/>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87464</xdr:rowOff>
    </xdr:from>
    <xdr:to>
      <xdr:col>71</xdr:col>
      <xdr:colOff>177800</xdr:colOff>
      <xdr:row>98</xdr:row>
      <xdr:rowOff>90610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89564"/>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125605</xdr:rowOff>
    </xdr:from>
    <xdr:to>
      <xdr:col>85</xdr:col>
      <xdr:colOff>177800</xdr:colOff>
      <xdr:row>98</xdr:row>
      <xdr:rowOff>55755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5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40532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141354</xdr:rowOff>
    </xdr:from>
    <xdr:to>
      <xdr:col>81</xdr:col>
      <xdr:colOff>101600</xdr:colOff>
      <xdr:row>98</xdr:row>
      <xdr:rowOff>71504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7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62631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3107</xdr:rowOff>
    </xdr:from>
    <xdr:to>
      <xdr:col>76</xdr:col>
      <xdr:colOff>165100</xdr:colOff>
      <xdr:row>98</xdr:row>
      <xdr:rowOff>104707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95834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9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39810</xdr:rowOff>
    </xdr:from>
    <xdr:to>
      <xdr:col>72</xdr:col>
      <xdr:colOff>38100</xdr:colOff>
      <xdr:row>98</xdr:row>
      <xdr:rowOff>141410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132537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36664</xdr:rowOff>
    </xdr:from>
    <xdr:to>
      <xdr:col>67</xdr:col>
      <xdr:colOff>101600</xdr:colOff>
      <xdr:row>98</xdr:row>
      <xdr:rowOff>138264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129391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96495</xdr:rowOff>
    </xdr:from>
    <xdr:to>
      <xdr:col>116</xdr:col>
      <xdr:colOff>63500</xdr:colOff>
      <xdr:row>59</xdr:row>
      <xdr:rowOff>97670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2045"/>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96495</xdr:rowOff>
    </xdr:from>
    <xdr:to>
      <xdr:col>111</xdr:col>
      <xdr:colOff>177800</xdr:colOff>
      <xdr:row>59</xdr:row>
      <xdr:rowOff>96495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2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96495</xdr:rowOff>
    </xdr:from>
    <xdr:to>
      <xdr:col>107</xdr:col>
      <xdr:colOff>50800</xdr:colOff>
      <xdr:row>59</xdr:row>
      <xdr:rowOff>97703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212045"/>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97703</xdr:rowOff>
    </xdr:from>
    <xdr:to>
      <xdr:col>102</xdr:col>
      <xdr:colOff>114300</xdr:colOff>
      <xdr:row>59</xdr:row>
      <xdr:rowOff>97703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3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46870</xdr:rowOff>
    </xdr:from>
    <xdr:to>
      <xdr:col>116</xdr:col>
      <xdr:colOff>114300</xdr:colOff>
      <xdr:row>59</xdr:row>
      <xdr:rowOff>148470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133247</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7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45695</xdr:rowOff>
    </xdr:from>
    <xdr:to>
      <xdr:col>112</xdr:col>
      <xdr:colOff>38100</xdr:colOff>
      <xdr:row>59</xdr:row>
      <xdr:rowOff>147295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138422</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53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45695</xdr:rowOff>
    </xdr:from>
    <xdr:to>
      <xdr:col>107</xdr:col>
      <xdr:colOff>101600</xdr:colOff>
      <xdr:row>59</xdr:row>
      <xdr:rowOff>147295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138422</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253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46903</xdr:rowOff>
    </xdr:from>
    <xdr:to>
      <xdr:col>102</xdr:col>
      <xdr:colOff>165100</xdr:colOff>
      <xdr:row>59</xdr:row>
      <xdr:rowOff>148503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139630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5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46903</xdr:rowOff>
    </xdr:from>
    <xdr:to>
      <xdr:col>98</xdr:col>
      <xdr:colOff>38100</xdr:colOff>
      <xdr:row>59</xdr:row>
      <xdr:rowOff>148503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139630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25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163105</xdr:rowOff>
    </xdr:from>
    <xdr:to>
      <xdr:col>116</xdr:col>
      <xdr:colOff>63500</xdr:colOff>
      <xdr:row>79</xdr:row>
      <xdr:rowOff>4052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536205"/>
          <a:ext cx="838200" cy="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88602</xdr:rowOff>
    </xdr:from>
    <xdr:to>
      <xdr:col>111</xdr:col>
      <xdr:colOff>177800</xdr:colOff>
      <xdr:row>78</xdr:row>
      <xdr:rowOff>163105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461702"/>
          <a:ext cx="889000" cy="7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88602</xdr:rowOff>
    </xdr:from>
    <xdr:to>
      <xdr:col>107</xdr:col>
      <xdr:colOff>50800</xdr:colOff>
      <xdr:row>78</xdr:row>
      <xdr:rowOff>91639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461702"/>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91639</xdr:rowOff>
    </xdr:from>
    <xdr:to>
      <xdr:col>102</xdr:col>
      <xdr:colOff>114300</xdr:colOff>
      <xdr:row>78</xdr:row>
      <xdr:rowOff>100000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64739"/>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124702</xdr:rowOff>
    </xdr:from>
    <xdr:to>
      <xdr:col>116</xdr:col>
      <xdr:colOff>114300</xdr:colOff>
      <xdr:row>79</xdr:row>
      <xdr:rowOff>54852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4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39629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4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112305</xdr:rowOff>
    </xdr:from>
    <xdr:to>
      <xdr:col>112</xdr:col>
      <xdr:colOff>38100</xdr:colOff>
      <xdr:row>79</xdr:row>
      <xdr:rowOff>42455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4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33582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57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37802</xdr:rowOff>
    </xdr:from>
    <xdr:to>
      <xdr:col>107</xdr:col>
      <xdr:colOff>101600</xdr:colOff>
      <xdr:row>78</xdr:row>
      <xdr:rowOff>139402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4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130529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50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40839</xdr:rowOff>
    </xdr:from>
    <xdr:to>
      <xdr:col>102</xdr:col>
      <xdr:colOff>165100</xdr:colOff>
      <xdr:row>78</xdr:row>
      <xdr:rowOff>142439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1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133566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50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49200</xdr:rowOff>
    </xdr:from>
    <xdr:to>
      <xdr:col>98</xdr:col>
      <xdr:colOff>38100</xdr:colOff>
      <xdr:row>78</xdr:row>
      <xdr:rowOff>150800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141927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性質別歳出の主な特徴は次のとおりである。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前年度より増となっている。これは人事院勧告による増である。今後は職員と会計年度任用職員の手当等（地域手当）の増加が今後に影響することが懸念されるが、適切な職員配置の見直し等により、縮減に努め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前年度より増となっている。これは物件費の決算額は、耐用年数経過の職員用ＰＣの購入等によるものである。全国平均は下回っているが県平均を上回ってしまっているため、今後も必要な経費の適正化に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については、一部事務組合への負担金の増などが増加の大きな要因となっている。今後も一部事務組合への負担金は増加傾向となることが見込まれる。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については新支所建設工事に係る支出の皆減による減少となっているが、今後も大規模な整備事業が予定されているため、増加が見込まれる。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年に借り入れた臨時財政対策債の償還が終了したことの減によるものである。今後は地方債を活用した大規模な整備事業が予定されており、増加が見込まれる。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12,888
12,286
47.40
6,447,292
6,151,795
283,697
4,316,823
5,152,317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1588</xdr:rowOff>
    </xdr:from>
    <xdr:to>
      <xdr:col>24</xdr:col>
      <xdr:colOff>63500</xdr:colOff>
      <xdr:row>37</xdr:row>
      <xdr:rowOff>53975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5238"/>
          <a:ext cx="8382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24828</xdr:rowOff>
    </xdr:from>
    <xdr:to>
      <xdr:col>19</xdr:col>
      <xdr:colOff>177800</xdr:colOff>
      <xdr:row>37</xdr:row>
      <xdr:rowOff>53975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68478"/>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22923</xdr:rowOff>
    </xdr:from>
    <xdr:to>
      <xdr:col>15</xdr:col>
      <xdr:colOff>50800</xdr:colOff>
      <xdr:row>37</xdr:row>
      <xdr:rowOff>24828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657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168275</xdr:rowOff>
    </xdr:from>
    <xdr:to>
      <xdr:col>10</xdr:col>
      <xdr:colOff>114300</xdr:colOff>
      <xdr:row>37</xdr:row>
      <xdr:rowOff>22923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40475"/>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122238</xdr:rowOff>
    </xdr:from>
    <xdr:to>
      <xdr:col>24</xdr:col>
      <xdr:colOff>114300</xdr:colOff>
      <xdr:row>37</xdr:row>
      <xdr:rowOff>52388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100665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3175</xdr:rowOff>
    </xdr:from>
    <xdr:to>
      <xdr:col>20</xdr:col>
      <xdr:colOff>38100</xdr:colOff>
      <xdr:row>37</xdr:row>
      <xdr:rowOff>104775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95902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145478</xdr:rowOff>
    </xdr:from>
    <xdr:to>
      <xdr:col>15</xdr:col>
      <xdr:colOff>101600</xdr:colOff>
      <xdr:row>37</xdr:row>
      <xdr:rowOff>75628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66755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143573</xdr:rowOff>
    </xdr:from>
    <xdr:to>
      <xdr:col>10</xdr:col>
      <xdr:colOff>165100</xdr:colOff>
      <xdr:row>37</xdr:row>
      <xdr:rowOff>73723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64850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117475</xdr:rowOff>
    </xdr:from>
    <xdr:to>
      <xdr:col>6</xdr:col>
      <xdr:colOff>38100</xdr:colOff>
      <xdr:row>37</xdr:row>
      <xdr:rowOff>47625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38752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150151</xdr:rowOff>
    </xdr:from>
    <xdr:to>
      <xdr:col>24</xdr:col>
      <xdr:colOff>63500</xdr:colOff>
      <xdr:row>57</xdr:row>
      <xdr:rowOff>53396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51351"/>
          <a:ext cx="838200" cy="7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150151</xdr:rowOff>
    </xdr:from>
    <xdr:to>
      <xdr:col>19</xdr:col>
      <xdr:colOff>177800</xdr:colOff>
      <xdr:row>57</xdr:row>
      <xdr:rowOff>130194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1351"/>
          <a:ext cx="889000" cy="15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118139</xdr:rowOff>
    </xdr:from>
    <xdr:to>
      <xdr:col>15</xdr:col>
      <xdr:colOff>50800</xdr:colOff>
      <xdr:row>57</xdr:row>
      <xdr:rowOff>130194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47889"/>
          <a:ext cx="889000" cy="35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118139</xdr:rowOff>
    </xdr:from>
    <xdr:to>
      <xdr:col>10</xdr:col>
      <xdr:colOff>114300</xdr:colOff>
      <xdr:row>57</xdr:row>
      <xdr:rowOff>78271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47889"/>
          <a:ext cx="889000" cy="30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2596</xdr:rowOff>
    </xdr:from>
    <xdr:to>
      <xdr:col>24</xdr:col>
      <xdr:colOff>114300</xdr:colOff>
      <xdr:row>57</xdr:row>
      <xdr:rowOff>104196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88973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99351</xdr:rowOff>
    </xdr:from>
    <xdr:to>
      <xdr:col>20</xdr:col>
      <xdr:colOff>38100</xdr:colOff>
      <xdr:row>57</xdr:row>
      <xdr:rowOff>29501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20628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9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79394</xdr:rowOff>
    </xdr:from>
    <xdr:to>
      <xdr:col>15</xdr:col>
      <xdr:colOff>101600</xdr:colOff>
      <xdr:row>58</xdr:row>
      <xdr:rowOff>9544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67339</xdr:rowOff>
    </xdr:from>
    <xdr:to>
      <xdr:col>10</xdr:col>
      <xdr:colOff>165100</xdr:colOff>
      <xdr:row>55</xdr:row>
      <xdr:rowOff>168939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160066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27471</xdr:rowOff>
    </xdr:from>
    <xdr:to>
      <xdr:col>6</xdr:col>
      <xdr:colOff>38100</xdr:colOff>
      <xdr:row>57</xdr:row>
      <xdr:rowOff>129071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120198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69510</xdr:rowOff>
    </xdr:from>
    <xdr:to>
      <xdr:col>24</xdr:col>
      <xdr:colOff>62865</xdr:colOff>
      <xdr:row>77</xdr:row>
      <xdr:rowOff>36954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71010"/>
          <a:ext cx="1270" cy="116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40781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4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36954</xdr:rowOff>
    </xdr:from>
    <xdr:to>
      <xdr:col>24</xdr:col>
      <xdr:colOff>152400</xdr:colOff>
      <xdr:row>77</xdr:row>
      <xdr:rowOff>36954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3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16187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4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69510</xdr:rowOff>
    </xdr:from>
    <xdr:to>
      <xdr:col>24</xdr:col>
      <xdr:colOff>152400</xdr:colOff>
      <xdr:row>70</xdr:row>
      <xdr:rowOff>69510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7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145510</xdr:rowOff>
    </xdr:from>
    <xdr:to>
      <xdr:col>24</xdr:col>
      <xdr:colOff>63500</xdr:colOff>
      <xdr:row>77</xdr:row>
      <xdr:rowOff>5817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75710"/>
          <a:ext cx="838200" cy="3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121083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36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98206</xdr:rowOff>
    </xdr:from>
    <xdr:to>
      <xdr:col>24</xdr:col>
      <xdr:colOff>114300</xdr:colOff>
      <xdr:row>75</xdr:row>
      <xdr:rowOff>28356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72006</xdr:rowOff>
    </xdr:from>
    <xdr:to>
      <xdr:col>19</xdr:col>
      <xdr:colOff>177800</xdr:colOff>
      <xdr:row>77</xdr:row>
      <xdr:rowOff>5817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759306"/>
          <a:ext cx="889000" cy="44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50819</xdr:rowOff>
    </xdr:from>
    <xdr:to>
      <xdr:col>20</xdr:col>
      <xdr:colOff>38100</xdr:colOff>
      <xdr:row>75</xdr:row>
      <xdr:rowOff>152419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168946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68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72006</xdr:rowOff>
    </xdr:from>
    <xdr:to>
      <xdr:col>15</xdr:col>
      <xdr:colOff>50800</xdr:colOff>
      <xdr:row>77</xdr:row>
      <xdr:rowOff>81465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759306"/>
          <a:ext cx="889000" cy="52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114141</xdr:rowOff>
    </xdr:from>
    <xdr:to>
      <xdr:col>15</xdr:col>
      <xdr:colOff>101600</xdr:colOff>
      <xdr:row>75</xdr:row>
      <xdr:rowOff>44291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35418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9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81465</xdr:rowOff>
    </xdr:from>
    <xdr:to>
      <xdr:col>10</xdr:col>
      <xdr:colOff>114300</xdr:colOff>
      <xdr:row>78</xdr:row>
      <xdr:rowOff>106514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83115"/>
          <a:ext cx="889000" cy="19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15109</xdr:rowOff>
    </xdr:from>
    <xdr:to>
      <xdr:col>10</xdr:col>
      <xdr:colOff>165100</xdr:colOff>
      <xdr:row>76</xdr:row>
      <xdr:rowOff>116709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133237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2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27215</xdr:rowOff>
    </xdr:from>
    <xdr:to>
      <xdr:col>6</xdr:col>
      <xdr:colOff>38100</xdr:colOff>
      <xdr:row>76</xdr:row>
      <xdr:rowOff>128815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5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145343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83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94710</xdr:rowOff>
    </xdr:from>
    <xdr:to>
      <xdr:col>24</xdr:col>
      <xdr:colOff>114300</xdr:colOff>
      <xdr:row>77</xdr:row>
      <xdr:rowOff>24860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9637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3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126467</xdr:rowOff>
    </xdr:from>
    <xdr:to>
      <xdr:col>20</xdr:col>
      <xdr:colOff>38100</xdr:colOff>
      <xdr:row>77</xdr:row>
      <xdr:rowOff>56617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47744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4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21206</xdr:rowOff>
    </xdr:from>
    <xdr:to>
      <xdr:col>15</xdr:col>
      <xdr:colOff>101600</xdr:colOff>
      <xdr:row>74</xdr:row>
      <xdr:rowOff>122806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7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139333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48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30665</xdr:rowOff>
    </xdr:from>
    <xdr:to>
      <xdr:col>10</xdr:col>
      <xdr:colOff>165100</xdr:colOff>
      <xdr:row>77</xdr:row>
      <xdr:rowOff>132265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2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55714</xdr:rowOff>
    </xdr:from>
    <xdr:to>
      <xdr:col>6</xdr:col>
      <xdr:colOff>38100</xdr:colOff>
      <xdr:row>78</xdr:row>
      <xdr:rowOff>157314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2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148441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2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140691</xdr:rowOff>
    </xdr:from>
    <xdr:to>
      <xdr:col>24</xdr:col>
      <xdr:colOff>63500</xdr:colOff>
      <xdr:row>99</xdr:row>
      <xdr:rowOff>22396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942791"/>
          <a:ext cx="838200" cy="5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22396</xdr:rowOff>
    </xdr:from>
    <xdr:to>
      <xdr:col>19</xdr:col>
      <xdr:colOff>177800</xdr:colOff>
      <xdr:row>99</xdr:row>
      <xdr:rowOff>73385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995946"/>
          <a:ext cx="889000" cy="5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67311</xdr:rowOff>
    </xdr:from>
    <xdr:to>
      <xdr:col>15</xdr:col>
      <xdr:colOff>50800</xdr:colOff>
      <xdr:row>99</xdr:row>
      <xdr:rowOff>73385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7040861"/>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67311</xdr:rowOff>
    </xdr:from>
    <xdr:to>
      <xdr:col>10</xdr:col>
      <xdr:colOff>114300</xdr:colOff>
      <xdr:row>99</xdr:row>
      <xdr:rowOff>130448</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7040861"/>
          <a:ext cx="88900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89891</xdr:rowOff>
    </xdr:from>
    <xdr:to>
      <xdr:col>24</xdr:col>
      <xdr:colOff>114300</xdr:colOff>
      <xdr:row>99</xdr:row>
      <xdr:rowOff>20041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89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68318</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87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143046</xdr:rowOff>
    </xdr:from>
    <xdr:to>
      <xdr:col>20</xdr:col>
      <xdr:colOff>38100</xdr:colOff>
      <xdr:row>99</xdr:row>
      <xdr:rowOff>73196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9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64323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703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22585</xdr:rowOff>
    </xdr:from>
    <xdr:to>
      <xdr:col>15</xdr:col>
      <xdr:colOff>101600</xdr:colOff>
      <xdr:row>99</xdr:row>
      <xdr:rowOff>124185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99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115312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708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16511</xdr:rowOff>
    </xdr:from>
    <xdr:to>
      <xdr:col>10</xdr:col>
      <xdr:colOff>165100</xdr:colOff>
      <xdr:row>99</xdr:row>
      <xdr:rowOff>118111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99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109238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70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79648</xdr:rowOff>
    </xdr:from>
    <xdr:to>
      <xdr:col>6</xdr:col>
      <xdr:colOff>38100</xdr:colOff>
      <xdr:row>100</xdr:row>
      <xdr:rowOff>9798</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705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925</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714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65391</xdr:rowOff>
    </xdr:from>
    <xdr:to>
      <xdr:col>55</xdr:col>
      <xdr:colOff>0</xdr:colOff>
      <xdr:row>58</xdr:row>
      <xdr:rowOff>65560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09491"/>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65560</xdr:rowOff>
    </xdr:from>
    <xdr:to>
      <xdr:col>50</xdr:col>
      <xdr:colOff>114300</xdr:colOff>
      <xdr:row>58</xdr:row>
      <xdr:rowOff>90674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09660"/>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82198</xdr:rowOff>
    </xdr:from>
    <xdr:to>
      <xdr:col>45</xdr:col>
      <xdr:colOff>177800</xdr:colOff>
      <xdr:row>58</xdr:row>
      <xdr:rowOff>90674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26298"/>
          <a:ext cx="889000" cy="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82198</xdr:rowOff>
    </xdr:from>
    <xdr:to>
      <xdr:col>41</xdr:col>
      <xdr:colOff>50800</xdr:colOff>
      <xdr:row>58</xdr:row>
      <xdr:rowOff>87743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26298"/>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14591</xdr:rowOff>
    </xdr:from>
    <xdr:to>
      <xdr:col>55</xdr:col>
      <xdr:colOff>50800</xdr:colOff>
      <xdr:row>58</xdr:row>
      <xdr:rowOff>116191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100968</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7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14760</xdr:rowOff>
    </xdr:from>
    <xdr:to>
      <xdr:col>50</xdr:col>
      <xdr:colOff>165100</xdr:colOff>
      <xdr:row>58</xdr:row>
      <xdr:rowOff>116360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5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107487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5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39874</xdr:rowOff>
    </xdr:from>
    <xdr:to>
      <xdr:col>46</xdr:col>
      <xdr:colOff>38100</xdr:colOff>
      <xdr:row>58</xdr:row>
      <xdr:rowOff>141474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132601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7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31398</xdr:rowOff>
    </xdr:from>
    <xdr:to>
      <xdr:col>41</xdr:col>
      <xdr:colOff>101600</xdr:colOff>
      <xdr:row>58</xdr:row>
      <xdr:rowOff>132998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124125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36943</xdr:rowOff>
    </xdr:from>
    <xdr:to>
      <xdr:col>36</xdr:col>
      <xdr:colOff>165100</xdr:colOff>
      <xdr:row>58</xdr:row>
      <xdr:rowOff>138543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8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129670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7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10061</xdr:rowOff>
    </xdr:from>
    <xdr:to>
      <xdr:col>55</xdr:col>
      <xdr:colOff>0</xdr:colOff>
      <xdr:row>79</xdr:row>
      <xdr:rowOff>51450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54611"/>
          <a:ext cx="838200" cy="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170616</xdr:rowOff>
    </xdr:from>
    <xdr:to>
      <xdr:col>50</xdr:col>
      <xdr:colOff>114300</xdr:colOff>
      <xdr:row>79</xdr:row>
      <xdr:rowOff>10061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543716"/>
          <a:ext cx="8890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135879</xdr:rowOff>
    </xdr:from>
    <xdr:to>
      <xdr:col>45</xdr:col>
      <xdr:colOff>177800</xdr:colOff>
      <xdr:row>78</xdr:row>
      <xdr:rowOff>170616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08979"/>
          <a:ext cx="889000" cy="3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135879</xdr:rowOff>
    </xdr:from>
    <xdr:to>
      <xdr:col>41</xdr:col>
      <xdr:colOff>50800</xdr:colOff>
      <xdr:row>79</xdr:row>
      <xdr:rowOff>14481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08979"/>
          <a:ext cx="889000" cy="5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650</xdr:rowOff>
    </xdr:from>
    <xdr:to>
      <xdr:col>55</xdr:col>
      <xdr:colOff>50800</xdr:colOff>
      <xdr:row>79</xdr:row>
      <xdr:rowOff>102250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5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87027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130711</xdr:rowOff>
    </xdr:from>
    <xdr:to>
      <xdr:col>50</xdr:col>
      <xdr:colOff>165100</xdr:colOff>
      <xdr:row>79</xdr:row>
      <xdr:rowOff>60861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50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51988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9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119816</xdr:rowOff>
    </xdr:from>
    <xdr:to>
      <xdr:col>46</xdr:col>
      <xdr:colOff>38100</xdr:colOff>
      <xdr:row>79</xdr:row>
      <xdr:rowOff>49966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41093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8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85079</xdr:rowOff>
    </xdr:from>
    <xdr:to>
      <xdr:col>41</xdr:col>
      <xdr:colOff>101600</xdr:colOff>
      <xdr:row>79</xdr:row>
      <xdr:rowOff>15229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6356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135131</xdr:rowOff>
    </xdr:from>
    <xdr:to>
      <xdr:col>36</xdr:col>
      <xdr:colOff>165100</xdr:colOff>
      <xdr:row>79</xdr:row>
      <xdr:rowOff>65281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0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56408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60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25636</xdr:rowOff>
    </xdr:from>
    <xdr:to>
      <xdr:col>55</xdr:col>
      <xdr:colOff>0</xdr:colOff>
      <xdr:row>98</xdr:row>
      <xdr:rowOff>33610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827736"/>
          <a:ext cx="838200" cy="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13946</xdr:rowOff>
    </xdr:from>
    <xdr:to>
      <xdr:col>50</xdr:col>
      <xdr:colOff>114300</xdr:colOff>
      <xdr:row>98</xdr:row>
      <xdr:rowOff>33610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816046"/>
          <a:ext cx="889000" cy="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160826</xdr:rowOff>
    </xdr:from>
    <xdr:to>
      <xdr:col>45</xdr:col>
      <xdr:colOff>177800</xdr:colOff>
      <xdr:row>98</xdr:row>
      <xdr:rowOff>13946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91476"/>
          <a:ext cx="889000" cy="2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160826</xdr:rowOff>
    </xdr:from>
    <xdr:to>
      <xdr:col>41</xdr:col>
      <xdr:colOff>50800</xdr:colOff>
      <xdr:row>98</xdr:row>
      <xdr:rowOff>63858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91476"/>
          <a:ext cx="889000" cy="7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146286</xdr:rowOff>
    </xdr:from>
    <xdr:to>
      <xdr:col>55</xdr:col>
      <xdr:colOff>50800</xdr:colOff>
      <xdr:row>98</xdr:row>
      <xdr:rowOff>76436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61213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154260</xdr:rowOff>
    </xdr:from>
    <xdr:to>
      <xdr:col>50</xdr:col>
      <xdr:colOff>165100</xdr:colOff>
      <xdr:row>98</xdr:row>
      <xdr:rowOff>84410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75537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7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134596</xdr:rowOff>
    </xdr:from>
    <xdr:to>
      <xdr:col>46</xdr:col>
      <xdr:colOff>38100</xdr:colOff>
      <xdr:row>98</xdr:row>
      <xdr:rowOff>64746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55873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5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110026</xdr:rowOff>
    </xdr:from>
    <xdr:to>
      <xdr:col>41</xdr:col>
      <xdr:colOff>101600</xdr:colOff>
      <xdr:row>98</xdr:row>
      <xdr:rowOff>40176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31303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3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13058</xdr:rowOff>
    </xdr:from>
    <xdr:to>
      <xdr:col>36</xdr:col>
      <xdr:colOff>165100</xdr:colOff>
      <xdr:row>98</xdr:row>
      <xdr:rowOff>114658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1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105785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153694</xdr:rowOff>
    </xdr:from>
    <xdr:to>
      <xdr:col>85</xdr:col>
      <xdr:colOff>127000</xdr:colOff>
      <xdr:row>38</xdr:row>
      <xdr:rowOff>160454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668794"/>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141447</xdr:rowOff>
    </xdr:from>
    <xdr:to>
      <xdr:col>81</xdr:col>
      <xdr:colOff>50800</xdr:colOff>
      <xdr:row>38</xdr:row>
      <xdr:rowOff>153694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656547"/>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62515</xdr:rowOff>
    </xdr:from>
    <xdr:to>
      <xdr:col>76</xdr:col>
      <xdr:colOff>114300</xdr:colOff>
      <xdr:row>38</xdr:row>
      <xdr:rowOff>141447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063265"/>
          <a:ext cx="889000" cy="59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62515</xdr:rowOff>
    </xdr:from>
    <xdr:to>
      <xdr:col>71</xdr:col>
      <xdr:colOff>177800</xdr:colOff>
      <xdr:row>38</xdr:row>
      <xdr:rowOff>150934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063265"/>
          <a:ext cx="889000" cy="60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109654</xdr:rowOff>
    </xdr:from>
    <xdr:to>
      <xdr:col>85</xdr:col>
      <xdr:colOff>177800</xdr:colOff>
      <xdr:row>39</xdr:row>
      <xdr:rowOff>39804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6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88081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6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102894</xdr:rowOff>
    </xdr:from>
    <xdr:to>
      <xdr:col>81</xdr:col>
      <xdr:colOff>101600</xdr:colOff>
      <xdr:row>39</xdr:row>
      <xdr:rowOff>33044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61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24171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71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90647</xdr:rowOff>
    </xdr:from>
    <xdr:to>
      <xdr:col>76</xdr:col>
      <xdr:colOff>165100</xdr:colOff>
      <xdr:row>39</xdr:row>
      <xdr:rowOff>20797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6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37324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8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11715</xdr:rowOff>
    </xdr:from>
    <xdr:to>
      <xdr:col>72</xdr:col>
      <xdr:colOff>38100</xdr:colOff>
      <xdr:row>35</xdr:row>
      <xdr:rowOff>113315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0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129842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7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100134</xdr:rowOff>
    </xdr:from>
    <xdr:to>
      <xdr:col>67</xdr:col>
      <xdr:colOff>101600</xdr:colOff>
      <xdr:row>39</xdr:row>
      <xdr:rowOff>30284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6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21411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7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88978</xdr:rowOff>
    </xdr:from>
    <xdr:to>
      <xdr:col>85</xdr:col>
      <xdr:colOff>127000</xdr:colOff>
      <xdr:row>57</xdr:row>
      <xdr:rowOff>104285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61628"/>
          <a:ext cx="838200" cy="1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64230</xdr:rowOff>
    </xdr:from>
    <xdr:to>
      <xdr:col>81</xdr:col>
      <xdr:colOff>50800</xdr:colOff>
      <xdr:row>57</xdr:row>
      <xdr:rowOff>104285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36880"/>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64230</xdr:rowOff>
    </xdr:from>
    <xdr:to>
      <xdr:col>76</xdr:col>
      <xdr:colOff>114300</xdr:colOff>
      <xdr:row>57</xdr:row>
      <xdr:rowOff>73964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36880"/>
          <a:ext cx="8890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73964</xdr:rowOff>
    </xdr:from>
    <xdr:to>
      <xdr:col>71</xdr:col>
      <xdr:colOff>177800</xdr:colOff>
      <xdr:row>57</xdr:row>
      <xdr:rowOff>100633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46614"/>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38178</xdr:rowOff>
    </xdr:from>
    <xdr:to>
      <xdr:col>85</xdr:col>
      <xdr:colOff>177800</xdr:colOff>
      <xdr:row>57</xdr:row>
      <xdr:rowOff>139778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1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124555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53485</xdr:rowOff>
    </xdr:from>
    <xdr:to>
      <xdr:col>81</xdr:col>
      <xdr:colOff>101600</xdr:colOff>
      <xdr:row>57</xdr:row>
      <xdr:rowOff>155085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146212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13430</xdr:rowOff>
    </xdr:from>
    <xdr:to>
      <xdr:col>76</xdr:col>
      <xdr:colOff>165100</xdr:colOff>
      <xdr:row>57</xdr:row>
      <xdr:rowOff>115030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106157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7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23164</xdr:rowOff>
    </xdr:from>
    <xdr:to>
      <xdr:col>72</xdr:col>
      <xdr:colOff>38100</xdr:colOff>
      <xdr:row>57</xdr:row>
      <xdr:rowOff>124764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115891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49833</xdr:rowOff>
    </xdr:from>
    <xdr:to>
      <xdr:col>67</xdr:col>
      <xdr:colOff>101600</xdr:colOff>
      <xdr:row>57</xdr:row>
      <xdr:rowOff>151433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142560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1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101245</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74345"/>
          <a:ext cx="889000" cy="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101245</xdr:rowOff>
    </xdr:from>
    <xdr:to>
      <xdr:col>71</xdr:col>
      <xdr:colOff>177800</xdr:colOff>
      <xdr:row>78</xdr:row>
      <xdr:rowOff>132649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74345"/>
          <a:ext cx="889000" cy="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50445</xdr:rowOff>
    </xdr:from>
    <xdr:to>
      <xdr:col>72</xdr:col>
      <xdr:colOff>38100</xdr:colOff>
      <xdr:row>78</xdr:row>
      <xdr:rowOff>152045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143172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81849</xdr:rowOff>
    </xdr:from>
    <xdr:to>
      <xdr:col>67</xdr:col>
      <xdr:colOff>101600</xdr:colOff>
      <xdr:row>79</xdr:row>
      <xdr:rowOff>11999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3126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4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47597</xdr:rowOff>
    </xdr:from>
    <xdr:to>
      <xdr:col>85</xdr:col>
      <xdr:colOff>127000</xdr:colOff>
      <xdr:row>97</xdr:row>
      <xdr:rowOff>71216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78247"/>
          <a:ext cx="838200" cy="2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140167</xdr:rowOff>
    </xdr:from>
    <xdr:to>
      <xdr:col>81</xdr:col>
      <xdr:colOff>50800</xdr:colOff>
      <xdr:row>97</xdr:row>
      <xdr:rowOff>47597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99367"/>
          <a:ext cx="889000" cy="7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140167</xdr:rowOff>
    </xdr:from>
    <xdr:to>
      <xdr:col>76</xdr:col>
      <xdr:colOff>114300</xdr:colOff>
      <xdr:row>97</xdr:row>
      <xdr:rowOff>21806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99367"/>
          <a:ext cx="889000" cy="5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63843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21806</xdr:rowOff>
    </xdr:from>
    <xdr:to>
      <xdr:col>71</xdr:col>
      <xdr:colOff>177800</xdr:colOff>
      <xdr:row>97</xdr:row>
      <xdr:rowOff>34114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52456"/>
          <a:ext cx="8890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85332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20416</xdr:rowOff>
    </xdr:from>
    <xdr:to>
      <xdr:col>85</xdr:col>
      <xdr:colOff>177800</xdr:colOff>
      <xdr:row>97</xdr:row>
      <xdr:rowOff>122016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170293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2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168247</xdr:rowOff>
    </xdr:from>
    <xdr:to>
      <xdr:col>81</xdr:col>
      <xdr:colOff>101600</xdr:colOff>
      <xdr:row>97</xdr:row>
      <xdr:rowOff>98397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89524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2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89367</xdr:rowOff>
    </xdr:from>
    <xdr:to>
      <xdr:col>76</xdr:col>
      <xdr:colOff>165100</xdr:colOff>
      <xdr:row>97</xdr:row>
      <xdr:rowOff>19517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36044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3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142456</xdr:rowOff>
    </xdr:from>
    <xdr:to>
      <xdr:col>72</xdr:col>
      <xdr:colOff>38100</xdr:colOff>
      <xdr:row>97</xdr:row>
      <xdr:rowOff>72606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89133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37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154764</xdr:rowOff>
    </xdr:from>
    <xdr:to>
      <xdr:col>67</xdr:col>
      <xdr:colOff>101600</xdr:colOff>
      <xdr:row>97</xdr:row>
      <xdr:rowOff>84914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1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101441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3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目的別歳出の主な特徴は次のとおりである。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については、新支所建設事業の工事完了による工事請負費の皆減による減となっている。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ついては、子育て世帯への臨時特別給付金給付事業による増加が要因となり増となった。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については、新型コロナウイルス予防接種健康被害給付費の皆増による増額となった。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については、農業災害特別措置事業補助金の皆減もあったが、決算額ベースではほぼ横ばいであり人口減により微減となった。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については、町内宿泊施設が民間移譲により運営繰出金が皆減になったことにより大幅な減となった。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については、立地適正化計画を新たに作成するにあたり策定委託料の増が増加の要因となった。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については消防団車両購入費の皆減による減、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については、社会教育施設（海洋センタープール）の跡地利用に係る設計委託料と工事請負費のにより増となった。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の実質収支については、新支所建設事業が終了したことにより（～令和４年度完成、令和５年度供用開始）建設事業債の皆減や地域振興基金繰入金の皆減により歳入が歳出の減を上回る減となったため、実質単年度収支が２．８９％の減の赤字となっている。</a:t>
          </a:r>
        </a:p>
        <a:p>
          <a:r>
            <a:rPr kumimoji="1" lang="ja-JP" altLang="en-US" sz="1400">
              <a:solidFill>
                <a:sysClr val="windowText" lastClr="000000"/>
              </a:solidFill>
              <a:latin typeface="ＭＳ ゴシック" pitchFamily="49" charset="-128"/>
              <a:ea typeface="ＭＳ ゴシック" pitchFamily="49" charset="-128"/>
            </a:rPr>
            <a:t>財政調整基金残高は、適切な財源の確保と歳出の精査により、大きな取崩しを回避したが、今後も、事務事業の見直しや合理化等によって、健全な行財政運営に努める。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神川町の有する、一般会計と特別会計</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事業及び公営企業会計の水道事業・下水道事業は各会計とも赤字とはなっていない。</a:t>
          </a:r>
        </a:p>
        <a:p>
          <a:r>
            <a:rPr kumimoji="1" lang="ja-JP" altLang="en-US" sz="1400">
              <a:latin typeface="ＭＳ ゴシック" pitchFamily="49" charset="-128"/>
              <a:ea typeface="ＭＳ ゴシック" pitchFamily="49" charset="-128"/>
            </a:rPr>
            <a:t>しかしながら、黒字額は前年度より減少しており、これは主に交付税や地方特例交付金の増による標準財政規模の増加や、水道事業会計の黒字額の減、高齢者の増にともなう事業の増による介護保険特別会計の黒字額の減によるものである。</a:t>
          </a:r>
        </a:p>
        <a:p>
          <a:r>
            <a:rPr kumimoji="1" lang="ja-JP" altLang="en-US" sz="1400">
              <a:latin typeface="ＭＳ ゴシック" pitchFamily="49" charset="-128"/>
              <a:ea typeface="ＭＳ ゴシック" pitchFamily="49" charset="-128"/>
            </a:rPr>
            <a:t>今後は各会計とも更なる健全な行財政運営に努める。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AM16" sqref="AM16:AT16"/>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6447292</v>
      </c>
      <c r="BO4" s="462"/>
      <c r="BP4" s="462"/>
      <c r="BQ4" s="462"/>
      <c r="BR4" s="462"/>
      <c r="BS4" s="462"/>
      <c r="BT4" s="462"/>
      <c r="BU4" s="463"/>
      <c r="BV4" s="461">
        <v>6888931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6.6</v>
      </c>
      <c r="CU4" s="602"/>
      <c r="CV4" s="602"/>
      <c r="CW4" s="602"/>
      <c r="CX4" s="602"/>
      <c r="CY4" s="602"/>
      <c r="CZ4" s="602"/>
      <c r="DA4" s="603"/>
      <c r="DB4" s="601">
        <v>9.6999999999999993</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6151795</v>
      </c>
      <c r="BO5" s="433"/>
      <c r="BP5" s="433"/>
      <c r="BQ5" s="433"/>
      <c r="BR5" s="433"/>
      <c r="BS5" s="433"/>
      <c r="BT5" s="433"/>
      <c r="BU5" s="434"/>
      <c r="BV5" s="432">
        <v>6460522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83.7</v>
      </c>
      <c r="CU5" s="430"/>
      <c r="CV5" s="430"/>
      <c r="CW5" s="430"/>
      <c r="CX5" s="430"/>
      <c r="CY5" s="430"/>
      <c r="CZ5" s="430"/>
      <c r="DA5" s="431"/>
      <c r="DB5" s="429">
        <v>84.1</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295497</v>
      </c>
      <c r="BO6" s="433"/>
      <c r="BP6" s="433"/>
      <c r="BQ6" s="433"/>
      <c r="BR6" s="433"/>
      <c r="BS6" s="433"/>
      <c r="BT6" s="433"/>
      <c r="BU6" s="434"/>
      <c r="BV6" s="432">
        <v>428409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83.7</v>
      </c>
      <c r="CU6" s="576"/>
      <c r="CV6" s="576"/>
      <c r="CW6" s="576"/>
      <c r="CX6" s="576"/>
      <c r="CY6" s="576"/>
      <c r="CZ6" s="576"/>
      <c r="DA6" s="577"/>
      <c r="DB6" s="575">
        <v>84.1</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11800</v>
      </c>
      <c r="BO7" s="433"/>
      <c r="BP7" s="433"/>
      <c r="BQ7" s="433"/>
      <c r="BR7" s="433"/>
      <c r="BS7" s="433"/>
      <c r="BT7" s="433"/>
      <c r="BU7" s="434"/>
      <c r="BV7" s="432">
        <v>18828</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4316823</v>
      </c>
      <c r="CU7" s="433"/>
      <c r="CV7" s="433"/>
      <c r="CW7" s="433"/>
      <c r="CX7" s="433"/>
      <c r="CY7" s="433"/>
      <c r="CZ7" s="433"/>
      <c r="DA7" s="434"/>
      <c r="DB7" s="432">
        <v>4219221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283697</v>
      </c>
      <c r="BO8" s="433"/>
      <c r="BP8" s="433"/>
      <c r="BQ8" s="433"/>
      <c r="BR8" s="433"/>
      <c r="BS8" s="433"/>
      <c r="BT8" s="433"/>
      <c r="BU8" s="434"/>
      <c r="BV8" s="432">
        <v>409581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0.48</v>
      </c>
      <c r="CU8" s="536"/>
      <c r="CV8" s="536"/>
      <c r="CW8" s="536"/>
      <c r="CX8" s="536"/>
      <c r="CY8" s="536"/>
      <c r="CZ8" s="536"/>
      <c r="DA8" s="537"/>
      <c r="DB8" s="535">
        <v>0.49</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13359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-125884</v>
      </c>
      <c r="BO9" s="433"/>
      <c r="BP9" s="433"/>
      <c r="BQ9" s="433"/>
      <c r="BR9" s="433"/>
      <c r="BS9" s="433"/>
      <c r="BT9" s="433"/>
      <c r="BU9" s="434"/>
      <c r="BV9" s="432">
        <v>-31159</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12.7</v>
      </c>
      <c r="CU9" s="430"/>
      <c r="CV9" s="430"/>
      <c r="CW9" s="430"/>
      <c r="CX9" s="430"/>
      <c r="CY9" s="430"/>
      <c r="CZ9" s="430"/>
      <c r="DA9" s="431"/>
      <c r="DB9" s="429">
        <v>14.3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13730</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1957</v>
      </c>
      <c r="BO10" s="433"/>
      <c r="BP10" s="433"/>
      <c r="BQ10" s="433"/>
      <c r="BR10" s="433"/>
      <c r="BS10" s="433"/>
      <c r="BT10" s="433"/>
      <c r="BU10" s="434"/>
      <c r="BV10" s="432">
        <v>32077</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12888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12286</v>
      </c>
      <c r="S13" s="520"/>
      <c r="T13" s="520"/>
      <c r="U13" s="520"/>
      <c r="V13" s="521"/>
      <c r="W13" s="522" t="s">
        <v>131</v>
      </c>
      <c r="X13" s="418"/>
      <c r="Y13" s="418"/>
      <c r="Z13" s="418"/>
      <c r="AA13" s="418"/>
      <c r="AB13" s="419"/>
      <c r="AC13" s="385">
        <v>520</v>
      </c>
      <c r="AD13" s="386"/>
      <c r="AE13" s="386"/>
      <c r="AF13" s="386"/>
      <c r="AG13" s="387"/>
      <c r="AH13" s="385">
        <v>606</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-123927</v>
      </c>
      <c r="BO13" s="433"/>
      <c r="BP13" s="433"/>
      <c r="BQ13" s="433"/>
      <c r="BR13" s="433"/>
      <c r="BS13" s="433"/>
      <c r="BT13" s="433"/>
      <c r="BU13" s="434"/>
      <c r="BV13" s="432">
        <v>918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7.5</v>
      </c>
      <c r="CU13" s="430"/>
      <c r="CV13" s="430"/>
      <c r="CW13" s="430"/>
      <c r="CX13" s="430"/>
      <c r="CY13" s="430"/>
      <c r="CZ13" s="430"/>
      <c r="DA13" s="431"/>
      <c r="DB13" s="429">
        <v>8.1999999999999993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13122</v>
      </c>
      <c r="S14" s="520"/>
      <c r="T14" s="520"/>
      <c r="U14" s="520"/>
      <c r="V14" s="521"/>
      <c r="W14" s="523"/>
      <c r="X14" s="421"/>
      <c r="Y14" s="421"/>
      <c r="Z14" s="421"/>
      <c r="AA14" s="421"/>
      <c r="AB14" s="422"/>
      <c r="AC14" s="512">
        <v>8.1999999999999993</v>
      </c>
      <c r="AD14" s="513"/>
      <c r="AE14" s="513"/>
      <c r="AF14" s="513"/>
      <c r="AG14" s="514"/>
      <c r="AH14" s="512">
        <v>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12553</v>
      </c>
      <c r="S15" s="520"/>
      <c r="T15" s="520"/>
      <c r="U15" s="520"/>
      <c r="V15" s="521"/>
      <c r="W15" s="522" t="s">
        <v>137</v>
      </c>
      <c r="X15" s="418"/>
      <c r="Y15" s="418"/>
      <c r="Z15" s="418"/>
      <c r="AA15" s="418"/>
      <c r="AB15" s="419"/>
      <c r="AC15" s="385">
        <v>2437</v>
      </c>
      <c r="AD15" s="386"/>
      <c r="AE15" s="386"/>
      <c r="AF15" s="386"/>
      <c r="AG15" s="387"/>
      <c r="AH15" s="385">
        <v>2601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1886727</v>
      </c>
      <c r="BO15" s="462"/>
      <c r="BP15" s="462"/>
      <c r="BQ15" s="462"/>
      <c r="BR15" s="462"/>
      <c r="BS15" s="462"/>
      <c r="BT15" s="462"/>
      <c r="BU15" s="463"/>
      <c r="BV15" s="461">
        <v>1815460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38.299999999999997</v>
      </c>
      <c r="AD16" s="513"/>
      <c r="AE16" s="513"/>
      <c r="AF16" s="513"/>
      <c r="AG16" s="514"/>
      <c r="AH16" s="512">
        <v>38.799999999999997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3796885</v>
      </c>
      <c r="BO16" s="433"/>
      <c r="BP16" s="433"/>
      <c r="BQ16" s="433"/>
      <c r="BR16" s="433"/>
      <c r="BS16" s="433"/>
      <c r="BT16" s="433"/>
      <c r="BU16" s="434"/>
      <c r="BV16" s="432">
        <v>3695256</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3398</v>
      </c>
      <c r="AD17" s="386"/>
      <c r="AE17" s="386"/>
      <c r="AF17" s="386"/>
      <c r="AG17" s="387"/>
      <c r="AH17" s="385">
        <v>3499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2377080</v>
      </c>
      <c r="BO17" s="433"/>
      <c r="BP17" s="433"/>
      <c r="BQ17" s="433"/>
      <c r="BR17" s="433"/>
      <c r="BS17" s="433"/>
      <c r="BT17" s="433"/>
      <c r="BU17" s="434"/>
      <c r="BV17" s="432">
        <v>2290237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47.4</v>
      </c>
      <c r="M18" s="485"/>
      <c r="N18" s="485"/>
      <c r="O18" s="485"/>
      <c r="P18" s="485"/>
      <c r="Q18" s="485"/>
      <c r="R18" s="486"/>
      <c r="S18" s="486"/>
      <c r="T18" s="486"/>
      <c r="U18" s="486"/>
      <c r="V18" s="487"/>
      <c r="W18" s="503"/>
      <c r="X18" s="504"/>
      <c r="Y18" s="504"/>
      <c r="Z18" s="504"/>
      <c r="AA18" s="504"/>
      <c r="AB18" s="528"/>
      <c r="AC18" s="402">
        <v>53.5</v>
      </c>
      <c r="AD18" s="403"/>
      <c r="AE18" s="403"/>
      <c r="AF18" s="403"/>
      <c r="AG18" s="488"/>
      <c r="AH18" s="402">
        <v>52.2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3609643</v>
      </c>
      <c r="BO18" s="433"/>
      <c r="BP18" s="433"/>
      <c r="BQ18" s="433"/>
      <c r="BR18" s="433"/>
      <c r="BS18" s="433"/>
      <c r="BT18" s="433"/>
      <c r="BU18" s="434"/>
      <c r="BV18" s="432">
        <v>3595229</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282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5266000</v>
      </c>
      <c r="BO19" s="433"/>
      <c r="BP19" s="433"/>
      <c r="BQ19" s="433"/>
      <c r="BR19" s="433"/>
      <c r="BS19" s="433"/>
      <c r="BT19" s="433"/>
      <c r="BU19" s="434"/>
      <c r="BV19" s="432">
        <v>5251757</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5220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5152317</v>
      </c>
      <c r="BO22" s="462"/>
      <c r="BP22" s="462"/>
      <c r="BQ22" s="462"/>
      <c r="BR22" s="462"/>
      <c r="BS22" s="462"/>
      <c r="BT22" s="462"/>
      <c r="BU22" s="463"/>
      <c r="BV22" s="461">
        <v>5633157</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1164292</v>
      </c>
      <c r="BO23" s="433"/>
      <c r="BP23" s="433"/>
      <c r="BQ23" s="433"/>
      <c r="BR23" s="433"/>
      <c r="BS23" s="433"/>
      <c r="BT23" s="433"/>
      <c r="BU23" s="434"/>
      <c r="BV23" s="432">
        <v>1274289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7230</v>
      </c>
      <c r="R24" s="386"/>
      <c r="S24" s="386"/>
      <c r="T24" s="386"/>
      <c r="U24" s="386"/>
      <c r="V24" s="387"/>
      <c r="W24" s="475"/>
      <c r="X24" s="412"/>
      <c r="Y24" s="413"/>
      <c r="Z24" s="388" t="s">
        <v>162</v>
      </c>
      <c r="AA24" s="389"/>
      <c r="AB24" s="389"/>
      <c r="AC24" s="389"/>
      <c r="AD24" s="389"/>
      <c r="AE24" s="389"/>
      <c r="AF24" s="389"/>
      <c r="AG24" s="390"/>
      <c r="AH24" s="385">
        <v>118</v>
      </c>
      <c r="AI24" s="386"/>
      <c r="AJ24" s="386"/>
      <c r="AK24" s="386"/>
      <c r="AL24" s="387"/>
      <c r="AM24" s="385">
        <v>356242</v>
      </c>
      <c r="AN24" s="386"/>
      <c r="AO24" s="386"/>
      <c r="AP24" s="386"/>
      <c r="AQ24" s="386"/>
      <c r="AR24" s="387"/>
      <c r="AS24" s="385">
        <v>3019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4379125</v>
      </c>
      <c r="BO24" s="433"/>
      <c r="BP24" s="433"/>
      <c r="BQ24" s="433"/>
      <c r="BR24" s="433"/>
      <c r="BS24" s="433"/>
      <c r="BT24" s="433"/>
      <c r="BU24" s="434"/>
      <c r="BV24" s="432">
        <v>4698062</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6010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23154</v>
      </c>
      <c r="BO25" s="462"/>
      <c r="BP25" s="462"/>
      <c r="BQ25" s="462"/>
      <c r="BR25" s="462"/>
      <c r="BS25" s="462"/>
      <c r="BT25" s="462"/>
      <c r="BU25" s="463"/>
      <c r="BV25" s="461">
        <v>16445</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5650</v>
      </c>
      <c r="R26" s="386"/>
      <c r="S26" s="386"/>
      <c r="T26" s="386"/>
      <c r="U26" s="386"/>
      <c r="V26" s="387"/>
      <c r="W26" s="475"/>
      <c r="X26" s="412"/>
      <c r="Y26" s="413"/>
      <c r="Z26" s="388" t="s">
        <v>168</v>
      </c>
      <c r="AA26" s="443"/>
      <c r="AB26" s="443"/>
      <c r="AC26" s="443"/>
      <c r="AD26" s="443"/>
      <c r="AE26" s="443"/>
      <c r="AF26" s="443"/>
      <c r="AG26" s="444"/>
      <c r="AH26" s="385">
        <v>1</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171</v>
      </c>
      <c r="F27" s="389"/>
      <c r="G27" s="389"/>
      <c r="H27" s="389"/>
      <c r="I27" s="389"/>
      <c r="J27" s="389"/>
      <c r="K27" s="390"/>
      <c r="L27" s="385">
        <v>1</v>
      </c>
      <c r="M27" s="386"/>
      <c r="N27" s="386"/>
      <c r="O27" s="386"/>
      <c r="P27" s="387"/>
      <c r="Q27" s="385">
        <v>3010</v>
      </c>
      <c r="R27" s="386"/>
      <c r="S27" s="386"/>
      <c r="T27" s="386"/>
      <c r="U27" s="386"/>
      <c r="V27" s="387"/>
      <c r="W27" s="475"/>
      <c r="X27" s="412"/>
      <c r="Y27" s="413"/>
      <c r="Z27" s="388" t="s">
        <v>172</v>
      </c>
      <c r="AA27" s="389"/>
      <c r="AB27" s="389"/>
      <c r="AC27" s="389"/>
      <c r="AD27" s="389"/>
      <c r="AE27" s="389"/>
      <c r="AF27" s="389"/>
      <c r="AG27" s="390"/>
      <c r="AH27" s="385">
        <v>10</v>
      </c>
      <c r="AI27" s="386"/>
      <c r="AJ27" s="386"/>
      <c r="AK27" s="386"/>
      <c r="AL27" s="387"/>
      <c r="AM27" s="385">
        <v>30032</v>
      </c>
      <c r="AN27" s="386"/>
      <c r="AO27" s="386"/>
      <c r="AP27" s="386"/>
      <c r="AQ27" s="386"/>
      <c r="AR27" s="387"/>
      <c r="AS27" s="385">
        <v>3003</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174</v>
      </c>
      <c r="F28" s="389"/>
      <c r="G28" s="389"/>
      <c r="H28" s="389"/>
      <c r="I28" s="389"/>
      <c r="J28" s="389"/>
      <c r="K28" s="390"/>
      <c r="L28" s="385">
        <v>1</v>
      </c>
      <c r="M28" s="386"/>
      <c r="N28" s="386"/>
      <c r="O28" s="386"/>
      <c r="P28" s="387"/>
      <c r="Q28" s="385">
        <v>2440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1386338</v>
      </c>
      <c r="BO28" s="462"/>
      <c r="BP28" s="462"/>
      <c r="BQ28" s="462"/>
      <c r="BR28" s="462"/>
      <c r="BS28" s="462"/>
      <c r="BT28" s="462"/>
      <c r="BU28" s="463"/>
      <c r="BV28" s="461">
        <v>1384381</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177</v>
      </c>
      <c r="F29" s="389"/>
      <c r="G29" s="389"/>
      <c r="H29" s="389"/>
      <c r="I29" s="389"/>
      <c r="J29" s="389"/>
      <c r="K29" s="390"/>
      <c r="L29" s="385">
        <v>10</v>
      </c>
      <c r="M29" s="386"/>
      <c r="N29" s="386"/>
      <c r="O29" s="386"/>
      <c r="P29" s="387"/>
      <c r="Q29" s="385">
        <v>2170</v>
      </c>
      <c r="R29" s="386"/>
      <c r="S29" s="386"/>
      <c r="T29" s="386"/>
      <c r="U29" s="386"/>
      <c r="V29" s="387"/>
      <c r="W29" s="476"/>
      <c r="X29" s="477"/>
      <c r="Y29" s="478"/>
      <c r="Z29" s="388" t="s">
        <v>178</v>
      </c>
      <c r="AA29" s="389"/>
      <c r="AB29" s="389"/>
      <c r="AC29" s="389"/>
      <c r="AD29" s="389"/>
      <c r="AE29" s="389"/>
      <c r="AF29" s="389"/>
      <c r="AG29" s="390"/>
      <c r="AH29" s="385">
        <v>128</v>
      </c>
      <c r="AI29" s="386"/>
      <c r="AJ29" s="386"/>
      <c r="AK29" s="386"/>
      <c r="AL29" s="387"/>
      <c r="AM29" s="385">
        <v>386274</v>
      </c>
      <c r="AN29" s="386"/>
      <c r="AO29" s="386"/>
      <c r="AP29" s="386"/>
      <c r="AQ29" s="386"/>
      <c r="AR29" s="387"/>
      <c r="AS29" s="385">
        <v>3018</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139407</v>
      </c>
      <c r="BO29" s="433"/>
      <c r="BP29" s="433"/>
      <c r="BQ29" s="433"/>
      <c r="BR29" s="433"/>
      <c r="BS29" s="433"/>
      <c r="BT29" s="433"/>
      <c r="BU29" s="434"/>
      <c r="BV29" s="432">
        <v>139405</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99.1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3800908</v>
      </c>
      <c r="BO30" s="467"/>
      <c r="BP30" s="467"/>
      <c r="BQ30" s="467"/>
      <c r="BR30" s="467"/>
      <c r="BS30" s="467"/>
      <c r="BT30" s="467"/>
      <c r="BU30" s="468"/>
      <c r="BV30" s="466">
        <v>3441498</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187</v>
      </c>
      <c r="D33" s="384"/>
      <c r="E33" s="383" t="s">
        <v>188</v>
      </c>
      <c r="F33" s="383"/>
      <c r="G33" s="383"/>
      <c r="H33" s="383"/>
      <c r="I33" s="383"/>
      <c r="J33" s="383"/>
      <c r="K33" s="383"/>
      <c r="L33" s="383"/>
      <c r="M33" s="383"/>
      <c r="N33" s="383"/>
      <c r="O33" s="383"/>
      <c r="P33" s="383"/>
      <c r="Q33" s="383"/>
      <c r="R33" s="383"/>
      <c r="S33" s="383"/>
      <c r="T33" s="179"/>
      <c r="U33" s="384" t="s">
        <v>187</v>
      </c>
      <c r="V33" s="384"/>
      <c r="W33" s="383" t="s">
        <v>188</v>
      </c>
      <c r="X33" s="383"/>
      <c r="Y33" s="383"/>
      <c r="Z33" s="383"/>
      <c r="AA33" s="383"/>
      <c r="AB33" s="383"/>
      <c r="AC33" s="383"/>
      <c r="AD33" s="383"/>
      <c r="AE33" s="383"/>
      <c r="AF33" s="383"/>
      <c r="AG33" s="383"/>
      <c r="AH33" s="383"/>
      <c r="AI33" s="383"/>
      <c r="AJ33" s="383"/>
      <c r="AK33" s="383"/>
      <c r="AL33" s="179"/>
      <c r="AM33" s="384" t="s">
        <v>187</v>
      </c>
      <c r="AN33" s="384"/>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384" t="s">
        <v>189</v>
      </c>
      <c r="BX33" s="384"/>
      <c r="BY33" s="383" t="s">
        <v>191</v>
      </c>
      <c r="BZ33" s="383"/>
      <c r="CA33" s="383"/>
      <c r="CB33" s="383"/>
      <c r="CC33" s="383"/>
      <c r="CD33" s="383"/>
      <c r="CE33" s="383"/>
      <c r="CF33" s="383"/>
      <c r="CG33" s="383"/>
      <c r="CH33" s="383"/>
      <c r="CI33" s="383"/>
      <c r="CJ33" s="383"/>
      <c r="CK33" s="383"/>
      <c r="CL33" s="383"/>
      <c r="CM33" s="383"/>
      <c r="CN33" s="179"/>
      <c r="CO33" s="384" t="s">
        <v>187</v>
      </c>
      <c r="CP33" s="384"/>
      <c r="CQ33" s="383" t="s">
        <v>192</v>
      </c>
      <c r="CR33" s="383"/>
      <c r="CS33" s="383"/>
      <c r="CT33" s="383"/>
      <c r="CU33" s="383"/>
      <c r="CV33" s="383"/>
      <c r="CW33" s="383"/>
      <c r="CX33" s="383"/>
      <c r="CY33" s="383"/>
      <c r="CZ33" s="383"/>
      <c r="DA33" s="383"/>
      <c r="DB33" s="383"/>
      <c r="DC33" s="383"/>
      <c r="DD33" s="383"/>
      <c r="DE33" s="383"/>
      <c r="DF33" s="179"/>
      <c r="DG33" s="382" t="s">
        <v>193</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IF('各会計、関係団体の財政状況及び健全化判断比率'!B33="","",'各会計、関係団体の財政状況及び健全化判断比率'!B33)</f>
        <v>観光事業特別会計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児玉郡市広域市町村圏組合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町営バス事業特別会計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埼玉県後期高齢者医療広域連合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埼玉県後期高齢者医療広域連合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埼玉県市町村総合事務組合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埼玉県市町村総合事務組合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彩の国さいたま人づくり広域連合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JDPO8agK/56Mykl99Z1SFuxU/4WoTT5cNcD8QfkqG4R6eQfXxHSdEEe1BTtvPiFnOr1KeRm8SMNaNb0emHZz6w==" saltValue="PxAn11TavJxdc4dyuGz4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535</v>
      </c>
      <c r="D34" s="1162"/>
      <c r="E34" s="1163"/>
      <c r="F34" s="32">
        <v>6.44</v>
      </c>
      <c r="G34" s="33">
        <v>5.51</v>
      </c>
      <c r="H34" s="33">
        <v>9.82</v>
      </c>
      <c r="I34" s="33">
        <v>9.6999999999999993</v>
      </c>
      <c r="J34" s="34">
        <v>6.56</v>
      </c>
      <c r="K34" s="22"/>
      <c r="L34" s="22"/>
      <c r="M34" s="22"/>
      <c r="N34" s="22"/>
      <c r="O34" s="22"/>
      <c r="P34" s="22"/>
    </row>
    <row r="35" spans="1:16" ht="39" customHeight="1" x14ac:dyDescent="0.2">
      <c r="A35" s="22"/>
      <c r="B35" s="35"/>
      <c r="C35" s="1158" t="s">
        <v>536</v>
      </c>
      <c r="D35" s="1158"/>
      <c r="E35" s="1159"/>
      <c r="F35" s="36">
        <v>7.08</v>
      </c>
      <c r="G35" s="37">
        <v>6.4</v>
      </c>
      <c r="H35" s="37">
        <v>5.89</v>
      </c>
      <c r="I35" s="37">
        <v>4.57</v>
      </c>
      <c r="J35" s="38">
        <v>4.24</v>
      </c>
      <c r="K35" s="22"/>
      <c r="L35" s="22"/>
      <c r="M35" s="22"/>
      <c r="N35" s="22"/>
      <c r="O35" s="22"/>
      <c r="P35" s="22"/>
    </row>
    <row r="36" spans="1:16" ht="39" customHeight="1" x14ac:dyDescent="0.2">
      <c r="A36" s="22"/>
      <c r="B36" s="35"/>
      <c r="C36" s="1158" t="s">
        <v>537</v>
      </c>
      <c r="D36" s="1158"/>
      <c r="E36" s="1159"/>
      <c r="F36" s="36">
        <v>1.73</v>
      </c>
      <c r="G36" s="37">
        <v>2.29</v>
      </c>
      <c r="H36" s="37">
        <v>2.78</v>
      </c>
      <c r="I36" s="37">
        <v>2.17</v>
      </c>
      <c r="J36" s="38">
        <v>1.88</v>
      </c>
      <c r="K36" s="22"/>
      <c r="L36" s="22"/>
      <c r="M36" s="22"/>
      <c r="N36" s="22"/>
      <c r="O36" s="22"/>
      <c r="P36" s="22"/>
    </row>
    <row r="37" spans="1:16" ht="39" customHeight="1" x14ac:dyDescent="0.2">
      <c r="A37" s="22"/>
      <c r="B37" s="35"/>
      <c r="C37" s="1158" t="s">
        <v>538</v>
      </c>
      <c r="D37" s="1158"/>
      <c r="E37" s="1159"/>
      <c r="F37" s="36" t="s">
        <v>489</v>
      </c>
      <c r="G37" s="37" t="s">
        <v>489</v>
      </c>
      <c r="H37" s="37" t="s">
        <v>489</v>
      </c>
      <c r="I37" s="37">
        <v>0.18</v>
      </c>
      <c r="J37" s="38">
        <v>0.52</v>
      </c>
      <c r="K37" s="22"/>
      <c r="L37" s="22"/>
      <c r="M37" s="22"/>
      <c r="N37" s="22"/>
      <c r="O37" s="22"/>
      <c r="P37" s="22"/>
    </row>
    <row r="38" spans="1:16" ht="39" customHeight="1" x14ac:dyDescent="0.2">
      <c r="A38" s="22"/>
      <c r="B38" s="35"/>
      <c r="C38" s="1158" t="s">
        <v>539</v>
      </c>
      <c r="D38" s="1158"/>
      <c r="E38" s="1159"/>
      <c r="F38" s="36">
        <v>0.78</v>
      </c>
      <c r="G38" s="37">
        <v>1.02</v>
      </c>
      <c r="H38" s="37">
        <v>0.97</v>
      </c>
      <c r="I38" s="37">
        <v>0.39</v>
      </c>
      <c r="J38" s="38">
        <v>0.5</v>
      </c>
      <c r="K38" s="22"/>
      <c r="L38" s="22"/>
      <c r="M38" s="22"/>
      <c r="N38" s="22"/>
      <c r="O38" s="22"/>
      <c r="P38" s="22"/>
    </row>
    <row r="39" spans="1:16" ht="39" customHeight="1" x14ac:dyDescent="0.2">
      <c r="A39" s="22"/>
      <c r="B39" s="35"/>
      <c r="C39" s="1158" t="s">
        <v>540</v>
      </c>
      <c r="D39" s="1158"/>
      <c r="E39" s="1159"/>
      <c r="F39" s="36">
        <v>0.09</v>
      </c>
      <c r="G39" s="37">
        <v>0.21</v>
      </c>
      <c r="H39" s="37">
        <v>0.17</v>
      </c>
      <c r="I39" s="37">
        <v>0.3</v>
      </c>
      <c r="J39" s="38">
        <v>0.15</v>
      </c>
      <c r="K39" s="22"/>
      <c r="L39" s="22"/>
      <c r="M39" s="22"/>
      <c r="N39" s="22"/>
      <c r="O39" s="22"/>
      <c r="P39" s="22"/>
    </row>
    <row r="40" spans="1:16" ht="39" customHeight="1" x14ac:dyDescent="0.2">
      <c r="A40" s="22"/>
      <c r="B40" s="35"/>
      <c r="C40" s="1158" t="s">
        <v>541</v>
      </c>
      <c r="D40" s="1158"/>
      <c r="E40" s="1159"/>
      <c r="F40" s="36">
        <v>0.02</v>
      </c>
      <c r="G40" s="37">
        <v>0.02</v>
      </c>
      <c r="H40" s="37">
        <v>0.01</v>
      </c>
      <c r="I40" s="37">
        <v>0.09</v>
      </c>
      <c r="J40" s="38">
        <v>0</v>
      </c>
      <c r="K40" s="22"/>
      <c r="L40" s="22"/>
      <c r="M40" s="22"/>
      <c r="N40" s="22"/>
      <c r="O40" s="22"/>
      <c r="P40" s="22"/>
    </row>
    <row r="41" spans="1:16" ht="39" customHeight="1" x14ac:dyDescent="0.2">
      <c r="A41" s="22"/>
      <c r="B41" s="35"/>
      <c r="C41" s="1158" t="s">
        <v>542</v>
      </c>
      <c r="D41" s="1158"/>
      <c r="E41" s="1159"/>
      <c r="F41" s="36">
        <v>0.01</v>
      </c>
      <c r="G41" s="37">
        <v>0.01</v>
      </c>
      <c r="H41" s="37">
        <v>0</v>
      </c>
      <c r="I41" s="37">
        <v>0</v>
      </c>
      <c r="J41" s="38">
        <v>0</v>
      </c>
      <c r="K41" s="22"/>
      <c r="L41" s="22"/>
      <c r="M41" s="22"/>
      <c r="N41" s="22"/>
      <c r="O41" s="22"/>
      <c r="P41" s="22"/>
    </row>
    <row r="42" spans="1:16" ht="39" customHeight="1" x14ac:dyDescent="0.2">
      <c r="A42" s="22"/>
      <c r="B42" s="39"/>
      <c r="C42" s="1158" t="s">
        <v>543</v>
      </c>
      <c r="D42" s="1158"/>
      <c r="E42" s="1159"/>
      <c r="F42" s="36" t="s">
        <v>489</v>
      </c>
      <c r="G42" s="37" t="s">
        <v>489</v>
      </c>
      <c r="H42" s="37" t="s">
        <v>489</v>
      </c>
      <c r="I42" s="37" t="s">
        <v>489</v>
      </c>
      <c r="J42" s="38" t="s">
        <v>489</v>
      </c>
      <c r="K42" s="22"/>
      <c r="L42" s="22"/>
      <c r="M42" s="22"/>
      <c r="N42" s="22"/>
      <c r="O42" s="22"/>
      <c r="P42" s="22"/>
    </row>
    <row r="43" spans="1:16" ht="39" customHeight="1" thickBot="1" x14ac:dyDescent="0.25">
      <c r="A43" s="22"/>
      <c r="B43" s="40"/>
      <c r="C43" s="1160" t="s">
        <v>544</v>
      </c>
      <c r="D43" s="1160"/>
      <c r="E43" s="1161"/>
      <c r="F43" s="41">
        <v>0.18</v>
      </c>
      <c r="G43" s="42">
        <v>0.12</v>
      </c>
      <c r="H43" s="42">
        <v>0.08</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X6AtQwxoChmDYKh1zVQB3KkeQgQHftxr7WJp5GlmXzz6ieMKUDzPE5GfxKfU7WBky7+wmeNvPMzZ2+nXPm6xA==" saltValue="5MBABFD33Vr6ZJhxBkLO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3" zoomScale="85" zoomScaleNormal="85" zoomScaleSheetLayoutView="55" workbookViewId="0">
      <selection activeCell="D58" sqref="D58:J58"/>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818</v>
      </c>
      <c r="L45" s="58">
        <v>846</v>
      </c>
      <c r="M45" s="58">
        <v>987</v>
      </c>
      <c r="N45" s="58">
        <v>756</v>
      </c>
      <c r="O45" s="59">
        <v>676</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489</v>
      </c>
      <c r="L46" s="62" t="s">
        <v>489</v>
      </c>
      <c r="M46" s="62" t="s">
        <v>489</v>
      </c>
      <c r="N46" s="62" t="s">
        <v>489</v>
      </c>
      <c r="O46" s="63" t="s">
        <v>489</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489</v>
      </c>
      <c r="L47" s="62" t="s">
        <v>489</v>
      </c>
      <c r="M47" s="62" t="s">
        <v>489</v>
      </c>
      <c r="N47" s="62" t="s">
        <v>489</v>
      </c>
      <c r="O47" s="63" t="s">
        <v>489</v>
      </c>
      <c r="P47" s="46"/>
      <c r="Q47" s="46"/>
      <c r="R47" s="46"/>
      <c r="S47" s="46"/>
      <c r="T47" s="46"/>
      <c r="U47" s="46"/>
    </row>
    <row r="48" spans="1:21" ht="30.75" customHeight="1" x14ac:dyDescent="0.2">
      <c r="A48" s="46"/>
      <c r="B48" s="1189"/>
      <c r="C48" s="1190"/>
      <c r="D48" s="60"/>
      <c r="E48" s="1166" t="s">
        <v>13</v>
      </c>
      <c r="F48" s="1166"/>
      <c r="G48" s="1166"/>
      <c r="H48" s="1166"/>
      <c r="I48" s="1166"/>
      <c r="J48" s="1167"/>
      <c r="K48" s="61">
        <v>96</v>
      </c>
      <c r="L48" s="62">
        <v>98</v>
      </c>
      <c r="M48" s="62">
        <v>98</v>
      </c>
      <c r="N48" s="62">
        <v>76</v>
      </c>
      <c r="O48" s="63">
        <v>82</v>
      </c>
      <c r="P48" s="46"/>
      <c r="Q48" s="46"/>
      <c r="R48" s="46"/>
      <c r="S48" s="46"/>
      <c r="T48" s="46"/>
      <c r="U48" s="46"/>
    </row>
    <row r="49" spans="1:21" ht="30.75" customHeight="1" x14ac:dyDescent="0.2">
      <c r="A49" s="46"/>
      <c r="B49" s="1189"/>
      <c r="C49" s="1190"/>
      <c r="D49" s="60"/>
      <c r="E49" s="1166" t="s">
        <v>14</v>
      </c>
      <c r="F49" s="1166"/>
      <c r="G49" s="1166"/>
      <c r="H49" s="1166"/>
      <c r="I49" s="1166"/>
      <c r="J49" s="1167"/>
      <c r="K49" s="61">
        <v>62</v>
      </c>
      <c r="L49" s="62">
        <v>53</v>
      </c>
      <c r="M49" s="62">
        <v>53</v>
      </c>
      <c r="N49" s="62">
        <v>50</v>
      </c>
      <c r="O49" s="63">
        <v>48</v>
      </c>
      <c r="P49" s="46"/>
      <c r="Q49" s="46"/>
      <c r="R49" s="46"/>
      <c r="S49" s="46"/>
      <c r="T49" s="46"/>
      <c r="U49" s="46"/>
    </row>
    <row r="50" spans="1:21" ht="30.75" customHeight="1" x14ac:dyDescent="0.2">
      <c r="A50" s="46"/>
      <c r="B50" s="1189"/>
      <c r="C50" s="1190"/>
      <c r="D50" s="60"/>
      <c r="E50" s="1166" t="s">
        <v>15</v>
      </c>
      <c r="F50" s="1166"/>
      <c r="G50" s="1166"/>
      <c r="H50" s="1166"/>
      <c r="I50" s="1166"/>
      <c r="J50" s="1167"/>
      <c r="K50" s="61">
        <v>20</v>
      </c>
      <c r="L50" s="62">
        <v>17</v>
      </c>
      <c r="M50" s="62">
        <v>12</v>
      </c>
      <c r="N50" s="62">
        <v>8</v>
      </c>
      <c r="O50" s="63">
        <v>7</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489</v>
      </c>
      <c r="L51" s="62" t="s">
        <v>489</v>
      </c>
      <c r="M51" s="62" t="s">
        <v>489</v>
      </c>
      <c r="N51" s="62" t="s">
        <v>489</v>
      </c>
      <c r="O51" s="63" t="s">
        <v>489</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750</v>
      </c>
      <c r="L52" s="62">
        <v>762</v>
      </c>
      <c r="M52" s="62">
        <v>763</v>
      </c>
      <c r="N52" s="62">
        <v>627</v>
      </c>
      <c r="O52" s="63">
        <v>633</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246</v>
      </c>
      <c r="L53" s="67">
        <v>252</v>
      </c>
      <c r="M53" s="67">
        <v>387</v>
      </c>
      <c r="N53" s="67">
        <v>263</v>
      </c>
      <c r="O53" s="68">
        <v>180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b7+1l6siWanUg1SkPvTFx8z0I5fpSK8a6Dh0OvUzPiPGSM1WRM3NFxEGz7Y6LOM5VV52zKiP2mRKLDqKduq8Q==" saltValue="H4U2EfqGW4brVTf2WBnB2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L46" sqref="L46"/>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207" t="s">
        <v>30</v>
      </c>
      <c r="C41" s="1208"/>
      <c r="D41" s="103"/>
      <c r="E41" s="1209" t="s">
        <v>31</v>
      </c>
      <c r="F41" s="1209"/>
      <c r="G41" s="1209"/>
      <c r="H41" s="1210"/>
      <c r="I41" s="342">
        <v>6058</v>
      </c>
      <c r="J41" s="343">
        <v>6297</v>
      </c>
      <c r="K41" s="343">
        <v>6080</v>
      </c>
      <c r="L41" s="343">
        <v>5633</v>
      </c>
      <c r="M41" s="344">
        <v>5152</v>
      </c>
    </row>
    <row r="42" spans="2:13" ht="27.75" customHeight="1" x14ac:dyDescent="0.2">
      <c r="B42" s="1197"/>
      <c r="C42" s="1198"/>
      <c r="D42" s="104"/>
      <c r="E42" s="1201" t="s">
        <v>32</v>
      </c>
      <c r="F42" s="1201"/>
      <c r="G42" s="1201"/>
      <c r="H42" s="1202"/>
      <c r="I42" s="345">
        <v>49</v>
      </c>
      <c r="J42" s="346">
        <v>33</v>
      </c>
      <c r="K42" s="346">
        <v>23</v>
      </c>
      <c r="L42" s="346">
        <v>15</v>
      </c>
      <c r="M42" s="347">
        <v>8</v>
      </c>
    </row>
    <row r="43" spans="2:13" ht="27.75" customHeight="1" x14ac:dyDescent="0.2">
      <c r="B43" s="1197"/>
      <c r="C43" s="1198"/>
      <c r="D43" s="104"/>
      <c r="E43" s="1201" t="s">
        <v>33</v>
      </c>
      <c r="F43" s="1201"/>
      <c r="G43" s="1201"/>
      <c r="H43" s="1202"/>
      <c r="I43" s="345">
        <v>1363</v>
      </c>
      <c r="J43" s="346">
        <v>1330</v>
      </c>
      <c r="K43" s="346">
        <v>1270</v>
      </c>
      <c r="L43" s="346">
        <v>1101</v>
      </c>
      <c r="M43" s="347">
        <v>955</v>
      </c>
    </row>
    <row r="44" spans="2:13" ht="27.75" customHeight="1" x14ac:dyDescent="0.2">
      <c r="B44" s="1197"/>
      <c r="C44" s="1198"/>
      <c r="D44" s="104"/>
      <c r="E44" s="1201" t="s">
        <v>34</v>
      </c>
      <c r="F44" s="1201"/>
      <c r="G44" s="1201"/>
      <c r="H44" s="1202"/>
      <c r="I44" s="345">
        <v>236</v>
      </c>
      <c r="J44" s="346">
        <v>193</v>
      </c>
      <c r="K44" s="346">
        <v>186</v>
      </c>
      <c r="L44" s="346">
        <v>138</v>
      </c>
      <c r="M44" s="347">
        <v>124</v>
      </c>
    </row>
    <row r="45" spans="2:13" ht="27.75" customHeight="1" x14ac:dyDescent="0.2">
      <c r="B45" s="1197"/>
      <c r="C45" s="1198"/>
      <c r="D45" s="104"/>
      <c r="E45" s="1201" t="s">
        <v>35</v>
      </c>
      <c r="F45" s="1201"/>
      <c r="G45" s="1201"/>
      <c r="H45" s="1202"/>
      <c r="I45" s="345">
        <v>1491</v>
      </c>
      <c r="J45" s="346">
        <v>1530</v>
      </c>
      <c r="K45" s="346">
        <v>1502</v>
      </c>
      <c r="L45" s="346">
        <v>1501</v>
      </c>
      <c r="M45" s="347">
        <v>1516</v>
      </c>
    </row>
    <row r="46" spans="2:13" ht="27.75" customHeight="1" x14ac:dyDescent="0.2">
      <c r="B46" s="1197"/>
      <c r="C46" s="1198"/>
      <c r="D46" s="105"/>
      <c r="E46" s="1201" t="s">
        <v>36</v>
      </c>
      <c r="F46" s="1201"/>
      <c r="G46" s="1201"/>
      <c r="H46" s="1202"/>
      <c r="I46" s="345" t="s">
        <v>489</v>
      </c>
      <c r="J46" s="346" t="s">
        <v>489</v>
      </c>
      <c r="K46" s="346" t="s">
        <v>489</v>
      </c>
      <c r="L46" s="346" t="s">
        <v>489</v>
      </c>
      <c r="M46" s="347" t="s">
        <v>489</v>
      </c>
    </row>
    <row r="47" spans="2:13" ht="27.75" customHeight="1" x14ac:dyDescent="0.2">
      <c r="B47" s="1197"/>
      <c r="C47" s="1198"/>
      <c r="D47" s="106"/>
      <c r="E47" s="1211" t="s">
        <v>37</v>
      </c>
      <c r="F47" s="1212"/>
      <c r="G47" s="1212"/>
      <c r="H47" s="1213"/>
      <c r="I47" s="345" t="s">
        <v>489</v>
      </c>
      <c r="J47" s="346" t="s">
        <v>489</v>
      </c>
      <c r="K47" s="346" t="s">
        <v>489</v>
      </c>
      <c r="L47" s="346" t="s">
        <v>489</v>
      </c>
      <c r="M47" s="347" t="s">
        <v>489</v>
      </c>
    </row>
    <row r="48" spans="2:13" ht="27.75" customHeight="1" x14ac:dyDescent="0.2">
      <c r="B48" s="1197"/>
      <c r="C48" s="1198"/>
      <c r="D48" s="104"/>
      <c r="E48" s="1201" t="s">
        <v>38</v>
      </c>
      <c r="F48" s="1201"/>
      <c r="G48" s="1201"/>
      <c r="H48" s="1202"/>
      <c r="I48" s="345" t="s">
        <v>489</v>
      </c>
      <c r="J48" s="346" t="s">
        <v>489</v>
      </c>
      <c r="K48" s="346" t="s">
        <v>489</v>
      </c>
      <c r="L48" s="346" t="s">
        <v>489</v>
      </c>
      <c r="M48" s="347" t="s">
        <v>489</v>
      </c>
    </row>
    <row r="49" spans="2:13" ht="27.75" customHeight="1" x14ac:dyDescent="0.2">
      <c r="B49" s="1199"/>
      <c r="C49" s="1200"/>
      <c r="D49" s="104"/>
      <c r="E49" s="1201" t="s">
        <v>39</v>
      </c>
      <c r="F49" s="1201"/>
      <c r="G49" s="1201"/>
      <c r="H49" s="1202"/>
      <c r="I49" s="345" t="s">
        <v>489</v>
      </c>
      <c r="J49" s="346" t="s">
        <v>489</v>
      </c>
      <c r="K49" s="346" t="s">
        <v>489</v>
      </c>
      <c r="L49" s="346" t="s">
        <v>489</v>
      </c>
      <c r="M49" s="347" t="s">
        <v>489</v>
      </c>
    </row>
    <row r="50" spans="2:13" ht="27.75" customHeight="1" x14ac:dyDescent="0.2">
      <c r="B50" s="1195" t="s">
        <v>40</v>
      </c>
      <c r="C50" s="1196"/>
      <c r="D50" s="107"/>
      <c r="E50" s="1201" t="s">
        <v>41</v>
      </c>
      <c r="F50" s="1201"/>
      <c r="G50" s="1201"/>
      <c r="H50" s="1202"/>
      <c r="I50" s="345">
        <v>2073</v>
      </c>
      <c r="J50" s="346">
        <v>2107</v>
      </c>
      <c r="K50" s="346">
        <v>2081</v>
      </c>
      <c r="L50" s="346">
        <v>2084</v>
      </c>
      <c r="M50" s="347">
        <v>2079</v>
      </c>
    </row>
    <row r="51" spans="2:13" ht="27.75" customHeight="1" x14ac:dyDescent="0.2">
      <c r="B51" s="1197"/>
      <c r="C51" s="1198"/>
      <c r="D51" s="104"/>
      <c r="E51" s="1201" t="s">
        <v>42</v>
      </c>
      <c r="F51" s="1201"/>
      <c r="G51" s="1201"/>
      <c r="H51" s="1202"/>
      <c r="I51" s="345">
        <v>40</v>
      </c>
      <c r="J51" s="346">
        <v>31</v>
      </c>
      <c r="K51" s="346">
        <v>21</v>
      </c>
      <c r="L51" s="346">
        <v>16</v>
      </c>
      <c r="M51" s="347">
        <v>7</v>
      </c>
    </row>
    <row r="52" spans="2:13" ht="27.75" customHeight="1" x14ac:dyDescent="0.2">
      <c r="B52" s="1199"/>
      <c r="C52" s="1200"/>
      <c r="D52" s="104"/>
      <c r="E52" s="1201" t="s">
        <v>43</v>
      </c>
      <c r="F52" s="1201"/>
      <c r="G52" s="1201"/>
      <c r="H52" s="1202"/>
      <c r="I52" s="345">
        <v>7124</v>
      </c>
      <c r="J52" s="346">
        <v>7457</v>
      </c>
      <c r="K52" s="346">
        <v>7305</v>
      </c>
      <c r="L52" s="346">
        <v>6924</v>
      </c>
      <c r="M52" s="347">
        <v>6464</v>
      </c>
    </row>
    <row r="53" spans="2:13" ht="27.75" customHeight="1" thickBot="1" x14ac:dyDescent="0.25">
      <c r="B53" s="1203" t="s">
        <v>19</v>
      </c>
      <c r="C53" s="1204"/>
      <c r="D53" s="108"/>
      <c r="E53" s="1205" t="s">
        <v>44</v>
      </c>
      <c r="F53" s="1205"/>
      <c r="G53" s="1205"/>
      <c r="H53" s="1206"/>
      <c r="I53" s="348">
        <v>-40</v>
      </c>
      <c r="J53" s="349">
        <v>-211</v>
      </c>
      <c r="K53" s="349">
        <v>-346</v>
      </c>
      <c r="L53" s="349">
        <v>-636</v>
      </c>
      <c r="M53" s="350">
        <v>-795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hSrSs6C9JnSf5wA/U3FCenpn3N2Kr9MDFSD0bOHHF/U3TGG00/GcZ+sMWsO4Uu85XvVRjb9t4n0YHKFKBY3SQ==" saltValue="dS3Pkj8oTjfzMScE/gb7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222" t="s">
        <v>46</v>
      </c>
      <c r="D55" s="1222"/>
      <c r="E55" s="1223"/>
      <c r="F55" s="120">
        <v>1352</v>
      </c>
      <c r="G55" s="120">
        <v>1384</v>
      </c>
      <c r="H55" s="121">
        <v>1386</v>
      </c>
    </row>
    <row r="56" spans="2:8" ht="52.5" customHeight="1" x14ac:dyDescent="0.2">
      <c r="B56" s="122"/>
      <c r="C56" s="1224" t="s">
        <v>47</v>
      </c>
      <c r="D56" s="1224"/>
      <c r="E56" s="1225"/>
      <c r="F56" s="123">
        <v>139</v>
      </c>
      <c r="G56" s="123">
        <v>139</v>
      </c>
      <c r="H56" s="124">
        <v>139</v>
      </c>
    </row>
    <row r="57" spans="2:8" ht="53.25" customHeight="1" x14ac:dyDescent="0.2">
      <c r="B57" s="122"/>
      <c r="C57" s="1226" t="s">
        <v>48</v>
      </c>
      <c r="D57" s="1226"/>
      <c r="E57" s="1227"/>
      <c r="F57" s="125">
        <v>3449</v>
      </c>
      <c r="G57" s="125">
        <v>3441</v>
      </c>
      <c r="H57" s="126">
        <v>3801</v>
      </c>
    </row>
    <row r="58" spans="2:8" ht="45.75" customHeight="1" x14ac:dyDescent="0.2">
      <c r="B58" s="127"/>
      <c r="C58" s="1214" t="s">
        <v>559</v>
      </c>
      <c r="D58" s="1215"/>
      <c r="E58" s="1216"/>
      <c r="F58" s="128">
        <v>1979</v>
      </c>
      <c r="G58" s="128">
        <v>2246</v>
      </c>
      <c r="H58" s="129">
        <v>2609</v>
      </c>
    </row>
    <row r="59" spans="2:8" ht="45.75" customHeight="1" x14ac:dyDescent="0.2">
      <c r="B59" s="127"/>
      <c r="C59" s="1214" t="s">
        <v>560</v>
      </c>
      <c r="D59" s="1215"/>
      <c r="E59" s="1216"/>
      <c r="F59" s="128">
        <v>1006</v>
      </c>
      <c r="G59" s="128">
        <v>752</v>
      </c>
      <c r="H59" s="129">
        <v>752</v>
      </c>
    </row>
    <row r="60" spans="2:8" ht="45.75" customHeight="1" x14ac:dyDescent="0.2">
      <c r="B60" s="127"/>
      <c r="C60" s="1214" t="s">
        <v>561</v>
      </c>
      <c r="D60" s="1215"/>
      <c r="E60" s="1216"/>
      <c r="F60" s="128">
        <v>305</v>
      </c>
      <c r="G60" s="128">
        <v>305</v>
      </c>
      <c r="H60" s="129">
        <v>301</v>
      </c>
    </row>
    <row r="61" spans="2:8" ht="45.75" customHeight="1" x14ac:dyDescent="0.2">
      <c r="B61" s="127"/>
      <c r="C61" s="1214" t="s">
        <v>562</v>
      </c>
      <c r="D61" s="1215"/>
      <c r="E61" s="1216"/>
      <c r="F61" s="128">
        <v>64</v>
      </c>
      <c r="G61" s="128">
        <v>64</v>
      </c>
      <c r="H61" s="129">
        <v>64</v>
      </c>
    </row>
    <row r="62" spans="2:8" ht="45.75" customHeight="1" thickBot="1" x14ac:dyDescent="0.25">
      <c r="B62" s="130"/>
      <c r="C62" s="1217" t="s">
        <v>563</v>
      </c>
      <c r="D62" s="1218"/>
      <c r="E62" s="1219"/>
      <c r="F62" s="131">
        <v>60</v>
      </c>
      <c r="G62" s="131">
        <v>32</v>
      </c>
      <c r="H62" s="132">
        <v>32</v>
      </c>
    </row>
    <row r="63" spans="2:8" ht="52.5" customHeight="1" thickBot="1" x14ac:dyDescent="0.25">
      <c r="B63" s="133"/>
      <c r="C63" s="1220" t="s">
        <v>49</v>
      </c>
      <c r="D63" s="1220"/>
      <c r="E63" s="1221"/>
      <c r="F63" s="134">
        <v>4941</v>
      </c>
      <c r="G63" s="134">
        <v>4965</v>
      </c>
      <c r="H63" s="135">
        <v>5327</v>
      </c>
    </row>
    <row r="64" spans="2:8" ht="13.2" x14ac:dyDescent="0.2"/>
  </sheetData>
  <sheetProtection algorithmName="SHA-512" hashValue="+yMhb2djZGsnmu/X2TsOMHZmXbpi8l+A3kPuAiUE7Xl8gWEQ2Ep+mwL+8kvK2xDha2g+x13dGlYPOgNESq7eNQ==" saltValue="EqtJhsrbcX1glGp2crqO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E60DC-DCC6-42A3-BC92-ED5A12FA720B}">
  <sheetPr>
    <pageSetUpPr fitToPage="1"/>
  </sheetPr>
  <dimension ref="A1:DE85"/>
  <sheetViews>
    <sheetView showGridLines="0" tabSelected="1" topLeftCell="X58" zoomScaleNormal="100"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567</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528</v>
      </c>
      <c r="BQ50" s="1233"/>
      <c r="BR50" s="1233"/>
      <c r="BS50" s="1233"/>
      <c r="BT50" s="1233"/>
      <c r="BU50" s="1233"/>
      <c r="BV50" s="1233"/>
      <c r="BW50" s="1233"/>
      <c r="BX50" s="1233" t="s">
        <v>529</v>
      </c>
      <c r="BY50" s="1233"/>
      <c r="BZ50" s="1233"/>
      <c r="CA50" s="1233"/>
      <c r="CB50" s="1233"/>
      <c r="CC50" s="1233"/>
      <c r="CD50" s="1233"/>
      <c r="CE50" s="1233"/>
      <c r="CF50" s="1233" t="s">
        <v>530</v>
      </c>
      <c r="CG50" s="1233"/>
      <c r="CH50" s="1233"/>
      <c r="CI50" s="1233"/>
      <c r="CJ50" s="1233"/>
      <c r="CK50" s="1233"/>
      <c r="CL50" s="1233"/>
      <c r="CM50" s="1233"/>
      <c r="CN50" s="1233" t="s">
        <v>531</v>
      </c>
      <c r="CO50" s="1233"/>
      <c r="CP50" s="1233"/>
      <c r="CQ50" s="1233"/>
      <c r="CR50" s="1233"/>
      <c r="CS50" s="1233"/>
      <c r="CT50" s="1233"/>
      <c r="CU50" s="1233"/>
      <c r="CV50" s="1233" t="s">
        <v>532</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568</v>
      </c>
      <c r="AO51" s="1231"/>
      <c r="AP51" s="1231"/>
      <c r="AQ51" s="1231"/>
      <c r="AR51" s="1231"/>
      <c r="AS51" s="1231"/>
      <c r="AT51" s="1231"/>
      <c r="AU51" s="1231"/>
      <c r="AV51" s="1231"/>
      <c r="AW51" s="1231"/>
      <c r="AX51" s="1231"/>
      <c r="AY51" s="1231"/>
      <c r="AZ51" s="1231"/>
      <c r="BA51" s="1231"/>
      <c r="BB51" s="1231" t="s">
        <v>569</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570</v>
      </c>
      <c r="BC53" s="1231"/>
      <c r="BD53" s="1231"/>
      <c r="BE53" s="1231"/>
      <c r="BF53" s="1231"/>
      <c r="BG53" s="1231"/>
      <c r="BH53" s="1231"/>
      <c r="BI53" s="1231"/>
      <c r="BJ53" s="1231"/>
      <c r="BK53" s="1231"/>
      <c r="BL53" s="1231"/>
      <c r="BM53" s="1231"/>
      <c r="BN53" s="1231"/>
      <c r="BO53" s="1231"/>
      <c r="BP53" s="1228">
        <v>49.1</v>
      </c>
      <c r="BQ53" s="1228"/>
      <c r="BR53" s="1228"/>
      <c r="BS53" s="1228"/>
      <c r="BT53" s="1228"/>
      <c r="BU53" s="1228"/>
      <c r="BV53" s="1228"/>
      <c r="BW53" s="1228"/>
      <c r="BX53" s="1228">
        <v>49.8</v>
      </c>
      <c r="BY53" s="1228"/>
      <c r="BZ53" s="1228"/>
      <c r="CA53" s="1228"/>
      <c r="CB53" s="1228"/>
      <c r="CC53" s="1228"/>
      <c r="CD53" s="1228"/>
      <c r="CE53" s="1228"/>
      <c r="CF53" s="1228">
        <v>50.8</v>
      </c>
      <c r="CG53" s="1228"/>
      <c r="CH53" s="1228"/>
      <c r="CI53" s="1228"/>
      <c r="CJ53" s="1228"/>
      <c r="CK53" s="1228"/>
      <c r="CL53" s="1228"/>
      <c r="CM53" s="1228"/>
      <c r="CN53" s="1228">
        <v>52.2</v>
      </c>
      <c r="CO53" s="1228"/>
      <c r="CP53" s="1228"/>
      <c r="CQ53" s="1228"/>
      <c r="CR53" s="1228"/>
      <c r="CS53" s="1228"/>
      <c r="CT53" s="1228"/>
      <c r="CU53" s="1228"/>
      <c r="CV53" s="1228">
        <v>53.9</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571</v>
      </c>
      <c r="AO55" s="1233"/>
      <c r="AP55" s="1233"/>
      <c r="AQ55" s="1233"/>
      <c r="AR55" s="1233"/>
      <c r="AS55" s="1233"/>
      <c r="AT55" s="1233"/>
      <c r="AU55" s="1233"/>
      <c r="AV55" s="1233"/>
      <c r="AW55" s="1233"/>
      <c r="AX55" s="1233"/>
      <c r="AY55" s="1233"/>
      <c r="AZ55" s="1233"/>
      <c r="BA55" s="1233"/>
      <c r="BB55" s="1231" t="s">
        <v>569</v>
      </c>
      <c r="BC55" s="1231"/>
      <c r="BD55" s="1231"/>
      <c r="BE55" s="1231"/>
      <c r="BF55" s="1231"/>
      <c r="BG55" s="1231"/>
      <c r="BH55" s="1231"/>
      <c r="BI55" s="1231"/>
      <c r="BJ55" s="1231"/>
      <c r="BK55" s="1231"/>
      <c r="BL55" s="1231"/>
      <c r="BM55" s="1231"/>
      <c r="BN55" s="1231"/>
      <c r="BO55" s="1231"/>
      <c r="BP55" s="1228">
        <v>21</v>
      </c>
      <c r="BQ55" s="1228"/>
      <c r="BR55" s="1228"/>
      <c r="BS55" s="1228"/>
      <c r="BT55" s="1228"/>
      <c r="BU55" s="1228"/>
      <c r="BV55" s="1228"/>
      <c r="BW55" s="1228"/>
      <c r="BX55" s="1228">
        <v>23.5</v>
      </c>
      <c r="BY55" s="1228"/>
      <c r="BZ55" s="1228"/>
      <c r="CA55" s="1228"/>
      <c r="CB55" s="1228"/>
      <c r="CC55" s="1228"/>
      <c r="CD55" s="1228"/>
      <c r="CE55" s="1228"/>
      <c r="CF55" s="1228">
        <v>8.5</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570</v>
      </c>
      <c r="BC57" s="1231"/>
      <c r="BD57" s="1231"/>
      <c r="BE57" s="1231"/>
      <c r="BF57" s="1231"/>
      <c r="BG57" s="1231"/>
      <c r="BH57" s="1231"/>
      <c r="BI57" s="1231"/>
      <c r="BJ57" s="1231"/>
      <c r="BK57" s="1231"/>
      <c r="BL57" s="1231"/>
      <c r="BM57" s="1231"/>
      <c r="BN57" s="1231"/>
      <c r="BO57" s="1231"/>
      <c r="BP57" s="1228">
        <v>61.4</v>
      </c>
      <c r="BQ57" s="1228"/>
      <c r="BR57" s="1228"/>
      <c r="BS57" s="1228"/>
      <c r="BT57" s="1228"/>
      <c r="BU57" s="1228"/>
      <c r="BV57" s="1228"/>
      <c r="BW57" s="1228"/>
      <c r="BX57" s="1228">
        <v>62</v>
      </c>
      <c r="BY57" s="1228"/>
      <c r="BZ57" s="1228"/>
      <c r="CA57" s="1228"/>
      <c r="CB57" s="1228"/>
      <c r="CC57" s="1228"/>
      <c r="CD57" s="1228"/>
      <c r="CE57" s="1228"/>
      <c r="CF57" s="1228">
        <v>62</v>
      </c>
      <c r="CG57" s="1228"/>
      <c r="CH57" s="1228"/>
      <c r="CI57" s="1228"/>
      <c r="CJ57" s="1228"/>
      <c r="CK57" s="1228"/>
      <c r="CL57" s="1228"/>
      <c r="CM57" s="1228"/>
      <c r="CN57" s="1228">
        <v>63.5</v>
      </c>
      <c r="CO57" s="1228"/>
      <c r="CP57" s="1228"/>
      <c r="CQ57" s="1228"/>
      <c r="CR57" s="1228"/>
      <c r="CS57" s="1228"/>
      <c r="CT57" s="1228"/>
      <c r="CU57" s="1228"/>
      <c r="CV57" s="1228">
        <v>63.1</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572</v>
      </c>
    </row>
    <row r="64" spans="1:109" ht="13.2" x14ac:dyDescent="0.2">
      <c r="B64" s="259"/>
      <c r="G64" s="357"/>
      <c r="I64" s="369"/>
      <c r="J64" s="369"/>
      <c r="K64" s="369"/>
      <c r="L64" s="369"/>
      <c r="M64" s="369"/>
      <c r="N64" s="370"/>
      <c r="AM64" s="357"/>
      <c r="AN64" s="357" t="s">
        <v>565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574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567</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528</v>
      </c>
      <c r="BQ72" s="1233"/>
      <c r="BR72" s="1233"/>
      <c r="BS72" s="1233"/>
      <c r="BT72" s="1233"/>
      <c r="BU72" s="1233"/>
      <c r="BV72" s="1233"/>
      <c r="BW72" s="1233"/>
      <c r="BX72" s="1233" t="s">
        <v>529</v>
      </c>
      <c r="BY72" s="1233"/>
      <c r="BZ72" s="1233"/>
      <c r="CA72" s="1233"/>
      <c r="CB72" s="1233"/>
      <c r="CC72" s="1233"/>
      <c r="CD72" s="1233"/>
      <c r="CE72" s="1233"/>
      <c r="CF72" s="1233" t="s">
        <v>530</v>
      </c>
      <c r="CG72" s="1233"/>
      <c r="CH72" s="1233"/>
      <c r="CI72" s="1233"/>
      <c r="CJ72" s="1233"/>
      <c r="CK72" s="1233"/>
      <c r="CL72" s="1233"/>
      <c r="CM72" s="1233"/>
      <c r="CN72" s="1233" t="s">
        <v>531</v>
      </c>
      <c r="CO72" s="1233"/>
      <c r="CP72" s="1233"/>
      <c r="CQ72" s="1233"/>
      <c r="CR72" s="1233"/>
      <c r="CS72" s="1233"/>
      <c r="CT72" s="1233"/>
      <c r="CU72" s="1233"/>
      <c r="CV72" s="1233" t="s">
        <v>532</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568</v>
      </c>
      <c r="AO73" s="1231"/>
      <c r="AP73" s="1231"/>
      <c r="AQ73" s="1231"/>
      <c r="AR73" s="1231"/>
      <c r="AS73" s="1231"/>
      <c r="AT73" s="1231"/>
      <c r="AU73" s="1231"/>
      <c r="AV73" s="1231"/>
      <c r="AW73" s="1231"/>
      <c r="AX73" s="1231"/>
      <c r="AY73" s="1231"/>
      <c r="AZ73" s="1231"/>
      <c r="BA73" s="1231"/>
      <c r="BB73" s="1231" t="s">
        <v>569</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573</v>
      </c>
      <c r="BC75" s="1231"/>
      <c r="BD75" s="1231"/>
      <c r="BE75" s="1231"/>
      <c r="BF75" s="1231"/>
      <c r="BG75" s="1231"/>
      <c r="BH75" s="1231"/>
      <c r="BI75" s="1231"/>
      <c r="BJ75" s="1231"/>
      <c r="BK75" s="1231"/>
      <c r="BL75" s="1231"/>
      <c r="BM75" s="1231"/>
      <c r="BN75" s="1231"/>
      <c r="BO75" s="1231"/>
      <c r="BP75" s="1228">
        <v>6.6</v>
      </c>
      <c r="BQ75" s="1228"/>
      <c r="BR75" s="1228"/>
      <c r="BS75" s="1228"/>
      <c r="BT75" s="1228"/>
      <c r="BU75" s="1228"/>
      <c r="BV75" s="1228"/>
      <c r="BW75" s="1228"/>
      <c r="BX75" s="1228">
        <v>6.8</v>
      </c>
      <c r="BY75" s="1228"/>
      <c r="BZ75" s="1228"/>
      <c r="CA75" s="1228"/>
      <c r="CB75" s="1228"/>
      <c r="CC75" s="1228"/>
      <c r="CD75" s="1228"/>
      <c r="CE75" s="1228"/>
      <c r="CF75" s="1228">
        <v>8.3000000000000007</v>
      </c>
      <c r="CG75" s="1228"/>
      <c r="CH75" s="1228"/>
      <c r="CI75" s="1228"/>
      <c r="CJ75" s="1228"/>
      <c r="CK75" s="1228"/>
      <c r="CL75" s="1228"/>
      <c r="CM75" s="1228"/>
      <c r="CN75" s="1228">
        <v>8.1999999999999993</v>
      </c>
      <c r="CO75" s="1228"/>
      <c r="CP75" s="1228"/>
      <c r="CQ75" s="1228"/>
      <c r="CR75" s="1228"/>
      <c r="CS75" s="1228"/>
      <c r="CT75" s="1228"/>
      <c r="CU75" s="1228"/>
      <c r="CV75" s="1228">
        <v>7.5</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571</v>
      </c>
      <c r="AO77" s="1233"/>
      <c r="AP77" s="1233"/>
      <c r="AQ77" s="1233"/>
      <c r="AR77" s="1233"/>
      <c r="AS77" s="1233"/>
      <c r="AT77" s="1233"/>
      <c r="AU77" s="1233"/>
      <c r="AV77" s="1233"/>
      <c r="AW77" s="1233"/>
      <c r="AX77" s="1233"/>
      <c r="AY77" s="1233"/>
      <c r="AZ77" s="1233"/>
      <c r="BA77" s="1233"/>
      <c r="BB77" s="1231" t="s">
        <v>569</v>
      </c>
      <c r="BC77" s="1231"/>
      <c r="BD77" s="1231"/>
      <c r="BE77" s="1231"/>
      <c r="BF77" s="1231"/>
      <c r="BG77" s="1231"/>
      <c r="BH77" s="1231"/>
      <c r="BI77" s="1231"/>
      <c r="BJ77" s="1231"/>
      <c r="BK77" s="1231"/>
      <c r="BL77" s="1231"/>
      <c r="BM77" s="1231"/>
      <c r="BN77" s="1231"/>
      <c r="BO77" s="1231"/>
      <c r="BP77" s="1228">
        <v>21</v>
      </c>
      <c r="BQ77" s="1228"/>
      <c r="BR77" s="1228"/>
      <c r="BS77" s="1228"/>
      <c r="BT77" s="1228"/>
      <c r="BU77" s="1228"/>
      <c r="BV77" s="1228"/>
      <c r="BW77" s="1228"/>
      <c r="BX77" s="1228">
        <v>23.5</v>
      </c>
      <c r="BY77" s="1228"/>
      <c r="BZ77" s="1228"/>
      <c r="CA77" s="1228"/>
      <c r="CB77" s="1228"/>
      <c r="CC77" s="1228"/>
      <c r="CD77" s="1228"/>
      <c r="CE77" s="1228"/>
      <c r="CF77" s="1228">
        <v>8.5</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573</v>
      </c>
      <c r="BC79" s="1231"/>
      <c r="BD79" s="1231"/>
      <c r="BE79" s="1231"/>
      <c r="BF79" s="1231"/>
      <c r="BG79" s="1231"/>
      <c r="BH79" s="1231"/>
      <c r="BI79" s="1231"/>
      <c r="BJ79" s="1231"/>
      <c r="BK79" s="1231"/>
      <c r="BL79" s="1231"/>
      <c r="BM79" s="1231"/>
      <c r="BN79" s="1231"/>
      <c r="BO79" s="1231"/>
      <c r="BP79" s="1228">
        <v>9.1999999999999993</v>
      </c>
      <c r="BQ79" s="1228"/>
      <c r="BR79" s="1228"/>
      <c r="BS79" s="1228"/>
      <c r="BT79" s="1228"/>
      <c r="BU79" s="1228"/>
      <c r="BV79" s="1228"/>
      <c r="BW79" s="1228"/>
      <c r="BX79" s="1228">
        <v>8.6</v>
      </c>
      <c r="BY79" s="1228"/>
      <c r="BZ79" s="1228"/>
      <c r="CA79" s="1228"/>
      <c r="CB79" s="1228"/>
      <c r="CC79" s="1228"/>
      <c r="CD79" s="1228"/>
      <c r="CE79" s="1228"/>
      <c r="CF79" s="1228">
        <v>8.1999999999999993</v>
      </c>
      <c r="CG79" s="1228"/>
      <c r="CH79" s="1228"/>
      <c r="CI79" s="1228"/>
      <c r="CJ79" s="1228"/>
      <c r="CK79" s="1228"/>
      <c r="CL79" s="1228"/>
      <c r="CM79" s="1228"/>
      <c r="CN79" s="1228">
        <v>8.4</v>
      </c>
      <c r="CO79" s="1228"/>
      <c r="CP79" s="1228"/>
      <c r="CQ79" s="1228"/>
      <c r="CR79" s="1228"/>
      <c r="CS79" s="1228"/>
      <c r="CT79" s="1228"/>
      <c r="CU79" s="1228"/>
      <c r="CV79" s="1228">
        <v>8.5</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wdewoDC0LU7eWquxKFcOpqdJkz368TfqPxcE2kge7fdNfLzqi6YGc29Lxi1P4LSIpTqqHz5RB+8jdhJSf1GqnQ==" saltValue="RRX37lF/Ym7LgDC3t3c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8BE2A-4D7A-4A76-A19D-532691AA806A}">
  <sheetPr>
    <pageSetUpPr fitToPage="1"/>
  </sheetPr>
  <dimension ref="A1:DR125"/>
  <sheetViews>
    <sheetView showGridLines="0" topLeftCell="A82" zoomScale="70" zoomScaleNormal="70" zoomScaleSheetLayoutView="70" workbookViewId="0">
      <selection activeCell="AO112" sqref="AO11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H/2SE1F/t7B1TRJua37rbFuOVdWhDHyeMB8o5o3hE4TXinHT4mHo2ljR3BuhPC2iwk2fhQbp3zIO6/tgKXoz4w==" saltValue="hvyL59WjkQCLcEowOHED7g==" spinCount="100000" sheet="1" objects="1" scenarios="1"/>
  <dataConsolidate/>
  <phoneticPr fontId="2"/>
  <printOptions horizontalCentered="1" verticalCentered="1"/>
  <pageMargins left="0" right="0" top="0.19685039370078741" bottom="0" header="0.39370078740157483" footer="0"/>
  <pageSetup paperSize="9" scale="35" fitToWidth="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2C11E-06A7-42B1-BC9D-45A9C4D36686}">
  <sheetPr>
    <pageSetUpPr fitToPage="1"/>
  </sheetPr>
  <dimension ref="A1:DR125"/>
  <sheetViews>
    <sheetView showGridLines="0" topLeftCell="A85" zoomScaleNormal="100" zoomScaleSheetLayoutView="55" workbookViewId="0">
      <selection activeCell="AO112" sqref="AO11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3n1BcXuMpa4SeFyAmnlnneOTO02zrlKg6dBCavNCWfn/KuGTtfSo8CBjKicZQyJQzfmSOmq7pRbN+2ehjRovNQ==" saltValue="+MSl03qQl/S4m9wsTTa3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56893</v>
      </c>
      <c r="E3" s="154"/>
      <c r="F3" s="155">
        <v>93492</v>
      </c>
      <c r="G3" s="156"/>
      <c r="H3" s="157"/>
    </row>
    <row r="4" spans="1:8" x14ac:dyDescent="0.2">
      <c r="A4" s="158"/>
      <c r="B4" s="159"/>
      <c r="C4" s="160"/>
      <c r="D4" s="161">
        <v>42145</v>
      </c>
      <c r="E4" s="162"/>
      <c r="F4" s="163">
        <v>53316</v>
      </c>
      <c r="G4" s="164"/>
      <c r="H4" s="165"/>
    </row>
    <row r="5" spans="1:8" x14ac:dyDescent="0.2">
      <c r="A5" s="146" t="s">
        <v>522</v>
      </c>
      <c r="B5" s="151"/>
      <c r="C5" s="152"/>
      <c r="D5" s="153">
        <v>106036</v>
      </c>
      <c r="E5" s="154"/>
      <c r="F5" s="155">
        <v>94796</v>
      </c>
      <c r="G5" s="156"/>
      <c r="H5" s="157"/>
    </row>
    <row r="6" spans="1:8" x14ac:dyDescent="0.2">
      <c r="A6" s="158"/>
      <c r="B6" s="159"/>
      <c r="C6" s="160"/>
      <c r="D6" s="161">
        <v>87291</v>
      </c>
      <c r="E6" s="162"/>
      <c r="F6" s="163">
        <v>55781</v>
      </c>
      <c r="G6" s="164"/>
      <c r="H6" s="165"/>
    </row>
    <row r="7" spans="1:8" x14ac:dyDescent="0.2">
      <c r="A7" s="146" t="s">
        <v>523</v>
      </c>
      <c r="B7" s="151"/>
      <c r="C7" s="152"/>
      <c r="D7" s="153">
        <v>104627</v>
      </c>
      <c r="E7" s="154"/>
      <c r="F7" s="155">
        <v>85942</v>
      </c>
      <c r="G7" s="156"/>
      <c r="H7" s="157"/>
    </row>
    <row r="8" spans="1:8" x14ac:dyDescent="0.2">
      <c r="A8" s="158"/>
      <c r="B8" s="159"/>
      <c r="C8" s="160"/>
      <c r="D8" s="161">
        <v>92187</v>
      </c>
      <c r="E8" s="162"/>
      <c r="F8" s="163">
        <v>48630</v>
      </c>
      <c r="G8" s="164"/>
      <c r="H8" s="165"/>
    </row>
    <row r="9" spans="1:8" x14ac:dyDescent="0.2">
      <c r="A9" s="146" t="s">
        <v>524</v>
      </c>
      <c r="B9" s="151"/>
      <c r="C9" s="152"/>
      <c r="D9" s="153">
        <v>73606</v>
      </c>
      <c r="E9" s="154"/>
      <c r="F9" s="155">
        <v>95007</v>
      </c>
      <c r="G9" s="156"/>
      <c r="H9" s="157"/>
    </row>
    <row r="10" spans="1:8" x14ac:dyDescent="0.2">
      <c r="A10" s="158"/>
      <c r="B10" s="159"/>
      <c r="C10" s="160"/>
      <c r="D10" s="161">
        <v>61059</v>
      </c>
      <c r="E10" s="162"/>
      <c r="F10" s="163">
        <v>48509</v>
      </c>
      <c r="G10" s="164"/>
      <c r="H10" s="165"/>
    </row>
    <row r="11" spans="1:8" x14ac:dyDescent="0.2">
      <c r="A11" s="146" t="s">
        <v>525</v>
      </c>
      <c r="B11" s="151"/>
      <c r="C11" s="152"/>
      <c r="D11" s="153">
        <v>45810</v>
      </c>
      <c r="E11" s="154"/>
      <c r="F11" s="155">
        <v>98176</v>
      </c>
      <c r="G11" s="156"/>
      <c r="H11" s="157"/>
    </row>
    <row r="12" spans="1:8" x14ac:dyDescent="0.2">
      <c r="A12" s="158"/>
      <c r="B12" s="159"/>
      <c r="C12" s="166"/>
      <c r="D12" s="161">
        <v>29865</v>
      </c>
      <c r="E12" s="162"/>
      <c r="F12" s="163">
        <v>58489</v>
      </c>
      <c r="G12" s="164"/>
      <c r="H12" s="165"/>
    </row>
    <row r="13" spans="1:8" x14ac:dyDescent="0.2">
      <c r="A13" s="146"/>
      <c r="B13" s="151"/>
      <c r="C13" s="152"/>
      <c r="D13" s="153">
        <v>77394</v>
      </c>
      <c r="E13" s="154"/>
      <c r="F13" s="155">
        <v>93483</v>
      </c>
      <c r="G13" s="167"/>
      <c r="H13" s="157"/>
    </row>
    <row r="14" spans="1:8" x14ac:dyDescent="0.2">
      <c r="A14" s="158"/>
      <c r="B14" s="159"/>
      <c r="C14" s="160"/>
      <c r="D14" s="161">
        <v>62509</v>
      </c>
      <c r="E14" s="162"/>
      <c r="F14" s="163">
        <v>52945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6.46</v>
      </c>
      <c r="C19" s="168">
        <f>ROUND(VALUE(SUBSTITUTE(実質収支比率等に係る経年分析!G$48,"▲","-")),2)</f>
        <v>5.52</v>
      </c>
      <c r="D19" s="168">
        <f>ROUND(VALUE(SUBSTITUTE(実質収支比率等に係る経年分析!H$48,"▲","-")),2)</f>
        <v>9.83</v>
      </c>
      <c r="E19" s="168">
        <f>ROUND(VALUE(SUBSTITUTE(実質収支比率等に係る経年分析!I$48,"▲","-")),2)</f>
        <v>9.7100000000000009</v>
      </c>
      <c r="F19" s="168">
        <f>ROUND(VALUE(SUBSTITUTE(実質収支比率等に係る経年分析!J$48,"▲","-")),2)</f>
        <v>6.57</v>
      </c>
    </row>
    <row r="20" spans="1:11" x14ac:dyDescent="0.2">
      <c r="A20" s="168" t="s">
        <v>53</v>
      </c>
      <c r="B20" s="168">
        <f>ROUND(VALUE(SUBSTITUTE(実質収支比率等に係る経年分析!F$47,"▲","-")),2)</f>
        <v>29.96</v>
      </c>
      <c r="C20" s="168">
        <f>ROUND(VALUE(SUBSTITUTE(実質収支比率等に係る経年分析!G$47,"▲","-")),2)</f>
        <v>31.91</v>
      </c>
      <c r="D20" s="168">
        <f>ROUND(VALUE(SUBSTITUTE(実質収支比率等に係る経年分析!H$47,"▲","-")),2)</f>
        <v>30.17</v>
      </c>
      <c r="E20" s="168">
        <f>ROUND(VALUE(SUBSTITUTE(実質収支比率等に係る経年分析!I$47,"▲","-")),2)</f>
        <v>32.81</v>
      </c>
      <c r="F20" s="168">
        <f>ROUND(VALUE(SUBSTITUTE(実質収支比率等に係る経年分析!J$47,"▲","-")),2)</f>
        <v>32.11</v>
      </c>
    </row>
    <row r="21" spans="1:11" x14ac:dyDescent="0.2">
      <c r="A21" s="168" t="s">
        <v>54</v>
      </c>
      <c r="B21" s="168">
        <f>IF(ISNUMBER(VALUE(SUBSTITUTE(実質収支比率等に係る経年分析!F$49,"▲","-"))),ROUND(VALUE(SUBSTITUTE(実質収支比率等に係る経年分析!F$49,"▲","-")),2),NA())</f>
        <v>-0.55000000000000004</v>
      </c>
      <c r="C21" s="168">
        <f>IF(ISNUMBER(VALUE(SUBSTITUTE(実質収支比率等に係る経年分析!G$49,"▲","-"))),ROUND(VALUE(SUBSTITUTE(実質収支比率等に係る経年分析!G$49,"▲","-")),2),NA())</f>
        <v>2.4700000000000002</v>
      </c>
      <c r="D21" s="168">
        <f>IF(ISNUMBER(VALUE(SUBSTITUTE(実質収支比率等に係る経年分析!H$49,"▲","-"))),ROUND(VALUE(SUBSTITUTE(実質収支比率等に係る経年分析!H$49,"▲","-")),2),NA())</f>
        <v>4.66</v>
      </c>
      <c r="E21" s="168">
        <f>IF(ISNUMBER(VALUE(SUBSTITUTE(実質収支比率等に係る経年分析!I$49,"▲","-"))),ROUND(VALUE(SUBSTITUTE(実質収支比率等に係る経年分析!I$49,"▲","-")),2),NA())</f>
        <v>0.02</v>
      </c>
      <c r="F21" s="168">
        <f>IF(ISNUMBER(VALUE(SUBSTITUTE(実質収支比率等に係る経年分析!J$49,"▲","-"))),ROUND(VALUE(SUBSTITUTE(実質収支比率等に係る経年分析!J$49,"▲","-")),2),NA())</f>
        <v>-2.87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0.08</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町営バス事業特別会計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観光事業特別会計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0.15</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0.52</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2.29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2.78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2.17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1.88</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7.08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5.89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4.57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6.44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5.51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9.82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9.6999999999999993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6.56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750</v>
      </c>
      <c r="E42" s="170"/>
      <c r="F42" s="170"/>
      <c r="G42" s="170">
        <f>'実質公債費比率（分子）の構造'!L$52</f>
        <v>762</v>
      </c>
      <c r="H42" s="170"/>
      <c r="I42" s="170"/>
      <c r="J42" s="170">
        <f>'実質公債費比率（分子）の構造'!M$52</f>
        <v>763</v>
      </c>
      <c r="K42" s="170"/>
      <c r="L42" s="170"/>
      <c r="M42" s="170">
        <f>'実質公債費比率（分子）の構造'!N$52</f>
        <v>627</v>
      </c>
      <c r="N42" s="170"/>
      <c r="O42" s="170"/>
      <c r="P42" s="170">
        <f>'実質公債費比率（分子）の構造'!O$52</f>
        <v>633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20</v>
      </c>
      <c r="C44" s="170"/>
      <c r="D44" s="170"/>
      <c r="E44" s="170">
        <f>'実質公債費比率（分子）の構造'!L$50</f>
        <v>17</v>
      </c>
      <c r="F44" s="170"/>
      <c r="G44" s="170"/>
      <c r="H44" s="170">
        <f>'実質公債費比率（分子）の構造'!M$50</f>
        <v>12</v>
      </c>
      <c r="I44" s="170"/>
      <c r="J44" s="170"/>
      <c r="K44" s="170">
        <f>'実質公債費比率（分子）の構造'!N$50</f>
        <v>8</v>
      </c>
      <c r="L44" s="170"/>
      <c r="M44" s="170"/>
      <c r="N44" s="170">
        <f>'実質公債費比率（分子）の構造'!O$50</f>
        <v>7</v>
      </c>
      <c r="O44" s="170"/>
      <c r="P44" s="170"/>
    </row>
    <row r="45" spans="1:16" x14ac:dyDescent="0.2">
      <c r="A45" s="170" t="s">
        <v>63</v>
      </c>
      <c r="B45" s="170">
        <f>'実質公債費比率（分子）の構造'!K$49</f>
        <v>62</v>
      </c>
      <c r="C45" s="170"/>
      <c r="D45" s="170"/>
      <c r="E45" s="170">
        <f>'実質公債費比率（分子）の構造'!L$49</f>
        <v>53</v>
      </c>
      <c r="F45" s="170"/>
      <c r="G45" s="170"/>
      <c r="H45" s="170">
        <f>'実質公債費比率（分子）の構造'!M$49</f>
        <v>53</v>
      </c>
      <c r="I45" s="170"/>
      <c r="J45" s="170"/>
      <c r="K45" s="170">
        <f>'実質公債費比率（分子）の構造'!N$49</f>
        <v>50</v>
      </c>
      <c r="L45" s="170"/>
      <c r="M45" s="170"/>
      <c r="N45" s="170">
        <f>'実質公債費比率（分子）の構造'!O$49</f>
        <v>48</v>
      </c>
      <c r="O45" s="170"/>
      <c r="P45" s="170"/>
    </row>
    <row r="46" spans="1:16" x14ac:dyDescent="0.2">
      <c r="A46" s="170" t="s">
        <v>64</v>
      </c>
      <c r="B46" s="170">
        <f>'実質公債費比率（分子）の構造'!K$48</f>
        <v>96</v>
      </c>
      <c r="C46" s="170"/>
      <c r="D46" s="170"/>
      <c r="E46" s="170">
        <f>'実質公債費比率（分子）の構造'!L$48</f>
        <v>98</v>
      </c>
      <c r="F46" s="170"/>
      <c r="G46" s="170"/>
      <c r="H46" s="170">
        <f>'実質公債費比率（分子）の構造'!M$48</f>
        <v>98</v>
      </c>
      <c r="I46" s="170"/>
      <c r="J46" s="170"/>
      <c r="K46" s="170">
        <f>'実質公債費比率（分子）の構造'!N$48</f>
        <v>76</v>
      </c>
      <c r="L46" s="170"/>
      <c r="M46" s="170"/>
      <c r="N46" s="170">
        <f>'実質公債費比率（分子）の構造'!O$48</f>
        <v>82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818</v>
      </c>
      <c r="C49" s="170"/>
      <c r="D49" s="170"/>
      <c r="E49" s="170">
        <f>'実質公債費比率（分子）の構造'!L$45</f>
        <v>846</v>
      </c>
      <c r="F49" s="170"/>
      <c r="G49" s="170"/>
      <c r="H49" s="170">
        <f>'実質公債費比率（分子）の構造'!M$45</f>
        <v>987</v>
      </c>
      <c r="I49" s="170"/>
      <c r="J49" s="170"/>
      <c r="K49" s="170">
        <f>'実質公債費比率（分子）の構造'!N$45</f>
        <v>756</v>
      </c>
      <c r="L49" s="170"/>
      <c r="M49" s="170"/>
      <c r="N49" s="170">
        <f>'実質公債費比率（分子）の構造'!O$45</f>
        <v>676</v>
      </c>
      <c r="O49" s="170"/>
      <c r="P49" s="170"/>
    </row>
    <row r="50" spans="1:16" x14ac:dyDescent="0.2">
      <c r="A50" s="170" t="s">
        <v>67</v>
      </c>
      <c r="B50" s="170" t="e">
        <f>NA()</f>
        <v>#N/A</v>
      </c>
      <c r="C50" s="170">
        <f>IF(ISNUMBER('実質公債費比率（分子）の構造'!K$53),'実質公債費比率（分子）の構造'!K$53,NA())</f>
        <v>246</v>
      </c>
      <c r="D50" s="170" t="e">
        <f>NA()</f>
        <v>#N/A</v>
      </c>
      <c r="E50" s="170" t="e">
        <f>NA()</f>
        <v>#N/A</v>
      </c>
      <c r="F50" s="170">
        <f>IF(ISNUMBER('実質公債費比率（分子）の構造'!L$53),'実質公債費比率（分子）の構造'!L$53,NA())</f>
        <v>252</v>
      </c>
      <c r="G50" s="170" t="e">
        <f>NA()</f>
        <v>#N/A</v>
      </c>
      <c r="H50" s="170" t="e">
        <f>NA()</f>
        <v>#N/A</v>
      </c>
      <c r="I50" s="170">
        <f>IF(ISNUMBER('実質公債費比率（分子）の構造'!M$53),'実質公債費比率（分子）の構造'!M$53,NA())</f>
        <v>387</v>
      </c>
      <c r="J50" s="170" t="e">
        <f>NA()</f>
        <v>#N/A</v>
      </c>
      <c r="K50" s="170" t="e">
        <f>NA()</f>
        <v>#N/A</v>
      </c>
      <c r="L50" s="170">
        <f>IF(ISNUMBER('実質公債費比率（分子）の構造'!N$53),'実質公債費比率（分子）の構造'!N$53,NA())</f>
        <v>263</v>
      </c>
      <c r="M50" s="170" t="e">
        <f>NA()</f>
        <v>#N/A</v>
      </c>
      <c r="N50" s="170" t="e">
        <f>NA()</f>
        <v>#N/A</v>
      </c>
      <c r="O50" s="170">
        <f>IF(ISNUMBER('実質公債費比率（分子）の構造'!O$53),'実質公債費比率（分子）の構造'!O$53,NA())</f>
        <v>180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7124</v>
      </c>
      <c r="E56" s="169"/>
      <c r="F56" s="169"/>
      <c r="G56" s="169">
        <f>'将来負担比率（分子）の構造'!J$52</f>
        <v>7457</v>
      </c>
      <c r="H56" s="169"/>
      <c r="I56" s="169"/>
      <c r="J56" s="169">
        <f>'将来負担比率（分子）の構造'!K$52</f>
        <v>7305</v>
      </c>
      <c r="K56" s="169"/>
      <c r="L56" s="169"/>
      <c r="M56" s="169">
        <f>'将来負担比率（分子）の構造'!L$52</f>
        <v>6924</v>
      </c>
      <c r="N56" s="169"/>
      <c r="O56" s="169"/>
      <c r="P56" s="169">
        <f>'将来負担比率（分子）の構造'!M$52</f>
        <v>6464</v>
      </c>
    </row>
    <row r="57" spans="1:16" x14ac:dyDescent="0.2">
      <c r="A57" s="169" t="s">
        <v>42</v>
      </c>
      <c r="B57" s="169"/>
      <c r="C57" s="169"/>
      <c r="D57" s="169">
        <f>'将来負担比率（分子）の構造'!I$51</f>
        <v>40</v>
      </c>
      <c r="E57" s="169"/>
      <c r="F57" s="169"/>
      <c r="G57" s="169">
        <f>'将来負担比率（分子）の構造'!J$51</f>
        <v>31</v>
      </c>
      <c r="H57" s="169"/>
      <c r="I57" s="169"/>
      <c r="J57" s="169">
        <f>'将来負担比率（分子）の構造'!K$51</f>
        <v>21</v>
      </c>
      <c r="K57" s="169"/>
      <c r="L57" s="169"/>
      <c r="M57" s="169">
        <f>'将来負担比率（分子）の構造'!L$51</f>
        <v>16</v>
      </c>
      <c r="N57" s="169"/>
      <c r="O57" s="169"/>
      <c r="P57" s="169">
        <f>'将来負担比率（分子）の構造'!M$51</f>
        <v>7</v>
      </c>
    </row>
    <row r="58" spans="1:16" x14ac:dyDescent="0.2">
      <c r="A58" s="169" t="s">
        <v>41</v>
      </c>
      <c r="B58" s="169"/>
      <c r="C58" s="169"/>
      <c r="D58" s="169">
        <f>'将来負担比率（分子）の構造'!I$50</f>
        <v>2073</v>
      </c>
      <c r="E58" s="169"/>
      <c r="F58" s="169"/>
      <c r="G58" s="169">
        <f>'将来負担比率（分子）の構造'!J$50</f>
        <v>2107</v>
      </c>
      <c r="H58" s="169"/>
      <c r="I58" s="169"/>
      <c r="J58" s="169">
        <f>'将来負担比率（分子）の構造'!K$50</f>
        <v>2081</v>
      </c>
      <c r="K58" s="169"/>
      <c r="L58" s="169"/>
      <c r="M58" s="169">
        <f>'将来負担比率（分子）の構造'!L$50</f>
        <v>2084</v>
      </c>
      <c r="N58" s="169"/>
      <c r="O58" s="169"/>
      <c r="P58" s="169">
        <f>'将来負担比率（分子）の構造'!M$50</f>
        <v>2079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1491</v>
      </c>
      <c r="C62" s="169"/>
      <c r="D62" s="169"/>
      <c r="E62" s="169">
        <f>'将来負担比率（分子）の構造'!J$45</f>
        <v>1530</v>
      </c>
      <c r="F62" s="169"/>
      <c r="G62" s="169"/>
      <c r="H62" s="169">
        <f>'将来負担比率（分子）の構造'!K$45</f>
        <v>1502</v>
      </c>
      <c r="I62" s="169"/>
      <c r="J62" s="169"/>
      <c r="K62" s="169">
        <f>'将来負担比率（分子）の構造'!L$45</f>
        <v>1501</v>
      </c>
      <c r="L62" s="169"/>
      <c r="M62" s="169"/>
      <c r="N62" s="169">
        <f>'将来負担比率（分子）の構造'!M$45</f>
        <v>1516</v>
      </c>
      <c r="O62" s="169"/>
      <c r="P62" s="169"/>
    </row>
    <row r="63" spans="1:16" x14ac:dyDescent="0.2">
      <c r="A63" s="169" t="s">
        <v>34</v>
      </c>
      <c r="B63" s="169">
        <f>'将来負担比率（分子）の構造'!I$44</f>
        <v>236</v>
      </c>
      <c r="C63" s="169"/>
      <c r="D63" s="169"/>
      <c r="E63" s="169">
        <f>'将来負担比率（分子）の構造'!J$44</f>
        <v>193</v>
      </c>
      <c r="F63" s="169"/>
      <c r="G63" s="169"/>
      <c r="H63" s="169">
        <f>'将来負担比率（分子）の構造'!K$44</f>
        <v>186</v>
      </c>
      <c r="I63" s="169"/>
      <c r="J63" s="169"/>
      <c r="K63" s="169">
        <f>'将来負担比率（分子）の構造'!L$44</f>
        <v>138</v>
      </c>
      <c r="L63" s="169"/>
      <c r="M63" s="169"/>
      <c r="N63" s="169">
        <f>'将来負担比率（分子）の構造'!M$44</f>
        <v>124</v>
      </c>
      <c r="O63" s="169"/>
      <c r="P63" s="169"/>
    </row>
    <row r="64" spans="1:16" x14ac:dyDescent="0.2">
      <c r="A64" s="169" t="s">
        <v>33</v>
      </c>
      <c r="B64" s="169">
        <f>'将来負担比率（分子）の構造'!I$43</f>
        <v>1363</v>
      </c>
      <c r="C64" s="169"/>
      <c r="D64" s="169"/>
      <c r="E64" s="169">
        <f>'将来負担比率（分子）の構造'!J$43</f>
        <v>1330</v>
      </c>
      <c r="F64" s="169"/>
      <c r="G64" s="169"/>
      <c r="H64" s="169">
        <f>'将来負担比率（分子）の構造'!K$43</f>
        <v>1270</v>
      </c>
      <c r="I64" s="169"/>
      <c r="J64" s="169"/>
      <c r="K64" s="169">
        <f>'将来負担比率（分子）の構造'!L$43</f>
        <v>1101</v>
      </c>
      <c r="L64" s="169"/>
      <c r="M64" s="169"/>
      <c r="N64" s="169">
        <f>'将来負担比率（分子）の構造'!M$43</f>
        <v>955</v>
      </c>
      <c r="O64" s="169"/>
      <c r="P64" s="169"/>
    </row>
    <row r="65" spans="1:16" x14ac:dyDescent="0.2">
      <c r="A65" s="169" t="s">
        <v>32</v>
      </c>
      <c r="B65" s="169">
        <f>'将来負担比率（分子）の構造'!I$42</f>
        <v>49</v>
      </c>
      <c r="C65" s="169"/>
      <c r="D65" s="169"/>
      <c r="E65" s="169">
        <f>'将来負担比率（分子）の構造'!J$42</f>
        <v>33</v>
      </c>
      <c r="F65" s="169"/>
      <c r="G65" s="169"/>
      <c r="H65" s="169">
        <f>'将来負担比率（分子）の構造'!K$42</f>
        <v>23</v>
      </c>
      <c r="I65" s="169"/>
      <c r="J65" s="169"/>
      <c r="K65" s="169">
        <f>'将来負担比率（分子）の構造'!L$42</f>
        <v>15</v>
      </c>
      <c r="L65" s="169"/>
      <c r="M65" s="169"/>
      <c r="N65" s="169">
        <f>'将来負担比率（分子）の構造'!M$42</f>
        <v>8</v>
      </c>
      <c r="O65" s="169"/>
      <c r="P65" s="169"/>
    </row>
    <row r="66" spans="1:16" x14ac:dyDescent="0.2">
      <c r="A66" s="169" t="s">
        <v>31</v>
      </c>
      <c r="B66" s="169">
        <f>'将来負担比率（分子）の構造'!I$41</f>
        <v>6058</v>
      </c>
      <c r="C66" s="169"/>
      <c r="D66" s="169"/>
      <c r="E66" s="169">
        <f>'将来負担比率（分子）の構造'!J$41</f>
        <v>6297</v>
      </c>
      <c r="F66" s="169"/>
      <c r="G66" s="169"/>
      <c r="H66" s="169">
        <f>'将来負担比率（分子）の構造'!K$41</f>
        <v>6080</v>
      </c>
      <c r="I66" s="169"/>
      <c r="J66" s="169"/>
      <c r="K66" s="169">
        <f>'将来負担比率（分子）の構造'!L$41</f>
        <v>5633</v>
      </c>
      <c r="L66" s="169"/>
      <c r="M66" s="169"/>
      <c r="N66" s="169">
        <f>'将来負担比率（分子）の構造'!M$41</f>
        <v>5152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1352</v>
      </c>
      <c r="C72" s="173">
        <f>基金残高に係る経年分析!G55</f>
        <v>1384</v>
      </c>
      <c r="D72" s="173">
        <f>基金残高に係る経年分析!H55</f>
        <v>1386</v>
      </c>
    </row>
    <row r="73" spans="1:16" x14ac:dyDescent="0.2">
      <c r="A73" s="172" t="s">
        <v>74</v>
      </c>
      <c r="B73" s="173">
        <f>基金残高に係る経年分析!F56</f>
        <v>139</v>
      </c>
      <c r="C73" s="173">
        <f>基金残高に係る経年分析!G56</f>
        <v>139</v>
      </c>
      <c r="D73" s="173">
        <f>基金残高に係る経年分析!H56</f>
        <v>139</v>
      </c>
    </row>
    <row r="74" spans="1:16" x14ac:dyDescent="0.2">
      <c r="A74" s="172" t="s">
        <v>75</v>
      </c>
      <c r="B74" s="173">
        <f>基金残高に係る経年分析!F57</f>
        <v>3449</v>
      </c>
      <c r="C74" s="173">
        <f>基金残高に係る経年分析!G57</f>
        <v>3441</v>
      </c>
      <c r="D74" s="173">
        <f>基金残高に係る経年分析!H57</f>
        <v>3801</v>
      </c>
    </row>
  </sheetData>
  <sheetProtection algorithmName="SHA-512" hashValue="U2E9Grhmwwo7sK8fX9S8EflLPUKaw7OHuLBP0+rsIh20CHDHfdUNxk9o4PEWYnuEHHl6aLcqZj0FJ16Fm7x+3Q==" saltValue="vH54Ka5Je61ZNFR4EIPU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216</v>
      </c>
      <c r="C5" s="693"/>
      <c r="D5" s="693"/>
      <c r="E5" s="693"/>
      <c r="F5" s="693"/>
      <c r="G5" s="693"/>
      <c r="H5" s="693"/>
      <c r="I5" s="693"/>
      <c r="J5" s="693"/>
      <c r="K5" s="693"/>
      <c r="L5" s="693"/>
      <c r="M5" s="693"/>
      <c r="N5" s="693"/>
      <c r="O5" s="693"/>
      <c r="P5" s="693"/>
      <c r="Q5" s="694"/>
      <c r="R5" s="689">
        <v>1866051</v>
      </c>
      <c r="S5" s="690"/>
      <c r="T5" s="690"/>
      <c r="U5" s="690"/>
      <c r="V5" s="690"/>
      <c r="W5" s="690"/>
      <c r="X5" s="690"/>
      <c r="Y5" s="715"/>
      <c r="Z5" s="728">
        <v>28.9</v>
      </c>
      <c r="AA5" s="728"/>
      <c r="AB5" s="728"/>
      <c r="AC5" s="728"/>
      <c r="AD5" s="729">
        <v>1866051</v>
      </c>
      <c r="AE5" s="729"/>
      <c r="AF5" s="729"/>
      <c r="AG5" s="729"/>
      <c r="AH5" s="729"/>
      <c r="AI5" s="729"/>
      <c r="AJ5" s="729"/>
      <c r="AK5" s="729"/>
      <c r="AL5" s="716">
        <v>43.3</v>
      </c>
      <c r="AM5" s="698"/>
      <c r="AN5" s="698"/>
      <c r="AO5" s="717"/>
      <c r="AP5" s="692" t="s">
        <v>217</v>
      </c>
      <c r="AQ5" s="693"/>
      <c r="AR5" s="693"/>
      <c r="AS5" s="693"/>
      <c r="AT5" s="693"/>
      <c r="AU5" s="693"/>
      <c r="AV5" s="693"/>
      <c r="AW5" s="693"/>
      <c r="AX5" s="693"/>
      <c r="AY5" s="693"/>
      <c r="AZ5" s="693"/>
      <c r="BA5" s="693"/>
      <c r="BB5" s="693"/>
      <c r="BC5" s="693"/>
      <c r="BD5" s="693"/>
      <c r="BE5" s="693"/>
      <c r="BF5" s="694"/>
      <c r="BG5" s="634">
        <v>1866051</v>
      </c>
      <c r="BH5" s="635"/>
      <c r="BI5" s="635"/>
      <c r="BJ5" s="635"/>
      <c r="BK5" s="635"/>
      <c r="BL5" s="635"/>
      <c r="BM5" s="635"/>
      <c r="BN5" s="636"/>
      <c r="BO5" s="672">
        <v>100</v>
      </c>
      <c r="BP5" s="672"/>
      <c r="BQ5" s="672"/>
      <c r="BR5" s="672"/>
      <c r="BS5" s="673" t="s">
        <v>122</v>
      </c>
      <c r="BT5" s="673"/>
      <c r="BU5" s="673"/>
      <c r="BV5" s="673"/>
      <c r="BW5" s="673"/>
      <c r="BX5" s="673"/>
      <c r="BY5" s="673"/>
      <c r="BZ5" s="673"/>
      <c r="CA5" s="673"/>
      <c r="CB5" s="708"/>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
      <c r="B6" s="631" t="s">
        <v>221</v>
      </c>
      <c r="C6" s="632"/>
      <c r="D6" s="632"/>
      <c r="E6" s="632"/>
      <c r="F6" s="632"/>
      <c r="G6" s="632"/>
      <c r="H6" s="632"/>
      <c r="I6" s="632"/>
      <c r="J6" s="632"/>
      <c r="K6" s="632"/>
      <c r="L6" s="632"/>
      <c r="M6" s="632"/>
      <c r="N6" s="632"/>
      <c r="O6" s="632"/>
      <c r="P6" s="632"/>
      <c r="Q6" s="633"/>
      <c r="R6" s="634">
        <v>86594</v>
      </c>
      <c r="S6" s="635"/>
      <c r="T6" s="635"/>
      <c r="U6" s="635"/>
      <c r="V6" s="635"/>
      <c r="W6" s="635"/>
      <c r="X6" s="635"/>
      <c r="Y6" s="636"/>
      <c r="Z6" s="672">
        <v>1.3</v>
      </c>
      <c r="AA6" s="672"/>
      <c r="AB6" s="672"/>
      <c r="AC6" s="672"/>
      <c r="AD6" s="673">
        <v>86594</v>
      </c>
      <c r="AE6" s="673"/>
      <c r="AF6" s="673"/>
      <c r="AG6" s="673"/>
      <c r="AH6" s="673"/>
      <c r="AI6" s="673"/>
      <c r="AJ6" s="673"/>
      <c r="AK6" s="673"/>
      <c r="AL6" s="637">
        <v>2</v>
      </c>
      <c r="AM6" s="638"/>
      <c r="AN6" s="638"/>
      <c r="AO6" s="674"/>
      <c r="AP6" s="631" t="s">
        <v>222</v>
      </c>
      <c r="AQ6" s="632"/>
      <c r="AR6" s="632"/>
      <c r="AS6" s="632"/>
      <c r="AT6" s="632"/>
      <c r="AU6" s="632"/>
      <c r="AV6" s="632"/>
      <c r="AW6" s="632"/>
      <c r="AX6" s="632"/>
      <c r="AY6" s="632"/>
      <c r="AZ6" s="632"/>
      <c r="BA6" s="632"/>
      <c r="BB6" s="632"/>
      <c r="BC6" s="632"/>
      <c r="BD6" s="632"/>
      <c r="BE6" s="632"/>
      <c r="BF6" s="633"/>
      <c r="BG6" s="634">
        <v>1866051</v>
      </c>
      <c r="BH6" s="635"/>
      <c r="BI6" s="635"/>
      <c r="BJ6" s="635"/>
      <c r="BK6" s="635"/>
      <c r="BL6" s="635"/>
      <c r="BM6" s="635"/>
      <c r="BN6" s="636"/>
      <c r="BO6" s="672">
        <v>100</v>
      </c>
      <c r="BP6" s="672"/>
      <c r="BQ6" s="672"/>
      <c r="BR6" s="672"/>
      <c r="BS6" s="673" t="s">
        <v>122</v>
      </c>
      <c r="BT6" s="673"/>
      <c r="BU6" s="673"/>
      <c r="BV6" s="673"/>
      <c r="BW6" s="673"/>
      <c r="BX6" s="673"/>
      <c r="BY6" s="673"/>
      <c r="BZ6" s="673"/>
      <c r="CA6" s="673"/>
      <c r="CB6" s="708"/>
      <c r="CD6" s="692" t="s">
        <v>223</v>
      </c>
      <c r="CE6" s="693"/>
      <c r="CF6" s="693"/>
      <c r="CG6" s="693"/>
      <c r="CH6" s="693"/>
      <c r="CI6" s="693"/>
      <c r="CJ6" s="693"/>
      <c r="CK6" s="693"/>
      <c r="CL6" s="693"/>
      <c r="CM6" s="693"/>
      <c r="CN6" s="693"/>
      <c r="CO6" s="693"/>
      <c r="CP6" s="693"/>
      <c r="CQ6" s="694"/>
      <c r="CR6" s="634">
        <v>77653</v>
      </c>
      <c r="CS6" s="635"/>
      <c r="CT6" s="635"/>
      <c r="CU6" s="635"/>
      <c r="CV6" s="635"/>
      <c r="CW6" s="635"/>
      <c r="CX6" s="635"/>
      <c r="CY6" s="636"/>
      <c r="CZ6" s="716">
        <v>1.3</v>
      </c>
      <c r="DA6" s="698"/>
      <c r="DB6" s="698"/>
      <c r="DC6" s="718"/>
      <c r="DD6" s="640" t="s">
        <v>122</v>
      </c>
      <c r="DE6" s="635"/>
      <c r="DF6" s="635"/>
      <c r="DG6" s="635"/>
      <c r="DH6" s="635"/>
      <c r="DI6" s="635"/>
      <c r="DJ6" s="635"/>
      <c r="DK6" s="635"/>
      <c r="DL6" s="635"/>
      <c r="DM6" s="635"/>
      <c r="DN6" s="635"/>
      <c r="DO6" s="635"/>
      <c r="DP6" s="636"/>
      <c r="DQ6" s="640">
        <v>77653</v>
      </c>
      <c r="DR6" s="635"/>
      <c r="DS6" s="635"/>
      <c r="DT6" s="635"/>
      <c r="DU6" s="635"/>
      <c r="DV6" s="635"/>
      <c r="DW6" s="635"/>
      <c r="DX6" s="635"/>
      <c r="DY6" s="635"/>
      <c r="DZ6" s="635"/>
      <c r="EA6" s="635"/>
      <c r="EB6" s="635"/>
      <c r="EC6" s="671"/>
    </row>
    <row r="7" spans="2:143" ht="11.25" customHeight="1" x14ac:dyDescent="0.2">
      <c r="B7" s="631" t="s">
        <v>224</v>
      </c>
      <c r="C7" s="632"/>
      <c r="D7" s="632"/>
      <c r="E7" s="632"/>
      <c r="F7" s="632"/>
      <c r="G7" s="632"/>
      <c r="H7" s="632"/>
      <c r="I7" s="632"/>
      <c r="J7" s="632"/>
      <c r="K7" s="632"/>
      <c r="L7" s="632"/>
      <c r="M7" s="632"/>
      <c r="N7" s="632"/>
      <c r="O7" s="632"/>
      <c r="P7" s="632"/>
      <c r="Q7" s="633"/>
      <c r="R7" s="634">
        <v>478</v>
      </c>
      <c r="S7" s="635"/>
      <c r="T7" s="635"/>
      <c r="U7" s="635"/>
      <c r="V7" s="635"/>
      <c r="W7" s="635"/>
      <c r="X7" s="635"/>
      <c r="Y7" s="636"/>
      <c r="Z7" s="672">
        <v>0</v>
      </c>
      <c r="AA7" s="672"/>
      <c r="AB7" s="672"/>
      <c r="AC7" s="672"/>
      <c r="AD7" s="673">
        <v>478</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726388</v>
      </c>
      <c r="BH7" s="635"/>
      <c r="BI7" s="635"/>
      <c r="BJ7" s="635"/>
      <c r="BK7" s="635"/>
      <c r="BL7" s="635"/>
      <c r="BM7" s="635"/>
      <c r="BN7" s="636"/>
      <c r="BO7" s="672">
        <v>38.9</v>
      </c>
      <c r="BP7" s="672"/>
      <c r="BQ7" s="672"/>
      <c r="BR7" s="672"/>
      <c r="BS7" s="673" t="s">
        <v>122</v>
      </c>
      <c r="BT7" s="673"/>
      <c r="BU7" s="673"/>
      <c r="BV7" s="673"/>
      <c r="BW7" s="673"/>
      <c r="BX7" s="673"/>
      <c r="BY7" s="673"/>
      <c r="BZ7" s="673"/>
      <c r="CA7" s="673"/>
      <c r="CB7" s="708"/>
      <c r="CD7" s="631" t="s">
        <v>226</v>
      </c>
      <c r="CE7" s="632"/>
      <c r="CF7" s="632"/>
      <c r="CG7" s="632"/>
      <c r="CH7" s="632"/>
      <c r="CI7" s="632"/>
      <c r="CJ7" s="632"/>
      <c r="CK7" s="632"/>
      <c r="CL7" s="632"/>
      <c r="CM7" s="632"/>
      <c r="CN7" s="632"/>
      <c r="CO7" s="632"/>
      <c r="CP7" s="632"/>
      <c r="CQ7" s="633"/>
      <c r="CR7" s="634">
        <v>1129654</v>
      </c>
      <c r="CS7" s="635"/>
      <c r="CT7" s="635"/>
      <c r="CU7" s="635"/>
      <c r="CV7" s="635"/>
      <c r="CW7" s="635"/>
      <c r="CX7" s="635"/>
      <c r="CY7" s="636"/>
      <c r="CZ7" s="672">
        <v>18.399999999999999</v>
      </c>
      <c r="DA7" s="672"/>
      <c r="DB7" s="672"/>
      <c r="DC7" s="672"/>
      <c r="DD7" s="640">
        <v>25880</v>
      </c>
      <c r="DE7" s="635"/>
      <c r="DF7" s="635"/>
      <c r="DG7" s="635"/>
      <c r="DH7" s="635"/>
      <c r="DI7" s="635"/>
      <c r="DJ7" s="635"/>
      <c r="DK7" s="635"/>
      <c r="DL7" s="635"/>
      <c r="DM7" s="635"/>
      <c r="DN7" s="635"/>
      <c r="DO7" s="635"/>
      <c r="DP7" s="636"/>
      <c r="DQ7" s="640">
        <v>1024282</v>
      </c>
      <c r="DR7" s="635"/>
      <c r="DS7" s="635"/>
      <c r="DT7" s="635"/>
      <c r="DU7" s="635"/>
      <c r="DV7" s="635"/>
      <c r="DW7" s="635"/>
      <c r="DX7" s="635"/>
      <c r="DY7" s="635"/>
      <c r="DZ7" s="635"/>
      <c r="EA7" s="635"/>
      <c r="EB7" s="635"/>
      <c r="EC7" s="671"/>
    </row>
    <row r="8" spans="2:143" ht="11.25" customHeight="1" x14ac:dyDescent="0.2">
      <c r="B8" s="631" t="s">
        <v>227</v>
      </c>
      <c r="C8" s="632"/>
      <c r="D8" s="632"/>
      <c r="E8" s="632"/>
      <c r="F8" s="632"/>
      <c r="G8" s="632"/>
      <c r="H8" s="632"/>
      <c r="I8" s="632"/>
      <c r="J8" s="632"/>
      <c r="K8" s="632"/>
      <c r="L8" s="632"/>
      <c r="M8" s="632"/>
      <c r="N8" s="632"/>
      <c r="O8" s="632"/>
      <c r="P8" s="632"/>
      <c r="Q8" s="633"/>
      <c r="R8" s="634">
        <v>8747</v>
      </c>
      <c r="S8" s="635"/>
      <c r="T8" s="635"/>
      <c r="U8" s="635"/>
      <c r="V8" s="635"/>
      <c r="W8" s="635"/>
      <c r="X8" s="635"/>
      <c r="Y8" s="636"/>
      <c r="Z8" s="672">
        <v>0.1</v>
      </c>
      <c r="AA8" s="672"/>
      <c r="AB8" s="672"/>
      <c r="AC8" s="672"/>
      <c r="AD8" s="673">
        <v>8747</v>
      </c>
      <c r="AE8" s="673"/>
      <c r="AF8" s="673"/>
      <c r="AG8" s="673"/>
      <c r="AH8" s="673"/>
      <c r="AI8" s="673"/>
      <c r="AJ8" s="673"/>
      <c r="AK8" s="673"/>
      <c r="AL8" s="637">
        <v>0.2</v>
      </c>
      <c r="AM8" s="638"/>
      <c r="AN8" s="638"/>
      <c r="AO8" s="674"/>
      <c r="AP8" s="631" t="s">
        <v>228</v>
      </c>
      <c r="AQ8" s="632"/>
      <c r="AR8" s="632"/>
      <c r="AS8" s="632"/>
      <c r="AT8" s="632"/>
      <c r="AU8" s="632"/>
      <c r="AV8" s="632"/>
      <c r="AW8" s="632"/>
      <c r="AX8" s="632"/>
      <c r="AY8" s="632"/>
      <c r="AZ8" s="632"/>
      <c r="BA8" s="632"/>
      <c r="BB8" s="632"/>
      <c r="BC8" s="632"/>
      <c r="BD8" s="632"/>
      <c r="BE8" s="632"/>
      <c r="BF8" s="633"/>
      <c r="BG8" s="634">
        <v>23985</v>
      </c>
      <c r="BH8" s="635"/>
      <c r="BI8" s="635"/>
      <c r="BJ8" s="635"/>
      <c r="BK8" s="635"/>
      <c r="BL8" s="635"/>
      <c r="BM8" s="635"/>
      <c r="BN8" s="636"/>
      <c r="BO8" s="672">
        <v>1.3</v>
      </c>
      <c r="BP8" s="672"/>
      <c r="BQ8" s="672"/>
      <c r="BR8" s="672"/>
      <c r="BS8" s="673" t="s">
        <v>122</v>
      </c>
      <c r="BT8" s="673"/>
      <c r="BU8" s="673"/>
      <c r="BV8" s="673"/>
      <c r="BW8" s="673"/>
      <c r="BX8" s="673"/>
      <c r="BY8" s="673"/>
      <c r="BZ8" s="673"/>
      <c r="CA8" s="673"/>
      <c r="CB8" s="708"/>
      <c r="CD8" s="631" t="s">
        <v>229</v>
      </c>
      <c r="CE8" s="632"/>
      <c r="CF8" s="632"/>
      <c r="CG8" s="632"/>
      <c r="CH8" s="632"/>
      <c r="CI8" s="632"/>
      <c r="CJ8" s="632"/>
      <c r="CK8" s="632"/>
      <c r="CL8" s="632"/>
      <c r="CM8" s="632"/>
      <c r="CN8" s="632"/>
      <c r="CO8" s="632"/>
      <c r="CP8" s="632"/>
      <c r="CQ8" s="633"/>
      <c r="CR8" s="634">
        <v>1848005</v>
      </c>
      <c r="CS8" s="635"/>
      <c r="CT8" s="635"/>
      <c r="CU8" s="635"/>
      <c r="CV8" s="635"/>
      <c r="CW8" s="635"/>
      <c r="CX8" s="635"/>
      <c r="CY8" s="636"/>
      <c r="CZ8" s="672">
        <v>30</v>
      </c>
      <c r="DA8" s="672"/>
      <c r="DB8" s="672"/>
      <c r="DC8" s="672"/>
      <c r="DD8" s="640">
        <v>4363</v>
      </c>
      <c r="DE8" s="635"/>
      <c r="DF8" s="635"/>
      <c r="DG8" s="635"/>
      <c r="DH8" s="635"/>
      <c r="DI8" s="635"/>
      <c r="DJ8" s="635"/>
      <c r="DK8" s="635"/>
      <c r="DL8" s="635"/>
      <c r="DM8" s="635"/>
      <c r="DN8" s="635"/>
      <c r="DO8" s="635"/>
      <c r="DP8" s="636"/>
      <c r="DQ8" s="640">
        <v>1217687</v>
      </c>
      <c r="DR8" s="635"/>
      <c r="DS8" s="635"/>
      <c r="DT8" s="635"/>
      <c r="DU8" s="635"/>
      <c r="DV8" s="635"/>
      <c r="DW8" s="635"/>
      <c r="DX8" s="635"/>
      <c r="DY8" s="635"/>
      <c r="DZ8" s="635"/>
      <c r="EA8" s="635"/>
      <c r="EB8" s="635"/>
      <c r="EC8" s="671"/>
    </row>
    <row r="9" spans="2:143" ht="11.25" customHeight="1" x14ac:dyDescent="0.2">
      <c r="B9" s="631" t="s">
        <v>230</v>
      </c>
      <c r="C9" s="632"/>
      <c r="D9" s="632"/>
      <c r="E9" s="632"/>
      <c r="F9" s="632"/>
      <c r="G9" s="632"/>
      <c r="H9" s="632"/>
      <c r="I9" s="632"/>
      <c r="J9" s="632"/>
      <c r="K9" s="632"/>
      <c r="L9" s="632"/>
      <c r="M9" s="632"/>
      <c r="N9" s="632"/>
      <c r="O9" s="632"/>
      <c r="P9" s="632"/>
      <c r="Q9" s="633"/>
      <c r="R9" s="634">
        <v>10173</v>
      </c>
      <c r="S9" s="635"/>
      <c r="T9" s="635"/>
      <c r="U9" s="635"/>
      <c r="V9" s="635"/>
      <c r="W9" s="635"/>
      <c r="X9" s="635"/>
      <c r="Y9" s="636"/>
      <c r="Z9" s="672">
        <v>0.2</v>
      </c>
      <c r="AA9" s="672"/>
      <c r="AB9" s="672"/>
      <c r="AC9" s="672"/>
      <c r="AD9" s="673">
        <v>10173</v>
      </c>
      <c r="AE9" s="673"/>
      <c r="AF9" s="673"/>
      <c r="AG9" s="673"/>
      <c r="AH9" s="673"/>
      <c r="AI9" s="673"/>
      <c r="AJ9" s="673"/>
      <c r="AK9" s="673"/>
      <c r="AL9" s="637">
        <v>0.2</v>
      </c>
      <c r="AM9" s="638"/>
      <c r="AN9" s="638"/>
      <c r="AO9" s="674"/>
      <c r="AP9" s="631" t="s">
        <v>231</v>
      </c>
      <c r="AQ9" s="632"/>
      <c r="AR9" s="632"/>
      <c r="AS9" s="632"/>
      <c r="AT9" s="632"/>
      <c r="AU9" s="632"/>
      <c r="AV9" s="632"/>
      <c r="AW9" s="632"/>
      <c r="AX9" s="632"/>
      <c r="AY9" s="632"/>
      <c r="AZ9" s="632"/>
      <c r="BA9" s="632"/>
      <c r="BB9" s="632"/>
      <c r="BC9" s="632"/>
      <c r="BD9" s="632"/>
      <c r="BE9" s="632"/>
      <c r="BF9" s="633"/>
      <c r="BG9" s="634">
        <v>557790</v>
      </c>
      <c r="BH9" s="635"/>
      <c r="BI9" s="635"/>
      <c r="BJ9" s="635"/>
      <c r="BK9" s="635"/>
      <c r="BL9" s="635"/>
      <c r="BM9" s="635"/>
      <c r="BN9" s="636"/>
      <c r="BO9" s="672">
        <v>29.9</v>
      </c>
      <c r="BP9" s="672"/>
      <c r="BQ9" s="672"/>
      <c r="BR9" s="672"/>
      <c r="BS9" s="673" t="s">
        <v>122</v>
      </c>
      <c r="BT9" s="673"/>
      <c r="BU9" s="673"/>
      <c r="BV9" s="673"/>
      <c r="BW9" s="673"/>
      <c r="BX9" s="673"/>
      <c r="BY9" s="673"/>
      <c r="BZ9" s="673"/>
      <c r="CA9" s="673"/>
      <c r="CB9" s="708"/>
      <c r="CD9" s="631" t="s">
        <v>232</v>
      </c>
      <c r="CE9" s="632"/>
      <c r="CF9" s="632"/>
      <c r="CG9" s="632"/>
      <c r="CH9" s="632"/>
      <c r="CI9" s="632"/>
      <c r="CJ9" s="632"/>
      <c r="CK9" s="632"/>
      <c r="CL9" s="632"/>
      <c r="CM9" s="632"/>
      <c r="CN9" s="632"/>
      <c r="CO9" s="632"/>
      <c r="CP9" s="632"/>
      <c r="CQ9" s="633"/>
      <c r="CR9" s="634">
        <v>540129</v>
      </c>
      <c r="CS9" s="635"/>
      <c r="CT9" s="635"/>
      <c r="CU9" s="635"/>
      <c r="CV9" s="635"/>
      <c r="CW9" s="635"/>
      <c r="CX9" s="635"/>
      <c r="CY9" s="636"/>
      <c r="CZ9" s="672">
        <v>8.8000000000000007</v>
      </c>
      <c r="DA9" s="672"/>
      <c r="DB9" s="672"/>
      <c r="DC9" s="672"/>
      <c r="DD9" s="640">
        <v>2363</v>
      </c>
      <c r="DE9" s="635"/>
      <c r="DF9" s="635"/>
      <c r="DG9" s="635"/>
      <c r="DH9" s="635"/>
      <c r="DI9" s="635"/>
      <c r="DJ9" s="635"/>
      <c r="DK9" s="635"/>
      <c r="DL9" s="635"/>
      <c r="DM9" s="635"/>
      <c r="DN9" s="635"/>
      <c r="DO9" s="635"/>
      <c r="DP9" s="636"/>
      <c r="DQ9" s="640">
        <v>460656</v>
      </c>
      <c r="DR9" s="635"/>
      <c r="DS9" s="635"/>
      <c r="DT9" s="635"/>
      <c r="DU9" s="635"/>
      <c r="DV9" s="635"/>
      <c r="DW9" s="635"/>
      <c r="DX9" s="635"/>
      <c r="DY9" s="635"/>
      <c r="DZ9" s="635"/>
      <c r="EA9" s="635"/>
      <c r="EB9" s="635"/>
      <c r="EC9" s="671"/>
    </row>
    <row r="10" spans="2:143" ht="11.25" customHeight="1" x14ac:dyDescent="0.2">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38470</v>
      </c>
      <c r="BH10" s="635"/>
      <c r="BI10" s="635"/>
      <c r="BJ10" s="635"/>
      <c r="BK10" s="635"/>
      <c r="BL10" s="635"/>
      <c r="BM10" s="635"/>
      <c r="BN10" s="636"/>
      <c r="BO10" s="672">
        <v>2.1</v>
      </c>
      <c r="BP10" s="672"/>
      <c r="BQ10" s="672"/>
      <c r="BR10" s="672"/>
      <c r="BS10" s="673" t="s">
        <v>122</v>
      </c>
      <c r="BT10" s="673"/>
      <c r="BU10" s="673"/>
      <c r="BV10" s="673"/>
      <c r="BW10" s="673"/>
      <c r="BX10" s="673"/>
      <c r="BY10" s="673"/>
      <c r="BZ10" s="673"/>
      <c r="CA10" s="673"/>
      <c r="CB10" s="708"/>
      <c r="CD10" s="631" t="s">
        <v>235</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236</v>
      </c>
      <c r="C11" s="632"/>
      <c r="D11" s="632"/>
      <c r="E11" s="632"/>
      <c r="F11" s="632"/>
      <c r="G11" s="632"/>
      <c r="H11" s="632"/>
      <c r="I11" s="632"/>
      <c r="J11" s="632"/>
      <c r="K11" s="632"/>
      <c r="L11" s="632"/>
      <c r="M11" s="632"/>
      <c r="N11" s="632"/>
      <c r="O11" s="632"/>
      <c r="P11" s="632"/>
      <c r="Q11" s="633"/>
      <c r="R11" s="634">
        <v>312152</v>
      </c>
      <c r="S11" s="635"/>
      <c r="T11" s="635"/>
      <c r="U11" s="635"/>
      <c r="V11" s="635"/>
      <c r="W11" s="635"/>
      <c r="X11" s="635"/>
      <c r="Y11" s="636"/>
      <c r="Z11" s="637">
        <v>4.8</v>
      </c>
      <c r="AA11" s="638"/>
      <c r="AB11" s="638"/>
      <c r="AC11" s="639"/>
      <c r="AD11" s="640">
        <v>312152</v>
      </c>
      <c r="AE11" s="635"/>
      <c r="AF11" s="635"/>
      <c r="AG11" s="635"/>
      <c r="AH11" s="635"/>
      <c r="AI11" s="635"/>
      <c r="AJ11" s="635"/>
      <c r="AK11" s="636"/>
      <c r="AL11" s="637">
        <v>7.2</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106143</v>
      </c>
      <c r="BH11" s="635"/>
      <c r="BI11" s="635"/>
      <c r="BJ11" s="635"/>
      <c r="BK11" s="635"/>
      <c r="BL11" s="635"/>
      <c r="BM11" s="635"/>
      <c r="BN11" s="636"/>
      <c r="BO11" s="672">
        <v>5.7</v>
      </c>
      <c r="BP11" s="672"/>
      <c r="BQ11" s="672"/>
      <c r="BR11" s="672"/>
      <c r="BS11" s="673" t="s">
        <v>122</v>
      </c>
      <c r="BT11" s="673"/>
      <c r="BU11" s="673"/>
      <c r="BV11" s="673"/>
      <c r="BW11" s="673"/>
      <c r="BX11" s="673"/>
      <c r="BY11" s="673"/>
      <c r="BZ11" s="673"/>
      <c r="CA11" s="673"/>
      <c r="CB11" s="708"/>
      <c r="CD11" s="631" t="s">
        <v>238</v>
      </c>
      <c r="CE11" s="632"/>
      <c r="CF11" s="632"/>
      <c r="CG11" s="632"/>
      <c r="CH11" s="632"/>
      <c r="CI11" s="632"/>
      <c r="CJ11" s="632"/>
      <c r="CK11" s="632"/>
      <c r="CL11" s="632"/>
      <c r="CM11" s="632"/>
      <c r="CN11" s="632"/>
      <c r="CO11" s="632"/>
      <c r="CP11" s="632"/>
      <c r="CQ11" s="633"/>
      <c r="CR11" s="634">
        <v>209474</v>
      </c>
      <c r="CS11" s="635"/>
      <c r="CT11" s="635"/>
      <c r="CU11" s="635"/>
      <c r="CV11" s="635"/>
      <c r="CW11" s="635"/>
      <c r="CX11" s="635"/>
      <c r="CY11" s="636"/>
      <c r="CZ11" s="672">
        <v>3.4</v>
      </c>
      <c r="DA11" s="672"/>
      <c r="DB11" s="672"/>
      <c r="DC11" s="672"/>
      <c r="DD11" s="640">
        <v>94752</v>
      </c>
      <c r="DE11" s="635"/>
      <c r="DF11" s="635"/>
      <c r="DG11" s="635"/>
      <c r="DH11" s="635"/>
      <c r="DI11" s="635"/>
      <c r="DJ11" s="635"/>
      <c r="DK11" s="635"/>
      <c r="DL11" s="635"/>
      <c r="DM11" s="635"/>
      <c r="DN11" s="635"/>
      <c r="DO11" s="635"/>
      <c r="DP11" s="636"/>
      <c r="DQ11" s="640">
        <v>118247</v>
      </c>
      <c r="DR11" s="635"/>
      <c r="DS11" s="635"/>
      <c r="DT11" s="635"/>
      <c r="DU11" s="635"/>
      <c r="DV11" s="635"/>
      <c r="DW11" s="635"/>
      <c r="DX11" s="635"/>
      <c r="DY11" s="635"/>
      <c r="DZ11" s="635"/>
      <c r="EA11" s="635"/>
      <c r="EB11" s="635"/>
      <c r="EC11" s="671"/>
    </row>
    <row r="12" spans="2:143" ht="11.25" customHeight="1" x14ac:dyDescent="0.2">
      <c r="B12" s="631" t="s">
        <v>239</v>
      </c>
      <c r="C12" s="632"/>
      <c r="D12" s="632"/>
      <c r="E12" s="632"/>
      <c r="F12" s="632"/>
      <c r="G12" s="632"/>
      <c r="H12" s="632"/>
      <c r="I12" s="632"/>
      <c r="J12" s="632"/>
      <c r="K12" s="632"/>
      <c r="L12" s="632"/>
      <c r="M12" s="632"/>
      <c r="N12" s="632"/>
      <c r="O12" s="632"/>
      <c r="P12" s="632"/>
      <c r="Q12" s="633"/>
      <c r="R12" s="634">
        <v>29320</v>
      </c>
      <c r="S12" s="635"/>
      <c r="T12" s="635"/>
      <c r="U12" s="635"/>
      <c r="V12" s="635"/>
      <c r="W12" s="635"/>
      <c r="X12" s="635"/>
      <c r="Y12" s="636"/>
      <c r="Z12" s="672">
        <v>0.5</v>
      </c>
      <c r="AA12" s="672"/>
      <c r="AB12" s="672"/>
      <c r="AC12" s="672"/>
      <c r="AD12" s="673">
        <v>29320</v>
      </c>
      <c r="AE12" s="673"/>
      <c r="AF12" s="673"/>
      <c r="AG12" s="673"/>
      <c r="AH12" s="673"/>
      <c r="AI12" s="673"/>
      <c r="AJ12" s="673"/>
      <c r="AK12" s="673"/>
      <c r="AL12" s="637">
        <v>0.7</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978596</v>
      </c>
      <c r="BH12" s="635"/>
      <c r="BI12" s="635"/>
      <c r="BJ12" s="635"/>
      <c r="BK12" s="635"/>
      <c r="BL12" s="635"/>
      <c r="BM12" s="635"/>
      <c r="BN12" s="636"/>
      <c r="BO12" s="672">
        <v>52.4</v>
      </c>
      <c r="BP12" s="672"/>
      <c r="BQ12" s="672"/>
      <c r="BR12" s="672"/>
      <c r="BS12" s="673" t="s">
        <v>122</v>
      </c>
      <c r="BT12" s="673"/>
      <c r="BU12" s="673"/>
      <c r="BV12" s="673"/>
      <c r="BW12" s="673"/>
      <c r="BX12" s="673"/>
      <c r="BY12" s="673"/>
      <c r="BZ12" s="673"/>
      <c r="CA12" s="673"/>
      <c r="CB12" s="708"/>
      <c r="CD12" s="631" t="s">
        <v>241</v>
      </c>
      <c r="CE12" s="632"/>
      <c r="CF12" s="632"/>
      <c r="CG12" s="632"/>
      <c r="CH12" s="632"/>
      <c r="CI12" s="632"/>
      <c r="CJ12" s="632"/>
      <c r="CK12" s="632"/>
      <c r="CL12" s="632"/>
      <c r="CM12" s="632"/>
      <c r="CN12" s="632"/>
      <c r="CO12" s="632"/>
      <c r="CP12" s="632"/>
      <c r="CQ12" s="633"/>
      <c r="CR12" s="634">
        <v>56159</v>
      </c>
      <c r="CS12" s="635"/>
      <c r="CT12" s="635"/>
      <c r="CU12" s="635"/>
      <c r="CV12" s="635"/>
      <c r="CW12" s="635"/>
      <c r="CX12" s="635"/>
      <c r="CY12" s="636"/>
      <c r="CZ12" s="672">
        <v>0.9</v>
      </c>
      <c r="DA12" s="672"/>
      <c r="DB12" s="672"/>
      <c r="DC12" s="672"/>
      <c r="DD12" s="640">
        <v>1939</v>
      </c>
      <c r="DE12" s="635"/>
      <c r="DF12" s="635"/>
      <c r="DG12" s="635"/>
      <c r="DH12" s="635"/>
      <c r="DI12" s="635"/>
      <c r="DJ12" s="635"/>
      <c r="DK12" s="635"/>
      <c r="DL12" s="635"/>
      <c r="DM12" s="635"/>
      <c r="DN12" s="635"/>
      <c r="DO12" s="635"/>
      <c r="DP12" s="636"/>
      <c r="DQ12" s="640">
        <v>55092</v>
      </c>
      <c r="DR12" s="635"/>
      <c r="DS12" s="635"/>
      <c r="DT12" s="635"/>
      <c r="DU12" s="635"/>
      <c r="DV12" s="635"/>
      <c r="DW12" s="635"/>
      <c r="DX12" s="635"/>
      <c r="DY12" s="635"/>
      <c r="DZ12" s="635"/>
      <c r="EA12" s="635"/>
      <c r="EB12" s="635"/>
      <c r="EC12" s="671"/>
    </row>
    <row r="13" spans="2:143" ht="11.25" customHeight="1" x14ac:dyDescent="0.2">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968174</v>
      </c>
      <c r="BH13" s="635"/>
      <c r="BI13" s="635"/>
      <c r="BJ13" s="635"/>
      <c r="BK13" s="635"/>
      <c r="BL13" s="635"/>
      <c r="BM13" s="635"/>
      <c r="BN13" s="636"/>
      <c r="BO13" s="672">
        <v>51.9</v>
      </c>
      <c r="BP13" s="672"/>
      <c r="BQ13" s="672"/>
      <c r="BR13" s="672"/>
      <c r="BS13" s="673" t="s">
        <v>122</v>
      </c>
      <c r="BT13" s="673"/>
      <c r="BU13" s="673"/>
      <c r="BV13" s="673"/>
      <c r="BW13" s="673"/>
      <c r="BX13" s="673"/>
      <c r="BY13" s="673"/>
      <c r="BZ13" s="673"/>
      <c r="CA13" s="673"/>
      <c r="CB13" s="708"/>
      <c r="CD13" s="631" t="s">
        <v>244</v>
      </c>
      <c r="CE13" s="632"/>
      <c r="CF13" s="632"/>
      <c r="CG13" s="632"/>
      <c r="CH13" s="632"/>
      <c r="CI13" s="632"/>
      <c r="CJ13" s="632"/>
      <c r="CK13" s="632"/>
      <c r="CL13" s="632"/>
      <c r="CM13" s="632"/>
      <c r="CN13" s="632"/>
      <c r="CO13" s="632"/>
      <c r="CP13" s="632"/>
      <c r="CQ13" s="633"/>
      <c r="CR13" s="634">
        <v>643603</v>
      </c>
      <c r="CS13" s="635"/>
      <c r="CT13" s="635"/>
      <c r="CU13" s="635"/>
      <c r="CV13" s="635"/>
      <c r="CW13" s="635"/>
      <c r="CX13" s="635"/>
      <c r="CY13" s="636"/>
      <c r="CZ13" s="672">
        <v>10.5</v>
      </c>
      <c r="DA13" s="672"/>
      <c r="DB13" s="672"/>
      <c r="DC13" s="672"/>
      <c r="DD13" s="640">
        <v>403896</v>
      </c>
      <c r="DE13" s="635"/>
      <c r="DF13" s="635"/>
      <c r="DG13" s="635"/>
      <c r="DH13" s="635"/>
      <c r="DI13" s="635"/>
      <c r="DJ13" s="635"/>
      <c r="DK13" s="635"/>
      <c r="DL13" s="635"/>
      <c r="DM13" s="635"/>
      <c r="DN13" s="635"/>
      <c r="DO13" s="635"/>
      <c r="DP13" s="636"/>
      <c r="DQ13" s="640">
        <v>405699</v>
      </c>
      <c r="DR13" s="635"/>
      <c r="DS13" s="635"/>
      <c r="DT13" s="635"/>
      <c r="DU13" s="635"/>
      <c r="DV13" s="635"/>
      <c r="DW13" s="635"/>
      <c r="DX13" s="635"/>
      <c r="DY13" s="635"/>
      <c r="DZ13" s="635"/>
      <c r="EA13" s="635"/>
      <c r="EB13" s="635"/>
      <c r="EC13" s="671"/>
    </row>
    <row r="14" spans="2:143" ht="11.25" customHeight="1" x14ac:dyDescent="0.2">
      <c r="B14" s="631" t="s">
        <v>245</v>
      </c>
      <c r="C14" s="632"/>
      <c r="D14" s="632"/>
      <c r="E14" s="632"/>
      <c r="F14" s="632"/>
      <c r="G14" s="632"/>
      <c r="H14" s="632"/>
      <c r="I14" s="632"/>
      <c r="J14" s="632"/>
      <c r="K14" s="632"/>
      <c r="L14" s="632"/>
      <c r="M14" s="632"/>
      <c r="N14" s="632"/>
      <c r="O14" s="632"/>
      <c r="P14" s="632"/>
      <c r="Q14" s="633"/>
      <c r="R14" s="634">
        <v>853</v>
      </c>
      <c r="S14" s="635"/>
      <c r="T14" s="635"/>
      <c r="U14" s="635"/>
      <c r="V14" s="635"/>
      <c r="W14" s="635"/>
      <c r="X14" s="635"/>
      <c r="Y14" s="636"/>
      <c r="Z14" s="672">
        <v>0</v>
      </c>
      <c r="AA14" s="672"/>
      <c r="AB14" s="672"/>
      <c r="AC14" s="672"/>
      <c r="AD14" s="673">
        <v>853</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57139</v>
      </c>
      <c r="BH14" s="635"/>
      <c r="BI14" s="635"/>
      <c r="BJ14" s="635"/>
      <c r="BK14" s="635"/>
      <c r="BL14" s="635"/>
      <c r="BM14" s="635"/>
      <c r="BN14" s="636"/>
      <c r="BO14" s="672">
        <v>3.1</v>
      </c>
      <c r="BP14" s="672"/>
      <c r="BQ14" s="672"/>
      <c r="BR14" s="672"/>
      <c r="BS14" s="673" t="s">
        <v>122</v>
      </c>
      <c r="BT14" s="673"/>
      <c r="BU14" s="673"/>
      <c r="BV14" s="673"/>
      <c r="BW14" s="673"/>
      <c r="BX14" s="673"/>
      <c r="BY14" s="673"/>
      <c r="BZ14" s="673"/>
      <c r="CA14" s="673"/>
      <c r="CB14" s="708"/>
      <c r="CD14" s="631" t="s">
        <v>247</v>
      </c>
      <c r="CE14" s="632"/>
      <c r="CF14" s="632"/>
      <c r="CG14" s="632"/>
      <c r="CH14" s="632"/>
      <c r="CI14" s="632"/>
      <c r="CJ14" s="632"/>
      <c r="CK14" s="632"/>
      <c r="CL14" s="632"/>
      <c r="CM14" s="632"/>
      <c r="CN14" s="632"/>
      <c r="CO14" s="632"/>
      <c r="CP14" s="632"/>
      <c r="CQ14" s="633"/>
      <c r="CR14" s="634">
        <v>344489</v>
      </c>
      <c r="CS14" s="635"/>
      <c r="CT14" s="635"/>
      <c r="CU14" s="635"/>
      <c r="CV14" s="635"/>
      <c r="CW14" s="635"/>
      <c r="CX14" s="635"/>
      <c r="CY14" s="636"/>
      <c r="CZ14" s="672">
        <v>5.6</v>
      </c>
      <c r="DA14" s="672"/>
      <c r="DB14" s="672"/>
      <c r="DC14" s="672"/>
      <c r="DD14" s="640">
        <v>2573</v>
      </c>
      <c r="DE14" s="635"/>
      <c r="DF14" s="635"/>
      <c r="DG14" s="635"/>
      <c r="DH14" s="635"/>
      <c r="DI14" s="635"/>
      <c r="DJ14" s="635"/>
      <c r="DK14" s="635"/>
      <c r="DL14" s="635"/>
      <c r="DM14" s="635"/>
      <c r="DN14" s="635"/>
      <c r="DO14" s="635"/>
      <c r="DP14" s="636"/>
      <c r="DQ14" s="640">
        <v>339207</v>
      </c>
      <c r="DR14" s="635"/>
      <c r="DS14" s="635"/>
      <c r="DT14" s="635"/>
      <c r="DU14" s="635"/>
      <c r="DV14" s="635"/>
      <c r="DW14" s="635"/>
      <c r="DX14" s="635"/>
      <c r="DY14" s="635"/>
      <c r="DZ14" s="635"/>
      <c r="EA14" s="635"/>
      <c r="EB14" s="635"/>
      <c r="EC14" s="671"/>
    </row>
    <row r="15" spans="2:143" ht="11.25" customHeight="1" x14ac:dyDescent="0.2">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103928</v>
      </c>
      <c r="BH15" s="635"/>
      <c r="BI15" s="635"/>
      <c r="BJ15" s="635"/>
      <c r="BK15" s="635"/>
      <c r="BL15" s="635"/>
      <c r="BM15" s="635"/>
      <c r="BN15" s="636"/>
      <c r="BO15" s="672">
        <v>5.6</v>
      </c>
      <c r="BP15" s="672"/>
      <c r="BQ15" s="672"/>
      <c r="BR15" s="672"/>
      <c r="BS15" s="673" t="s">
        <v>122</v>
      </c>
      <c r="BT15" s="673"/>
      <c r="BU15" s="673"/>
      <c r="BV15" s="673"/>
      <c r="BW15" s="673"/>
      <c r="BX15" s="673"/>
      <c r="BY15" s="673"/>
      <c r="BZ15" s="673"/>
      <c r="CA15" s="673"/>
      <c r="CB15" s="708"/>
      <c r="CD15" s="631" t="s">
        <v>250</v>
      </c>
      <c r="CE15" s="632"/>
      <c r="CF15" s="632"/>
      <c r="CG15" s="632"/>
      <c r="CH15" s="632"/>
      <c r="CI15" s="632"/>
      <c r="CJ15" s="632"/>
      <c r="CK15" s="632"/>
      <c r="CL15" s="632"/>
      <c r="CM15" s="632"/>
      <c r="CN15" s="632"/>
      <c r="CO15" s="632"/>
      <c r="CP15" s="632"/>
      <c r="CQ15" s="633"/>
      <c r="CR15" s="634">
        <v>626279</v>
      </c>
      <c r="CS15" s="635"/>
      <c r="CT15" s="635"/>
      <c r="CU15" s="635"/>
      <c r="CV15" s="635"/>
      <c r="CW15" s="635"/>
      <c r="CX15" s="635"/>
      <c r="CY15" s="636"/>
      <c r="CZ15" s="672">
        <v>10.199999999999999</v>
      </c>
      <c r="DA15" s="672"/>
      <c r="DB15" s="672"/>
      <c r="DC15" s="672"/>
      <c r="DD15" s="640">
        <v>54639</v>
      </c>
      <c r="DE15" s="635"/>
      <c r="DF15" s="635"/>
      <c r="DG15" s="635"/>
      <c r="DH15" s="635"/>
      <c r="DI15" s="635"/>
      <c r="DJ15" s="635"/>
      <c r="DK15" s="635"/>
      <c r="DL15" s="635"/>
      <c r="DM15" s="635"/>
      <c r="DN15" s="635"/>
      <c r="DO15" s="635"/>
      <c r="DP15" s="636"/>
      <c r="DQ15" s="640">
        <v>603122</v>
      </c>
      <c r="DR15" s="635"/>
      <c r="DS15" s="635"/>
      <c r="DT15" s="635"/>
      <c r="DU15" s="635"/>
      <c r="DV15" s="635"/>
      <c r="DW15" s="635"/>
      <c r="DX15" s="635"/>
      <c r="DY15" s="635"/>
      <c r="DZ15" s="635"/>
      <c r="EA15" s="635"/>
      <c r="EB15" s="635"/>
      <c r="EC15" s="671"/>
    </row>
    <row r="16" spans="2:143" ht="11.25" customHeight="1" x14ac:dyDescent="0.2">
      <c r="B16" s="631" t="s">
        <v>251</v>
      </c>
      <c r="C16" s="632"/>
      <c r="D16" s="632"/>
      <c r="E16" s="632"/>
      <c r="F16" s="632"/>
      <c r="G16" s="632"/>
      <c r="H16" s="632"/>
      <c r="I16" s="632"/>
      <c r="J16" s="632"/>
      <c r="K16" s="632"/>
      <c r="L16" s="632"/>
      <c r="M16" s="632"/>
      <c r="N16" s="632"/>
      <c r="O16" s="632"/>
      <c r="P16" s="632"/>
      <c r="Q16" s="633"/>
      <c r="R16" s="634">
        <v>15083</v>
      </c>
      <c r="S16" s="635"/>
      <c r="T16" s="635"/>
      <c r="U16" s="635"/>
      <c r="V16" s="635"/>
      <c r="W16" s="635"/>
      <c r="X16" s="635"/>
      <c r="Y16" s="636"/>
      <c r="Z16" s="672">
        <v>0.2</v>
      </c>
      <c r="AA16" s="672"/>
      <c r="AB16" s="672"/>
      <c r="AC16" s="672"/>
      <c r="AD16" s="673">
        <v>15083</v>
      </c>
      <c r="AE16" s="673"/>
      <c r="AF16" s="673"/>
      <c r="AG16" s="673"/>
      <c r="AH16" s="673"/>
      <c r="AI16" s="673"/>
      <c r="AJ16" s="673"/>
      <c r="AK16" s="673"/>
      <c r="AL16" s="637">
        <v>0.3</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253</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254</v>
      </c>
      <c r="C17" s="632"/>
      <c r="D17" s="632"/>
      <c r="E17" s="632"/>
      <c r="F17" s="632"/>
      <c r="G17" s="632"/>
      <c r="H17" s="632"/>
      <c r="I17" s="632"/>
      <c r="J17" s="632"/>
      <c r="K17" s="632"/>
      <c r="L17" s="632"/>
      <c r="M17" s="632"/>
      <c r="N17" s="632"/>
      <c r="O17" s="632"/>
      <c r="P17" s="632"/>
      <c r="Q17" s="633"/>
      <c r="R17" s="634">
        <v>23167</v>
      </c>
      <c r="S17" s="635"/>
      <c r="T17" s="635"/>
      <c r="U17" s="635"/>
      <c r="V17" s="635"/>
      <c r="W17" s="635"/>
      <c r="X17" s="635"/>
      <c r="Y17" s="636"/>
      <c r="Z17" s="672">
        <v>0.4</v>
      </c>
      <c r="AA17" s="672"/>
      <c r="AB17" s="672"/>
      <c r="AC17" s="672"/>
      <c r="AD17" s="673">
        <v>23167</v>
      </c>
      <c r="AE17" s="673"/>
      <c r="AF17" s="673"/>
      <c r="AG17" s="673"/>
      <c r="AH17" s="673"/>
      <c r="AI17" s="673"/>
      <c r="AJ17" s="673"/>
      <c r="AK17" s="673"/>
      <c r="AL17" s="637">
        <v>0.5</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256</v>
      </c>
      <c r="CE17" s="632"/>
      <c r="CF17" s="632"/>
      <c r="CG17" s="632"/>
      <c r="CH17" s="632"/>
      <c r="CI17" s="632"/>
      <c r="CJ17" s="632"/>
      <c r="CK17" s="632"/>
      <c r="CL17" s="632"/>
      <c r="CM17" s="632"/>
      <c r="CN17" s="632"/>
      <c r="CO17" s="632"/>
      <c r="CP17" s="632"/>
      <c r="CQ17" s="633"/>
      <c r="CR17" s="634">
        <v>676350</v>
      </c>
      <c r="CS17" s="635"/>
      <c r="CT17" s="635"/>
      <c r="CU17" s="635"/>
      <c r="CV17" s="635"/>
      <c r="CW17" s="635"/>
      <c r="CX17" s="635"/>
      <c r="CY17" s="636"/>
      <c r="CZ17" s="672">
        <v>11</v>
      </c>
      <c r="DA17" s="672"/>
      <c r="DB17" s="672"/>
      <c r="DC17" s="672"/>
      <c r="DD17" s="640" t="s">
        <v>122</v>
      </c>
      <c r="DE17" s="635"/>
      <c r="DF17" s="635"/>
      <c r="DG17" s="635"/>
      <c r="DH17" s="635"/>
      <c r="DI17" s="635"/>
      <c r="DJ17" s="635"/>
      <c r="DK17" s="635"/>
      <c r="DL17" s="635"/>
      <c r="DM17" s="635"/>
      <c r="DN17" s="635"/>
      <c r="DO17" s="635"/>
      <c r="DP17" s="636"/>
      <c r="DQ17" s="640">
        <v>668858</v>
      </c>
      <c r="DR17" s="635"/>
      <c r="DS17" s="635"/>
      <c r="DT17" s="635"/>
      <c r="DU17" s="635"/>
      <c r="DV17" s="635"/>
      <c r="DW17" s="635"/>
      <c r="DX17" s="635"/>
      <c r="DY17" s="635"/>
      <c r="DZ17" s="635"/>
      <c r="EA17" s="635"/>
      <c r="EB17" s="635"/>
      <c r="EC17" s="671"/>
    </row>
    <row r="18" spans="2:133" ht="11.25" customHeight="1" x14ac:dyDescent="0.2">
      <c r="B18" s="631" t="s">
        <v>257</v>
      </c>
      <c r="C18" s="632"/>
      <c r="D18" s="632"/>
      <c r="E18" s="632"/>
      <c r="F18" s="632"/>
      <c r="G18" s="632"/>
      <c r="H18" s="632"/>
      <c r="I18" s="632"/>
      <c r="J18" s="632"/>
      <c r="K18" s="632"/>
      <c r="L18" s="632"/>
      <c r="M18" s="632"/>
      <c r="N18" s="632"/>
      <c r="O18" s="632"/>
      <c r="P18" s="632"/>
      <c r="Q18" s="633"/>
      <c r="R18" s="634">
        <v>12246</v>
      </c>
      <c r="S18" s="635"/>
      <c r="T18" s="635"/>
      <c r="U18" s="635"/>
      <c r="V18" s="635"/>
      <c r="W18" s="635"/>
      <c r="X18" s="635"/>
      <c r="Y18" s="636"/>
      <c r="Z18" s="672">
        <v>0.2</v>
      </c>
      <c r="AA18" s="672"/>
      <c r="AB18" s="672"/>
      <c r="AC18" s="672"/>
      <c r="AD18" s="673">
        <v>12246</v>
      </c>
      <c r="AE18" s="673"/>
      <c r="AF18" s="673"/>
      <c r="AG18" s="673"/>
      <c r="AH18" s="673"/>
      <c r="AI18" s="673"/>
      <c r="AJ18" s="673"/>
      <c r="AK18" s="673"/>
      <c r="AL18" s="637">
        <v>0.3</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260</v>
      </c>
      <c r="C19" s="632"/>
      <c r="D19" s="632"/>
      <c r="E19" s="632"/>
      <c r="F19" s="632"/>
      <c r="G19" s="632"/>
      <c r="H19" s="632"/>
      <c r="I19" s="632"/>
      <c r="J19" s="632"/>
      <c r="K19" s="632"/>
      <c r="L19" s="632"/>
      <c r="M19" s="632"/>
      <c r="N19" s="632"/>
      <c r="O19" s="632"/>
      <c r="P19" s="632"/>
      <c r="Q19" s="633"/>
      <c r="R19" s="634">
        <v>9628</v>
      </c>
      <c r="S19" s="635"/>
      <c r="T19" s="635"/>
      <c r="U19" s="635"/>
      <c r="V19" s="635"/>
      <c r="W19" s="635"/>
      <c r="X19" s="635"/>
      <c r="Y19" s="636"/>
      <c r="Z19" s="672">
        <v>0.1</v>
      </c>
      <c r="AA19" s="672"/>
      <c r="AB19" s="672"/>
      <c r="AC19" s="672"/>
      <c r="AD19" s="673">
        <v>9628</v>
      </c>
      <c r="AE19" s="673"/>
      <c r="AF19" s="673"/>
      <c r="AG19" s="673"/>
      <c r="AH19" s="673"/>
      <c r="AI19" s="673"/>
      <c r="AJ19" s="673"/>
      <c r="AK19" s="673"/>
      <c r="AL19" s="637">
        <v>0.2</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08"/>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9" t="s">
        <v>263</v>
      </c>
      <c r="C20" s="710"/>
      <c r="D20" s="710"/>
      <c r="E20" s="710"/>
      <c r="F20" s="710"/>
      <c r="G20" s="710"/>
      <c r="H20" s="710"/>
      <c r="I20" s="710"/>
      <c r="J20" s="710"/>
      <c r="K20" s="710"/>
      <c r="L20" s="710"/>
      <c r="M20" s="710"/>
      <c r="N20" s="710"/>
      <c r="O20" s="710"/>
      <c r="P20" s="710"/>
      <c r="Q20" s="711"/>
      <c r="R20" s="634">
        <v>2618</v>
      </c>
      <c r="S20" s="635"/>
      <c r="T20" s="635"/>
      <c r="U20" s="635"/>
      <c r="V20" s="635"/>
      <c r="W20" s="635"/>
      <c r="X20" s="635"/>
      <c r="Y20" s="636"/>
      <c r="Z20" s="672">
        <v>0</v>
      </c>
      <c r="AA20" s="672"/>
      <c r="AB20" s="672"/>
      <c r="AC20" s="672"/>
      <c r="AD20" s="673">
        <v>2618</v>
      </c>
      <c r="AE20" s="673"/>
      <c r="AF20" s="673"/>
      <c r="AG20" s="673"/>
      <c r="AH20" s="673"/>
      <c r="AI20" s="673"/>
      <c r="AJ20" s="673"/>
      <c r="AK20" s="673"/>
      <c r="AL20" s="637">
        <v>0.1</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08"/>
      <c r="CD20" s="631" t="s">
        <v>265</v>
      </c>
      <c r="CE20" s="632"/>
      <c r="CF20" s="632"/>
      <c r="CG20" s="632"/>
      <c r="CH20" s="632"/>
      <c r="CI20" s="632"/>
      <c r="CJ20" s="632"/>
      <c r="CK20" s="632"/>
      <c r="CL20" s="632"/>
      <c r="CM20" s="632"/>
      <c r="CN20" s="632"/>
      <c r="CO20" s="632"/>
      <c r="CP20" s="632"/>
      <c r="CQ20" s="633"/>
      <c r="CR20" s="634">
        <v>6151795</v>
      </c>
      <c r="CS20" s="635"/>
      <c r="CT20" s="635"/>
      <c r="CU20" s="635"/>
      <c r="CV20" s="635"/>
      <c r="CW20" s="635"/>
      <c r="CX20" s="635"/>
      <c r="CY20" s="636"/>
      <c r="CZ20" s="672">
        <v>100</v>
      </c>
      <c r="DA20" s="672"/>
      <c r="DB20" s="672"/>
      <c r="DC20" s="672"/>
      <c r="DD20" s="640">
        <v>590405</v>
      </c>
      <c r="DE20" s="635"/>
      <c r="DF20" s="635"/>
      <c r="DG20" s="635"/>
      <c r="DH20" s="635"/>
      <c r="DI20" s="635"/>
      <c r="DJ20" s="635"/>
      <c r="DK20" s="635"/>
      <c r="DL20" s="635"/>
      <c r="DM20" s="635"/>
      <c r="DN20" s="635"/>
      <c r="DO20" s="635"/>
      <c r="DP20" s="636"/>
      <c r="DQ20" s="640">
        <v>4970503</v>
      </c>
      <c r="DR20" s="635"/>
      <c r="DS20" s="635"/>
      <c r="DT20" s="635"/>
      <c r="DU20" s="635"/>
      <c r="DV20" s="635"/>
      <c r="DW20" s="635"/>
      <c r="DX20" s="635"/>
      <c r="DY20" s="635"/>
      <c r="DZ20" s="635"/>
      <c r="EA20" s="635"/>
      <c r="EB20" s="635"/>
      <c r="EC20" s="671"/>
    </row>
    <row r="21" spans="2:133" ht="11.25" customHeight="1" x14ac:dyDescent="0.2">
      <c r="B21" s="631" t="s">
        <v>266</v>
      </c>
      <c r="C21" s="632"/>
      <c r="D21" s="632"/>
      <c r="E21" s="632"/>
      <c r="F21" s="632"/>
      <c r="G21" s="632"/>
      <c r="H21" s="632"/>
      <c r="I21" s="632"/>
      <c r="J21" s="632"/>
      <c r="K21" s="632"/>
      <c r="L21" s="632"/>
      <c r="M21" s="632"/>
      <c r="N21" s="632"/>
      <c r="O21" s="632"/>
      <c r="P21" s="632"/>
      <c r="Q21" s="633"/>
      <c r="R21" s="634">
        <v>2084534</v>
      </c>
      <c r="S21" s="635"/>
      <c r="T21" s="635"/>
      <c r="U21" s="635"/>
      <c r="V21" s="635"/>
      <c r="W21" s="635"/>
      <c r="X21" s="635"/>
      <c r="Y21" s="636"/>
      <c r="Z21" s="672">
        <v>32.299999999999997</v>
      </c>
      <c r="AA21" s="672"/>
      <c r="AB21" s="672"/>
      <c r="AC21" s="672"/>
      <c r="AD21" s="673">
        <v>1910158</v>
      </c>
      <c r="AE21" s="673"/>
      <c r="AF21" s="673"/>
      <c r="AG21" s="673"/>
      <c r="AH21" s="673"/>
      <c r="AI21" s="673"/>
      <c r="AJ21" s="673"/>
      <c r="AK21" s="673"/>
      <c r="AL21" s="637">
        <v>44.3</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268</v>
      </c>
      <c r="C22" s="632"/>
      <c r="D22" s="632"/>
      <c r="E22" s="632"/>
      <c r="F22" s="632"/>
      <c r="G22" s="632"/>
      <c r="H22" s="632"/>
      <c r="I22" s="632"/>
      <c r="J22" s="632"/>
      <c r="K22" s="632"/>
      <c r="L22" s="632"/>
      <c r="M22" s="632"/>
      <c r="N22" s="632"/>
      <c r="O22" s="632"/>
      <c r="P22" s="632"/>
      <c r="Q22" s="633"/>
      <c r="R22" s="634">
        <v>1910158</v>
      </c>
      <c r="S22" s="635"/>
      <c r="T22" s="635"/>
      <c r="U22" s="635"/>
      <c r="V22" s="635"/>
      <c r="W22" s="635"/>
      <c r="X22" s="635"/>
      <c r="Y22" s="636"/>
      <c r="Z22" s="672">
        <v>29.6</v>
      </c>
      <c r="AA22" s="672"/>
      <c r="AB22" s="672"/>
      <c r="AC22" s="672"/>
      <c r="AD22" s="673">
        <v>1910158</v>
      </c>
      <c r="AE22" s="673"/>
      <c r="AF22" s="673"/>
      <c r="AG22" s="673"/>
      <c r="AH22" s="673"/>
      <c r="AI22" s="673"/>
      <c r="AJ22" s="673"/>
      <c r="AK22" s="673"/>
      <c r="AL22" s="637">
        <v>44.3</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271</v>
      </c>
      <c r="C23" s="632"/>
      <c r="D23" s="632"/>
      <c r="E23" s="632"/>
      <c r="F23" s="632"/>
      <c r="G23" s="632"/>
      <c r="H23" s="632"/>
      <c r="I23" s="632"/>
      <c r="J23" s="632"/>
      <c r="K23" s="632"/>
      <c r="L23" s="632"/>
      <c r="M23" s="632"/>
      <c r="N23" s="632"/>
      <c r="O23" s="632"/>
      <c r="P23" s="632"/>
      <c r="Q23" s="633"/>
      <c r="R23" s="634">
        <v>174376</v>
      </c>
      <c r="S23" s="635"/>
      <c r="T23" s="635"/>
      <c r="U23" s="635"/>
      <c r="V23" s="635"/>
      <c r="W23" s="635"/>
      <c r="X23" s="635"/>
      <c r="Y23" s="636"/>
      <c r="Z23" s="672">
        <v>2.7</v>
      </c>
      <c r="AA23" s="672"/>
      <c r="AB23" s="672"/>
      <c r="AC23" s="672"/>
      <c r="AD23" s="673" t="s">
        <v>122</v>
      </c>
      <c r="AE23" s="673"/>
      <c r="AF23" s="673"/>
      <c r="AG23" s="673"/>
      <c r="AH23" s="673"/>
      <c r="AI23" s="673"/>
      <c r="AJ23" s="673"/>
      <c r="AK23" s="673"/>
      <c r="AL23" s="637" t="s">
        <v>122</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08"/>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92" t="s">
        <v>280</v>
      </c>
      <c r="CE24" s="693"/>
      <c r="CF24" s="693"/>
      <c r="CG24" s="693"/>
      <c r="CH24" s="693"/>
      <c r="CI24" s="693"/>
      <c r="CJ24" s="693"/>
      <c r="CK24" s="693"/>
      <c r="CL24" s="693"/>
      <c r="CM24" s="693"/>
      <c r="CN24" s="693"/>
      <c r="CO24" s="693"/>
      <c r="CP24" s="693"/>
      <c r="CQ24" s="694"/>
      <c r="CR24" s="689">
        <v>2876882</v>
      </c>
      <c r="CS24" s="690"/>
      <c r="CT24" s="690"/>
      <c r="CU24" s="690"/>
      <c r="CV24" s="690"/>
      <c r="CW24" s="690"/>
      <c r="CX24" s="690"/>
      <c r="CY24" s="715"/>
      <c r="CZ24" s="716">
        <v>46.8</v>
      </c>
      <c r="DA24" s="698"/>
      <c r="DB24" s="698"/>
      <c r="DC24" s="718"/>
      <c r="DD24" s="714">
        <v>2320924</v>
      </c>
      <c r="DE24" s="690"/>
      <c r="DF24" s="690"/>
      <c r="DG24" s="690"/>
      <c r="DH24" s="690"/>
      <c r="DI24" s="690"/>
      <c r="DJ24" s="690"/>
      <c r="DK24" s="715"/>
      <c r="DL24" s="714">
        <v>1992021</v>
      </c>
      <c r="DM24" s="690"/>
      <c r="DN24" s="690"/>
      <c r="DO24" s="690"/>
      <c r="DP24" s="690"/>
      <c r="DQ24" s="690"/>
      <c r="DR24" s="690"/>
      <c r="DS24" s="690"/>
      <c r="DT24" s="690"/>
      <c r="DU24" s="690"/>
      <c r="DV24" s="715"/>
      <c r="DW24" s="716">
        <v>46.2</v>
      </c>
      <c r="DX24" s="698"/>
      <c r="DY24" s="698"/>
      <c r="DZ24" s="698"/>
      <c r="EA24" s="698"/>
      <c r="EB24" s="698"/>
      <c r="EC24" s="717"/>
    </row>
    <row r="25" spans="2:133" ht="11.25" customHeight="1" x14ac:dyDescent="0.2">
      <c r="B25" s="631" t="s">
        <v>281</v>
      </c>
      <c r="C25" s="632"/>
      <c r="D25" s="632"/>
      <c r="E25" s="632"/>
      <c r="F25" s="632"/>
      <c r="G25" s="632"/>
      <c r="H25" s="632"/>
      <c r="I25" s="632"/>
      <c r="J25" s="632"/>
      <c r="K25" s="632"/>
      <c r="L25" s="632"/>
      <c r="M25" s="632"/>
      <c r="N25" s="632"/>
      <c r="O25" s="632"/>
      <c r="P25" s="632"/>
      <c r="Q25" s="633"/>
      <c r="R25" s="634">
        <v>4449398</v>
      </c>
      <c r="S25" s="635"/>
      <c r="T25" s="635"/>
      <c r="U25" s="635"/>
      <c r="V25" s="635"/>
      <c r="W25" s="635"/>
      <c r="X25" s="635"/>
      <c r="Y25" s="636"/>
      <c r="Z25" s="672">
        <v>69</v>
      </c>
      <c r="AA25" s="672"/>
      <c r="AB25" s="672"/>
      <c r="AC25" s="672"/>
      <c r="AD25" s="673">
        <v>4275022</v>
      </c>
      <c r="AE25" s="673"/>
      <c r="AF25" s="673"/>
      <c r="AG25" s="673"/>
      <c r="AH25" s="673"/>
      <c r="AI25" s="673"/>
      <c r="AJ25" s="673"/>
      <c r="AK25" s="673"/>
      <c r="AL25" s="637">
        <v>99.1</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283</v>
      </c>
      <c r="CE25" s="632"/>
      <c r="CF25" s="632"/>
      <c r="CG25" s="632"/>
      <c r="CH25" s="632"/>
      <c r="CI25" s="632"/>
      <c r="CJ25" s="632"/>
      <c r="CK25" s="632"/>
      <c r="CL25" s="632"/>
      <c r="CM25" s="632"/>
      <c r="CN25" s="632"/>
      <c r="CO25" s="632"/>
      <c r="CP25" s="632"/>
      <c r="CQ25" s="633"/>
      <c r="CR25" s="634">
        <v>1277345</v>
      </c>
      <c r="CS25" s="647"/>
      <c r="CT25" s="647"/>
      <c r="CU25" s="647"/>
      <c r="CV25" s="647"/>
      <c r="CW25" s="647"/>
      <c r="CX25" s="647"/>
      <c r="CY25" s="648"/>
      <c r="CZ25" s="637">
        <v>20.8</v>
      </c>
      <c r="DA25" s="649"/>
      <c r="DB25" s="649"/>
      <c r="DC25" s="650"/>
      <c r="DD25" s="640">
        <v>1203514</v>
      </c>
      <c r="DE25" s="647"/>
      <c r="DF25" s="647"/>
      <c r="DG25" s="647"/>
      <c r="DH25" s="647"/>
      <c r="DI25" s="647"/>
      <c r="DJ25" s="647"/>
      <c r="DK25" s="648"/>
      <c r="DL25" s="640">
        <v>1107443</v>
      </c>
      <c r="DM25" s="647"/>
      <c r="DN25" s="647"/>
      <c r="DO25" s="647"/>
      <c r="DP25" s="647"/>
      <c r="DQ25" s="647"/>
      <c r="DR25" s="647"/>
      <c r="DS25" s="647"/>
      <c r="DT25" s="647"/>
      <c r="DU25" s="647"/>
      <c r="DV25" s="648"/>
      <c r="DW25" s="637">
        <v>25.7</v>
      </c>
      <c r="DX25" s="649"/>
      <c r="DY25" s="649"/>
      <c r="DZ25" s="649"/>
      <c r="EA25" s="649"/>
      <c r="EB25" s="649"/>
      <c r="EC25" s="661"/>
    </row>
    <row r="26" spans="2:133" ht="11.25" customHeight="1" x14ac:dyDescent="0.2">
      <c r="B26" s="631" t="s">
        <v>284</v>
      </c>
      <c r="C26" s="632"/>
      <c r="D26" s="632"/>
      <c r="E26" s="632"/>
      <c r="F26" s="632"/>
      <c r="G26" s="632"/>
      <c r="H26" s="632"/>
      <c r="I26" s="632"/>
      <c r="J26" s="632"/>
      <c r="K26" s="632"/>
      <c r="L26" s="632"/>
      <c r="M26" s="632"/>
      <c r="N26" s="632"/>
      <c r="O26" s="632"/>
      <c r="P26" s="632"/>
      <c r="Q26" s="633"/>
      <c r="R26" s="634">
        <v>2390</v>
      </c>
      <c r="S26" s="635"/>
      <c r="T26" s="635"/>
      <c r="U26" s="635"/>
      <c r="V26" s="635"/>
      <c r="W26" s="635"/>
      <c r="X26" s="635"/>
      <c r="Y26" s="636"/>
      <c r="Z26" s="672">
        <v>0</v>
      </c>
      <c r="AA26" s="672"/>
      <c r="AB26" s="672"/>
      <c r="AC26" s="672"/>
      <c r="AD26" s="673">
        <v>2390</v>
      </c>
      <c r="AE26" s="673"/>
      <c r="AF26" s="673"/>
      <c r="AG26" s="673"/>
      <c r="AH26" s="673"/>
      <c r="AI26" s="673"/>
      <c r="AJ26" s="673"/>
      <c r="AK26" s="673"/>
      <c r="AL26" s="637">
        <v>0.1</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286</v>
      </c>
      <c r="CE26" s="632"/>
      <c r="CF26" s="632"/>
      <c r="CG26" s="632"/>
      <c r="CH26" s="632"/>
      <c r="CI26" s="632"/>
      <c r="CJ26" s="632"/>
      <c r="CK26" s="632"/>
      <c r="CL26" s="632"/>
      <c r="CM26" s="632"/>
      <c r="CN26" s="632"/>
      <c r="CO26" s="632"/>
      <c r="CP26" s="632"/>
      <c r="CQ26" s="633"/>
      <c r="CR26" s="634">
        <v>766694</v>
      </c>
      <c r="CS26" s="635"/>
      <c r="CT26" s="635"/>
      <c r="CU26" s="635"/>
      <c r="CV26" s="635"/>
      <c r="CW26" s="635"/>
      <c r="CX26" s="635"/>
      <c r="CY26" s="636"/>
      <c r="CZ26" s="637">
        <v>12.5</v>
      </c>
      <c r="DA26" s="649"/>
      <c r="DB26" s="649"/>
      <c r="DC26" s="650"/>
      <c r="DD26" s="640">
        <v>724391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287</v>
      </c>
      <c r="C27" s="632"/>
      <c r="D27" s="632"/>
      <c r="E27" s="632"/>
      <c r="F27" s="632"/>
      <c r="G27" s="632"/>
      <c r="H27" s="632"/>
      <c r="I27" s="632"/>
      <c r="J27" s="632"/>
      <c r="K27" s="632"/>
      <c r="L27" s="632"/>
      <c r="M27" s="632"/>
      <c r="N27" s="632"/>
      <c r="O27" s="632"/>
      <c r="P27" s="632"/>
      <c r="Q27" s="633"/>
      <c r="R27" s="634">
        <v>10067</v>
      </c>
      <c r="S27" s="635"/>
      <c r="T27" s="635"/>
      <c r="U27" s="635"/>
      <c r="V27" s="635"/>
      <c r="W27" s="635"/>
      <c r="X27" s="635"/>
      <c r="Y27" s="636"/>
      <c r="Z27" s="672">
        <v>0.2</v>
      </c>
      <c r="AA27" s="672"/>
      <c r="AB27" s="672"/>
      <c r="AC27" s="672"/>
      <c r="AD27" s="673">
        <v>2397</v>
      </c>
      <c r="AE27" s="673"/>
      <c r="AF27" s="673"/>
      <c r="AG27" s="673"/>
      <c r="AH27" s="673"/>
      <c r="AI27" s="673"/>
      <c r="AJ27" s="673"/>
      <c r="AK27" s="673"/>
      <c r="AL27" s="637">
        <v>0.1</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1866051</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08"/>
      <c r="CD27" s="631" t="s">
        <v>289</v>
      </c>
      <c r="CE27" s="632"/>
      <c r="CF27" s="632"/>
      <c r="CG27" s="632"/>
      <c r="CH27" s="632"/>
      <c r="CI27" s="632"/>
      <c r="CJ27" s="632"/>
      <c r="CK27" s="632"/>
      <c r="CL27" s="632"/>
      <c r="CM27" s="632"/>
      <c r="CN27" s="632"/>
      <c r="CO27" s="632"/>
      <c r="CP27" s="632"/>
      <c r="CQ27" s="633"/>
      <c r="CR27" s="634">
        <v>923187</v>
      </c>
      <c r="CS27" s="647"/>
      <c r="CT27" s="647"/>
      <c r="CU27" s="647"/>
      <c r="CV27" s="647"/>
      <c r="CW27" s="647"/>
      <c r="CX27" s="647"/>
      <c r="CY27" s="648"/>
      <c r="CZ27" s="637">
        <v>15</v>
      </c>
      <c r="DA27" s="649"/>
      <c r="DB27" s="649"/>
      <c r="DC27" s="650"/>
      <c r="DD27" s="640">
        <v>448552</v>
      </c>
      <c r="DE27" s="647"/>
      <c r="DF27" s="647"/>
      <c r="DG27" s="647"/>
      <c r="DH27" s="647"/>
      <c r="DI27" s="647"/>
      <c r="DJ27" s="647"/>
      <c r="DK27" s="648"/>
      <c r="DL27" s="640">
        <v>215720</v>
      </c>
      <c r="DM27" s="647"/>
      <c r="DN27" s="647"/>
      <c r="DO27" s="647"/>
      <c r="DP27" s="647"/>
      <c r="DQ27" s="647"/>
      <c r="DR27" s="647"/>
      <c r="DS27" s="647"/>
      <c r="DT27" s="647"/>
      <c r="DU27" s="647"/>
      <c r="DV27" s="648"/>
      <c r="DW27" s="637">
        <v>5</v>
      </c>
      <c r="DX27" s="649"/>
      <c r="DY27" s="649"/>
      <c r="DZ27" s="649"/>
      <c r="EA27" s="649"/>
      <c r="EB27" s="649"/>
      <c r="EC27" s="661"/>
    </row>
    <row r="28" spans="2:133" ht="11.25" customHeight="1" x14ac:dyDescent="0.2">
      <c r="B28" s="631" t="s">
        <v>290</v>
      </c>
      <c r="C28" s="632"/>
      <c r="D28" s="632"/>
      <c r="E28" s="632"/>
      <c r="F28" s="632"/>
      <c r="G28" s="632"/>
      <c r="H28" s="632"/>
      <c r="I28" s="632"/>
      <c r="J28" s="632"/>
      <c r="K28" s="632"/>
      <c r="L28" s="632"/>
      <c r="M28" s="632"/>
      <c r="N28" s="632"/>
      <c r="O28" s="632"/>
      <c r="P28" s="632"/>
      <c r="Q28" s="633"/>
      <c r="R28" s="634">
        <v>37040</v>
      </c>
      <c r="S28" s="635"/>
      <c r="T28" s="635"/>
      <c r="U28" s="635"/>
      <c r="V28" s="635"/>
      <c r="W28" s="635"/>
      <c r="X28" s="635"/>
      <c r="Y28" s="636"/>
      <c r="Z28" s="672">
        <v>0.6</v>
      </c>
      <c r="AA28" s="672"/>
      <c r="AB28" s="672"/>
      <c r="AC28" s="672"/>
      <c r="AD28" s="673">
        <v>2136</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676350</v>
      </c>
      <c r="CS28" s="635"/>
      <c r="CT28" s="635"/>
      <c r="CU28" s="635"/>
      <c r="CV28" s="635"/>
      <c r="CW28" s="635"/>
      <c r="CX28" s="635"/>
      <c r="CY28" s="636"/>
      <c r="CZ28" s="637">
        <v>11</v>
      </c>
      <c r="DA28" s="649"/>
      <c r="DB28" s="649"/>
      <c r="DC28" s="650"/>
      <c r="DD28" s="640">
        <v>668858</v>
      </c>
      <c r="DE28" s="635"/>
      <c r="DF28" s="635"/>
      <c r="DG28" s="635"/>
      <c r="DH28" s="635"/>
      <c r="DI28" s="635"/>
      <c r="DJ28" s="635"/>
      <c r="DK28" s="636"/>
      <c r="DL28" s="640">
        <v>668858</v>
      </c>
      <c r="DM28" s="635"/>
      <c r="DN28" s="635"/>
      <c r="DO28" s="635"/>
      <c r="DP28" s="635"/>
      <c r="DQ28" s="635"/>
      <c r="DR28" s="635"/>
      <c r="DS28" s="635"/>
      <c r="DT28" s="635"/>
      <c r="DU28" s="635"/>
      <c r="DV28" s="636"/>
      <c r="DW28" s="637">
        <v>15.5</v>
      </c>
      <c r="DX28" s="649"/>
      <c r="DY28" s="649"/>
      <c r="DZ28" s="649"/>
      <c r="EA28" s="649"/>
      <c r="EB28" s="649"/>
      <c r="EC28" s="661"/>
    </row>
    <row r="29" spans="2:133" ht="11.25" customHeight="1" x14ac:dyDescent="0.2">
      <c r="B29" s="631" t="s">
        <v>292</v>
      </c>
      <c r="C29" s="632"/>
      <c r="D29" s="632"/>
      <c r="E29" s="632"/>
      <c r="F29" s="632"/>
      <c r="G29" s="632"/>
      <c r="H29" s="632"/>
      <c r="I29" s="632"/>
      <c r="J29" s="632"/>
      <c r="K29" s="632"/>
      <c r="L29" s="632"/>
      <c r="M29" s="632"/>
      <c r="N29" s="632"/>
      <c r="O29" s="632"/>
      <c r="P29" s="632"/>
      <c r="Q29" s="633"/>
      <c r="R29" s="634">
        <v>4810</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293</v>
      </c>
      <c r="CE29" s="654"/>
      <c r="CF29" s="631" t="s">
        <v>66</v>
      </c>
      <c r="CG29" s="632"/>
      <c r="CH29" s="632"/>
      <c r="CI29" s="632"/>
      <c r="CJ29" s="632"/>
      <c r="CK29" s="632"/>
      <c r="CL29" s="632"/>
      <c r="CM29" s="632"/>
      <c r="CN29" s="632"/>
      <c r="CO29" s="632"/>
      <c r="CP29" s="632"/>
      <c r="CQ29" s="633"/>
      <c r="CR29" s="634">
        <v>676350</v>
      </c>
      <c r="CS29" s="647"/>
      <c r="CT29" s="647"/>
      <c r="CU29" s="647"/>
      <c r="CV29" s="647"/>
      <c r="CW29" s="647"/>
      <c r="CX29" s="647"/>
      <c r="CY29" s="648"/>
      <c r="CZ29" s="637">
        <v>11</v>
      </c>
      <c r="DA29" s="649"/>
      <c r="DB29" s="649"/>
      <c r="DC29" s="650"/>
      <c r="DD29" s="640">
        <v>668858</v>
      </c>
      <c r="DE29" s="647"/>
      <c r="DF29" s="647"/>
      <c r="DG29" s="647"/>
      <c r="DH29" s="647"/>
      <c r="DI29" s="647"/>
      <c r="DJ29" s="647"/>
      <c r="DK29" s="648"/>
      <c r="DL29" s="640">
        <v>668858</v>
      </c>
      <c r="DM29" s="647"/>
      <c r="DN29" s="647"/>
      <c r="DO29" s="647"/>
      <c r="DP29" s="647"/>
      <c r="DQ29" s="647"/>
      <c r="DR29" s="647"/>
      <c r="DS29" s="647"/>
      <c r="DT29" s="647"/>
      <c r="DU29" s="647"/>
      <c r="DV29" s="648"/>
      <c r="DW29" s="637">
        <v>15.5</v>
      </c>
      <c r="DX29" s="649"/>
      <c r="DY29" s="649"/>
      <c r="DZ29" s="649"/>
      <c r="EA29" s="649"/>
      <c r="EB29" s="649"/>
      <c r="EC29" s="661"/>
    </row>
    <row r="30" spans="2:133" ht="11.25" customHeight="1" x14ac:dyDescent="0.2">
      <c r="B30" s="631" t="s">
        <v>294</v>
      </c>
      <c r="C30" s="632"/>
      <c r="D30" s="632"/>
      <c r="E30" s="632"/>
      <c r="F30" s="632"/>
      <c r="G30" s="632"/>
      <c r="H30" s="632"/>
      <c r="I30" s="632"/>
      <c r="J30" s="632"/>
      <c r="K30" s="632"/>
      <c r="L30" s="632"/>
      <c r="M30" s="632"/>
      <c r="N30" s="632"/>
      <c r="O30" s="632"/>
      <c r="P30" s="632"/>
      <c r="Q30" s="633"/>
      <c r="R30" s="634">
        <v>826528</v>
      </c>
      <c r="S30" s="635"/>
      <c r="T30" s="635"/>
      <c r="U30" s="635"/>
      <c r="V30" s="635"/>
      <c r="W30" s="635"/>
      <c r="X30" s="635"/>
      <c r="Y30" s="636"/>
      <c r="Z30" s="672">
        <v>12.8</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6"/>
      <c r="BI30" s="706"/>
      <c r="BJ30" s="706"/>
      <c r="BK30" s="706"/>
      <c r="BL30" s="706"/>
      <c r="BM30" s="706"/>
      <c r="BN30" s="706"/>
      <c r="BO30" s="706"/>
      <c r="BP30" s="706"/>
      <c r="BQ30" s="707"/>
      <c r="BR30" s="686" t="s">
        <v>296</v>
      </c>
      <c r="BS30" s="706"/>
      <c r="BT30" s="706"/>
      <c r="BU30" s="706"/>
      <c r="BV30" s="706"/>
      <c r="BW30" s="706"/>
      <c r="BX30" s="706"/>
      <c r="BY30" s="706"/>
      <c r="BZ30" s="706"/>
      <c r="CA30" s="706"/>
      <c r="CB30" s="707"/>
      <c r="CD30" s="655"/>
      <c r="CE30" s="656"/>
      <c r="CF30" s="631" t="s">
        <v>297</v>
      </c>
      <c r="CG30" s="632"/>
      <c r="CH30" s="632"/>
      <c r="CI30" s="632"/>
      <c r="CJ30" s="632"/>
      <c r="CK30" s="632"/>
      <c r="CL30" s="632"/>
      <c r="CM30" s="632"/>
      <c r="CN30" s="632"/>
      <c r="CO30" s="632"/>
      <c r="CP30" s="632"/>
      <c r="CQ30" s="633"/>
      <c r="CR30" s="634">
        <v>661241</v>
      </c>
      <c r="CS30" s="635"/>
      <c r="CT30" s="635"/>
      <c r="CU30" s="635"/>
      <c r="CV30" s="635"/>
      <c r="CW30" s="635"/>
      <c r="CX30" s="635"/>
      <c r="CY30" s="636"/>
      <c r="CZ30" s="637">
        <v>10.7</v>
      </c>
      <c r="DA30" s="649"/>
      <c r="DB30" s="649"/>
      <c r="DC30" s="650"/>
      <c r="DD30" s="640">
        <v>653875</v>
      </c>
      <c r="DE30" s="635"/>
      <c r="DF30" s="635"/>
      <c r="DG30" s="635"/>
      <c r="DH30" s="635"/>
      <c r="DI30" s="635"/>
      <c r="DJ30" s="635"/>
      <c r="DK30" s="636"/>
      <c r="DL30" s="640">
        <v>653875</v>
      </c>
      <c r="DM30" s="635"/>
      <c r="DN30" s="635"/>
      <c r="DO30" s="635"/>
      <c r="DP30" s="635"/>
      <c r="DQ30" s="635"/>
      <c r="DR30" s="635"/>
      <c r="DS30" s="635"/>
      <c r="DT30" s="635"/>
      <c r="DU30" s="635"/>
      <c r="DV30" s="636"/>
      <c r="DW30" s="637">
        <v>15.2</v>
      </c>
      <c r="DX30" s="649"/>
      <c r="DY30" s="649"/>
      <c r="DZ30" s="649"/>
      <c r="EA30" s="649"/>
      <c r="EB30" s="649"/>
      <c r="EC30" s="661"/>
    </row>
    <row r="31" spans="2:133" ht="11.25" customHeight="1" x14ac:dyDescent="0.2">
      <c r="B31" s="709" t="s">
        <v>298</v>
      </c>
      <c r="C31" s="710"/>
      <c r="D31" s="710"/>
      <c r="E31" s="710"/>
      <c r="F31" s="710"/>
      <c r="G31" s="710"/>
      <c r="H31" s="710"/>
      <c r="I31" s="710"/>
      <c r="J31" s="710"/>
      <c r="K31" s="710"/>
      <c r="L31" s="710"/>
      <c r="M31" s="710"/>
      <c r="N31" s="710"/>
      <c r="O31" s="710"/>
      <c r="P31" s="710"/>
      <c r="Q31" s="711"/>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0" t="s">
        <v>299</v>
      </c>
      <c r="AQ31" s="701"/>
      <c r="AR31" s="701"/>
      <c r="AS31" s="701"/>
      <c r="AT31" s="702" t="s">
        <v>300</v>
      </c>
      <c r="AU31" s="212"/>
      <c r="AV31" s="212"/>
      <c r="AW31" s="212"/>
      <c r="AX31" s="692" t="s">
        <v>178</v>
      </c>
      <c r="AY31" s="693"/>
      <c r="AZ31" s="693"/>
      <c r="BA31" s="693"/>
      <c r="BB31" s="693"/>
      <c r="BC31" s="693"/>
      <c r="BD31" s="693"/>
      <c r="BE31" s="693"/>
      <c r="BF31" s="694"/>
      <c r="BG31" s="696">
        <v>99.5</v>
      </c>
      <c r="BH31" s="697"/>
      <c r="BI31" s="697"/>
      <c r="BJ31" s="697"/>
      <c r="BK31" s="697"/>
      <c r="BL31" s="697"/>
      <c r="BM31" s="698">
        <v>98.8</v>
      </c>
      <c r="BN31" s="697"/>
      <c r="BO31" s="697"/>
      <c r="BP31" s="697"/>
      <c r="BQ31" s="699"/>
      <c r="BR31" s="696">
        <v>99.6</v>
      </c>
      <c r="BS31" s="697"/>
      <c r="BT31" s="697"/>
      <c r="BU31" s="697"/>
      <c r="BV31" s="697"/>
      <c r="BW31" s="697"/>
      <c r="BX31" s="698">
        <v>98.6</v>
      </c>
      <c r="BY31" s="697"/>
      <c r="BZ31" s="697"/>
      <c r="CA31" s="697"/>
      <c r="CB31" s="699"/>
      <c r="CD31" s="655"/>
      <c r="CE31" s="656"/>
      <c r="CF31" s="631" t="s">
        <v>301</v>
      </c>
      <c r="CG31" s="632"/>
      <c r="CH31" s="632"/>
      <c r="CI31" s="632"/>
      <c r="CJ31" s="632"/>
      <c r="CK31" s="632"/>
      <c r="CL31" s="632"/>
      <c r="CM31" s="632"/>
      <c r="CN31" s="632"/>
      <c r="CO31" s="632"/>
      <c r="CP31" s="632"/>
      <c r="CQ31" s="633"/>
      <c r="CR31" s="634">
        <v>15109</v>
      </c>
      <c r="CS31" s="647"/>
      <c r="CT31" s="647"/>
      <c r="CU31" s="647"/>
      <c r="CV31" s="647"/>
      <c r="CW31" s="647"/>
      <c r="CX31" s="647"/>
      <c r="CY31" s="648"/>
      <c r="CZ31" s="637">
        <v>0.2</v>
      </c>
      <c r="DA31" s="649"/>
      <c r="DB31" s="649"/>
      <c r="DC31" s="650"/>
      <c r="DD31" s="640">
        <v>14983</v>
      </c>
      <c r="DE31" s="647"/>
      <c r="DF31" s="647"/>
      <c r="DG31" s="647"/>
      <c r="DH31" s="647"/>
      <c r="DI31" s="647"/>
      <c r="DJ31" s="647"/>
      <c r="DK31" s="648"/>
      <c r="DL31" s="640">
        <v>14983</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302</v>
      </c>
      <c r="C32" s="632"/>
      <c r="D32" s="632"/>
      <c r="E32" s="632"/>
      <c r="F32" s="632"/>
      <c r="G32" s="632"/>
      <c r="H32" s="632"/>
      <c r="I32" s="632"/>
      <c r="J32" s="632"/>
      <c r="K32" s="632"/>
      <c r="L32" s="632"/>
      <c r="M32" s="632"/>
      <c r="N32" s="632"/>
      <c r="O32" s="632"/>
      <c r="P32" s="632"/>
      <c r="Q32" s="633"/>
      <c r="R32" s="634">
        <v>319189</v>
      </c>
      <c r="S32" s="635"/>
      <c r="T32" s="635"/>
      <c r="U32" s="635"/>
      <c r="V32" s="635"/>
      <c r="W32" s="635"/>
      <c r="X32" s="635"/>
      <c r="Y32" s="636"/>
      <c r="Z32" s="672">
        <v>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303</v>
      </c>
      <c r="AX32" s="631" t="s">
        <v>304</v>
      </c>
      <c r="AY32" s="632"/>
      <c r="AZ32" s="632"/>
      <c r="BA32" s="632"/>
      <c r="BB32" s="632"/>
      <c r="BC32" s="632"/>
      <c r="BD32" s="632"/>
      <c r="BE32" s="632"/>
      <c r="BF32" s="633"/>
      <c r="BG32" s="705">
        <v>99.4</v>
      </c>
      <c r="BH32" s="647"/>
      <c r="BI32" s="647"/>
      <c r="BJ32" s="647"/>
      <c r="BK32" s="647"/>
      <c r="BL32" s="647"/>
      <c r="BM32" s="638">
        <v>99.1</v>
      </c>
      <c r="BN32" s="647"/>
      <c r="BO32" s="647"/>
      <c r="BP32" s="647"/>
      <c r="BQ32" s="670"/>
      <c r="BR32" s="705">
        <v>99.6</v>
      </c>
      <c r="BS32" s="647"/>
      <c r="BT32" s="647"/>
      <c r="BU32" s="647"/>
      <c r="BV32" s="647"/>
      <c r="BW32" s="647"/>
      <c r="BX32" s="638">
        <v>99.2</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306</v>
      </c>
      <c r="C33" s="632"/>
      <c r="D33" s="632"/>
      <c r="E33" s="632"/>
      <c r="F33" s="632"/>
      <c r="G33" s="632"/>
      <c r="H33" s="632"/>
      <c r="I33" s="632"/>
      <c r="J33" s="632"/>
      <c r="K33" s="632"/>
      <c r="L33" s="632"/>
      <c r="M33" s="632"/>
      <c r="N33" s="632"/>
      <c r="O33" s="632"/>
      <c r="P33" s="632"/>
      <c r="Q33" s="633"/>
      <c r="R33" s="634">
        <v>20361</v>
      </c>
      <c r="S33" s="635"/>
      <c r="T33" s="635"/>
      <c r="U33" s="635"/>
      <c r="V33" s="635"/>
      <c r="W33" s="635"/>
      <c r="X33" s="635"/>
      <c r="Y33" s="636"/>
      <c r="Z33" s="672">
        <v>0.3</v>
      </c>
      <c r="AA33" s="672"/>
      <c r="AB33" s="672"/>
      <c r="AC33" s="672"/>
      <c r="AD33" s="673">
        <v>15282</v>
      </c>
      <c r="AE33" s="673"/>
      <c r="AF33" s="673"/>
      <c r="AG33" s="673"/>
      <c r="AH33" s="673"/>
      <c r="AI33" s="673"/>
      <c r="AJ33" s="673"/>
      <c r="AK33" s="673"/>
      <c r="AL33" s="637">
        <v>0.4</v>
      </c>
      <c r="AM33" s="638"/>
      <c r="AN33" s="638"/>
      <c r="AO33" s="674"/>
      <c r="AP33" s="677"/>
      <c r="AQ33" s="678"/>
      <c r="AR33" s="678"/>
      <c r="AS33" s="678"/>
      <c r="AT33" s="704"/>
      <c r="AU33" s="213"/>
      <c r="AV33" s="213"/>
      <c r="AW33" s="213"/>
      <c r="AX33" s="615" t="s">
        <v>307</v>
      </c>
      <c r="AY33" s="616"/>
      <c r="AZ33" s="616"/>
      <c r="BA33" s="616"/>
      <c r="BB33" s="616"/>
      <c r="BC33" s="616"/>
      <c r="BD33" s="616"/>
      <c r="BE33" s="616"/>
      <c r="BF33" s="617"/>
      <c r="BG33" s="695">
        <v>99.6</v>
      </c>
      <c r="BH33" s="619"/>
      <c r="BI33" s="619"/>
      <c r="BJ33" s="619"/>
      <c r="BK33" s="619"/>
      <c r="BL33" s="619"/>
      <c r="BM33" s="665">
        <v>98.4</v>
      </c>
      <c r="BN33" s="619"/>
      <c r="BO33" s="619"/>
      <c r="BP33" s="619"/>
      <c r="BQ33" s="682"/>
      <c r="BR33" s="695">
        <v>99.6</v>
      </c>
      <c r="BS33" s="619"/>
      <c r="BT33" s="619"/>
      <c r="BU33" s="619"/>
      <c r="BV33" s="619"/>
      <c r="BW33" s="619"/>
      <c r="BX33" s="665">
        <v>98.2</v>
      </c>
      <c r="BY33" s="619"/>
      <c r="BZ33" s="619"/>
      <c r="CA33" s="619"/>
      <c r="CB33" s="682"/>
      <c r="CD33" s="631" t="s">
        <v>308</v>
      </c>
      <c r="CE33" s="632"/>
      <c r="CF33" s="632"/>
      <c r="CG33" s="632"/>
      <c r="CH33" s="632"/>
      <c r="CI33" s="632"/>
      <c r="CJ33" s="632"/>
      <c r="CK33" s="632"/>
      <c r="CL33" s="632"/>
      <c r="CM33" s="632"/>
      <c r="CN33" s="632"/>
      <c r="CO33" s="632"/>
      <c r="CP33" s="632"/>
      <c r="CQ33" s="633"/>
      <c r="CR33" s="634">
        <v>2684508</v>
      </c>
      <c r="CS33" s="647"/>
      <c r="CT33" s="647"/>
      <c r="CU33" s="647"/>
      <c r="CV33" s="647"/>
      <c r="CW33" s="647"/>
      <c r="CX33" s="647"/>
      <c r="CY33" s="648"/>
      <c r="CZ33" s="637">
        <v>43.6</v>
      </c>
      <c r="DA33" s="649"/>
      <c r="DB33" s="649"/>
      <c r="DC33" s="650"/>
      <c r="DD33" s="640">
        <v>2346761</v>
      </c>
      <c r="DE33" s="647"/>
      <c r="DF33" s="647"/>
      <c r="DG33" s="647"/>
      <c r="DH33" s="647"/>
      <c r="DI33" s="647"/>
      <c r="DJ33" s="647"/>
      <c r="DK33" s="648"/>
      <c r="DL33" s="640">
        <v>1617622</v>
      </c>
      <c r="DM33" s="647"/>
      <c r="DN33" s="647"/>
      <c r="DO33" s="647"/>
      <c r="DP33" s="647"/>
      <c r="DQ33" s="647"/>
      <c r="DR33" s="647"/>
      <c r="DS33" s="647"/>
      <c r="DT33" s="647"/>
      <c r="DU33" s="647"/>
      <c r="DV33" s="648"/>
      <c r="DW33" s="637">
        <v>37.5</v>
      </c>
      <c r="DX33" s="649"/>
      <c r="DY33" s="649"/>
      <c r="DZ33" s="649"/>
      <c r="EA33" s="649"/>
      <c r="EB33" s="649"/>
      <c r="EC33" s="661"/>
    </row>
    <row r="34" spans="2:133" ht="11.25" customHeight="1" x14ac:dyDescent="0.2">
      <c r="B34" s="631" t="s">
        <v>309</v>
      </c>
      <c r="C34" s="632"/>
      <c r="D34" s="632"/>
      <c r="E34" s="632"/>
      <c r="F34" s="632"/>
      <c r="G34" s="632"/>
      <c r="H34" s="632"/>
      <c r="I34" s="632"/>
      <c r="J34" s="632"/>
      <c r="K34" s="632"/>
      <c r="L34" s="632"/>
      <c r="M34" s="632"/>
      <c r="N34" s="632"/>
      <c r="O34" s="632"/>
      <c r="P34" s="632"/>
      <c r="Q34" s="633"/>
      <c r="R34" s="634">
        <v>17256</v>
      </c>
      <c r="S34" s="635"/>
      <c r="T34" s="635"/>
      <c r="U34" s="635"/>
      <c r="V34" s="635"/>
      <c r="W34" s="635"/>
      <c r="X34" s="635"/>
      <c r="Y34" s="636"/>
      <c r="Z34" s="672">
        <v>0.3</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310</v>
      </c>
      <c r="CE34" s="632"/>
      <c r="CF34" s="632"/>
      <c r="CG34" s="632"/>
      <c r="CH34" s="632"/>
      <c r="CI34" s="632"/>
      <c r="CJ34" s="632"/>
      <c r="CK34" s="632"/>
      <c r="CL34" s="632"/>
      <c r="CM34" s="632"/>
      <c r="CN34" s="632"/>
      <c r="CO34" s="632"/>
      <c r="CP34" s="632"/>
      <c r="CQ34" s="633"/>
      <c r="CR34" s="634">
        <v>791025</v>
      </c>
      <c r="CS34" s="635"/>
      <c r="CT34" s="635"/>
      <c r="CU34" s="635"/>
      <c r="CV34" s="635"/>
      <c r="CW34" s="635"/>
      <c r="CX34" s="635"/>
      <c r="CY34" s="636"/>
      <c r="CZ34" s="637">
        <v>12.9</v>
      </c>
      <c r="DA34" s="649"/>
      <c r="DB34" s="649"/>
      <c r="DC34" s="650"/>
      <c r="DD34" s="640">
        <v>660907</v>
      </c>
      <c r="DE34" s="635"/>
      <c r="DF34" s="635"/>
      <c r="DG34" s="635"/>
      <c r="DH34" s="635"/>
      <c r="DI34" s="635"/>
      <c r="DJ34" s="635"/>
      <c r="DK34" s="636"/>
      <c r="DL34" s="640">
        <v>498160</v>
      </c>
      <c r="DM34" s="635"/>
      <c r="DN34" s="635"/>
      <c r="DO34" s="635"/>
      <c r="DP34" s="635"/>
      <c r="DQ34" s="635"/>
      <c r="DR34" s="635"/>
      <c r="DS34" s="635"/>
      <c r="DT34" s="635"/>
      <c r="DU34" s="635"/>
      <c r="DV34" s="636"/>
      <c r="DW34" s="637">
        <v>11.6</v>
      </c>
      <c r="DX34" s="649"/>
      <c r="DY34" s="649"/>
      <c r="DZ34" s="649"/>
      <c r="EA34" s="649"/>
      <c r="EB34" s="649"/>
      <c r="EC34" s="661"/>
    </row>
    <row r="35" spans="2:133" ht="11.25" customHeight="1" x14ac:dyDescent="0.2">
      <c r="B35" s="631" t="s">
        <v>311</v>
      </c>
      <c r="C35" s="632"/>
      <c r="D35" s="632"/>
      <c r="E35" s="632"/>
      <c r="F35" s="632"/>
      <c r="G35" s="632"/>
      <c r="H35" s="632"/>
      <c r="I35" s="632"/>
      <c r="J35" s="632"/>
      <c r="K35" s="632"/>
      <c r="L35" s="632"/>
      <c r="M35" s="632"/>
      <c r="N35" s="632"/>
      <c r="O35" s="632"/>
      <c r="P35" s="632"/>
      <c r="Q35" s="633"/>
      <c r="R35" s="634">
        <v>34987</v>
      </c>
      <c r="S35" s="635"/>
      <c r="T35" s="635"/>
      <c r="U35" s="635"/>
      <c r="V35" s="635"/>
      <c r="W35" s="635"/>
      <c r="X35" s="635"/>
      <c r="Y35" s="636"/>
      <c r="Z35" s="672">
        <v>0.5</v>
      </c>
      <c r="AA35" s="672"/>
      <c r="AB35" s="672"/>
      <c r="AC35" s="672"/>
      <c r="AD35" s="673" t="s">
        <v>122</v>
      </c>
      <c r="AE35" s="673"/>
      <c r="AF35" s="673"/>
      <c r="AG35" s="673"/>
      <c r="AH35" s="673"/>
      <c r="AI35" s="673"/>
      <c r="AJ35" s="673"/>
      <c r="AK35" s="673"/>
      <c r="AL35" s="637" t="s">
        <v>122</v>
      </c>
      <c r="AM35" s="638"/>
      <c r="AN35" s="638"/>
      <c r="AO35" s="674"/>
      <c r="AP35" s="218"/>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66772</v>
      </c>
      <c r="CS35" s="647"/>
      <c r="CT35" s="647"/>
      <c r="CU35" s="647"/>
      <c r="CV35" s="647"/>
      <c r="CW35" s="647"/>
      <c r="CX35" s="647"/>
      <c r="CY35" s="648"/>
      <c r="CZ35" s="637">
        <v>1.1000000000000001</v>
      </c>
      <c r="DA35" s="649"/>
      <c r="DB35" s="649"/>
      <c r="DC35" s="650"/>
      <c r="DD35" s="640">
        <v>51068</v>
      </c>
      <c r="DE35" s="647"/>
      <c r="DF35" s="647"/>
      <c r="DG35" s="647"/>
      <c r="DH35" s="647"/>
      <c r="DI35" s="647"/>
      <c r="DJ35" s="647"/>
      <c r="DK35" s="648"/>
      <c r="DL35" s="640">
        <v>48332</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2">
      <c r="B36" s="631" t="s">
        <v>315</v>
      </c>
      <c r="C36" s="632"/>
      <c r="D36" s="632"/>
      <c r="E36" s="632"/>
      <c r="F36" s="632"/>
      <c r="G36" s="632"/>
      <c r="H36" s="632"/>
      <c r="I36" s="632"/>
      <c r="J36" s="632"/>
      <c r="K36" s="632"/>
      <c r="L36" s="632"/>
      <c r="M36" s="632"/>
      <c r="N36" s="632"/>
      <c r="O36" s="632"/>
      <c r="P36" s="632"/>
      <c r="Q36" s="633"/>
      <c r="R36" s="634">
        <v>428409</v>
      </c>
      <c r="S36" s="635"/>
      <c r="T36" s="635"/>
      <c r="U36" s="635"/>
      <c r="V36" s="635"/>
      <c r="W36" s="635"/>
      <c r="X36" s="635"/>
      <c r="Y36" s="636"/>
      <c r="Z36" s="672">
        <v>6.6</v>
      </c>
      <c r="AA36" s="672"/>
      <c r="AB36" s="672"/>
      <c r="AC36" s="672"/>
      <c r="AD36" s="673" t="s">
        <v>122</v>
      </c>
      <c r="AE36" s="673"/>
      <c r="AF36" s="673"/>
      <c r="AG36" s="673"/>
      <c r="AH36" s="673"/>
      <c r="AI36" s="673"/>
      <c r="AJ36" s="673"/>
      <c r="AK36" s="673"/>
      <c r="AL36" s="637" t="s">
        <v>122</v>
      </c>
      <c r="AM36" s="638"/>
      <c r="AN36" s="638"/>
      <c r="AO36" s="674"/>
      <c r="AP36" s="218"/>
      <c r="AQ36" s="683" t="s">
        <v>316</v>
      </c>
      <c r="AR36" s="684"/>
      <c r="AS36" s="684"/>
      <c r="AT36" s="684"/>
      <c r="AU36" s="684"/>
      <c r="AV36" s="684"/>
      <c r="AW36" s="684"/>
      <c r="AX36" s="684"/>
      <c r="AY36" s="685"/>
      <c r="AZ36" s="689">
        <v>666794</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21619</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947478</v>
      </c>
      <c r="CS36" s="635"/>
      <c r="CT36" s="635"/>
      <c r="CU36" s="635"/>
      <c r="CV36" s="635"/>
      <c r="CW36" s="635"/>
      <c r="CX36" s="635"/>
      <c r="CY36" s="636"/>
      <c r="CZ36" s="637">
        <v>15.4</v>
      </c>
      <c r="DA36" s="649"/>
      <c r="DB36" s="649"/>
      <c r="DC36" s="650"/>
      <c r="DD36" s="640">
        <v>884598</v>
      </c>
      <c r="DE36" s="635"/>
      <c r="DF36" s="635"/>
      <c r="DG36" s="635"/>
      <c r="DH36" s="635"/>
      <c r="DI36" s="635"/>
      <c r="DJ36" s="635"/>
      <c r="DK36" s="636"/>
      <c r="DL36" s="640">
        <v>715324</v>
      </c>
      <c r="DM36" s="635"/>
      <c r="DN36" s="635"/>
      <c r="DO36" s="635"/>
      <c r="DP36" s="635"/>
      <c r="DQ36" s="635"/>
      <c r="DR36" s="635"/>
      <c r="DS36" s="635"/>
      <c r="DT36" s="635"/>
      <c r="DU36" s="635"/>
      <c r="DV36" s="636"/>
      <c r="DW36" s="637">
        <v>16.600000000000001</v>
      </c>
      <c r="DX36" s="649"/>
      <c r="DY36" s="649"/>
      <c r="DZ36" s="649"/>
      <c r="EA36" s="649"/>
      <c r="EB36" s="649"/>
      <c r="EC36" s="661"/>
    </row>
    <row r="37" spans="2:133" ht="11.25" customHeight="1" x14ac:dyDescent="0.2">
      <c r="B37" s="631" t="s">
        <v>319</v>
      </c>
      <c r="C37" s="632"/>
      <c r="D37" s="632"/>
      <c r="E37" s="632"/>
      <c r="F37" s="632"/>
      <c r="G37" s="632"/>
      <c r="H37" s="632"/>
      <c r="I37" s="632"/>
      <c r="J37" s="632"/>
      <c r="K37" s="632"/>
      <c r="L37" s="632"/>
      <c r="M37" s="632"/>
      <c r="N37" s="632"/>
      <c r="O37" s="632"/>
      <c r="P37" s="632"/>
      <c r="Q37" s="633"/>
      <c r="R37" s="634">
        <v>116457</v>
      </c>
      <c r="S37" s="635"/>
      <c r="T37" s="635"/>
      <c r="U37" s="635"/>
      <c r="V37" s="635"/>
      <c r="W37" s="635"/>
      <c r="X37" s="635"/>
      <c r="Y37" s="636"/>
      <c r="Z37" s="672">
        <v>1.8</v>
      </c>
      <c r="AA37" s="672"/>
      <c r="AB37" s="672"/>
      <c r="AC37" s="672"/>
      <c r="AD37" s="673">
        <v>15089</v>
      </c>
      <c r="AE37" s="673"/>
      <c r="AF37" s="673"/>
      <c r="AG37" s="673"/>
      <c r="AH37" s="673"/>
      <c r="AI37" s="673"/>
      <c r="AJ37" s="673"/>
      <c r="AK37" s="673"/>
      <c r="AL37" s="637">
        <v>0.3</v>
      </c>
      <c r="AM37" s="638"/>
      <c r="AN37" s="638"/>
      <c r="AO37" s="674"/>
      <c r="AQ37" s="667" t="s">
        <v>320</v>
      </c>
      <c r="AR37" s="668"/>
      <c r="AS37" s="668"/>
      <c r="AT37" s="668"/>
      <c r="AU37" s="668"/>
      <c r="AV37" s="668"/>
      <c r="AW37" s="668"/>
      <c r="AX37" s="668"/>
      <c r="AY37" s="669"/>
      <c r="AZ37" s="634">
        <v>107283</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11983</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460198</v>
      </c>
      <c r="CS37" s="647"/>
      <c r="CT37" s="647"/>
      <c r="CU37" s="647"/>
      <c r="CV37" s="647"/>
      <c r="CW37" s="647"/>
      <c r="CX37" s="647"/>
      <c r="CY37" s="648"/>
      <c r="CZ37" s="637">
        <v>7.5</v>
      </c>
      <c r="DA37" s="649"/>
      <c r="DB37" s="649"/>
      <c r="DC37" s="650"/>
      <c r="DD37" s="640">
        <v>460198</v>
      </c>
      <c r="DE37" s="647"/>
      <c r="DF37" s="647"/>
      <c r="DG37" s="647"/>
      <c r="DH37" s="647"/>
      <c r="DI37" s="647"/>
      <c r="DJ37" s="647"/>
      <c r="DK37" s="648"/>
      <c r="DL37" s="640">
        <v>460198</v>
      </c>
      <c r="DM37" s="647"/>
      <c r="DN37" s="647"/>
      <c r="DO37" s="647"/>
      <c r="DP37" s="647"/>
      <c r="DQ37" s="647"/>
      <c r="DR37" s="647"/>
      <c r="DS37" s="647"/>
      <c r="DT37" s="647"/>
      <c r="DU37" s="647"/>
      <c r="DV37" s="648"/>
      <c r="DW37" s="637">
        <v>10.7</v>
      </c>
      <c r="DX37" s="649"/>
      <c r="DY37" s="649"/>
      <c r="DZ37" s="649"/>
      <c r="EA37" s="649"/>
      <c r="EB37" s="649"/>
      <c r="EC37" s="661"/>
    </row>
    <row r="38" spans="2:133" ht="11.25" customHeight="1" x14ac:dyDescent="0.2">
      <c r="B38" s="631" t="s">
        <v>323</v>
      </c>
      <c r="C38" s="632"/>
      <c r="D38" s="632"/>
      <c r="E38" s="632"/>
      <c r="F38" s="632"/>
      <c r="G38" s="632"/>
      <c r="H38" s="632"/>
      <c r="I38" s="632"/>
      <c r="J38" s="632"/>
      <c r="K38" s="632"/>
      <c r="L38" s="632"/>
      <c r="M38" s="632"/>
      <c r="N38" s="632"/>
      <c r="O38" s="632"/>
      <c r="P38" s="632"/>
      <c r="Q38" s="633"/>
      <c r="R38" s="634">
        <v>180400</v>
      </c>
      <c r="S38" s="635"/>
      <c r="T38" s="635"/>
      <c r="U38" s="635"/>
      <c r="V38" s="635"/>
      <c r="W38" s="635"/>
      <c r="X38" s="635"/>
      <c r="Y38" s="636"/>
      <c r="Z38" s="672">
        <v>2.8</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60599</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2000</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498912</v>
      </c>
      <c r="CS38" s="635"/>
      <c r="CT38" s="635"/>
      <c r="CU38" s="635"/>
      <c r="CV38" s="635"/>
      <c r="CW38" s="635"/>
      <c r="CX38" s="635"/>
      <c r="CY38" s="636"/>
      <c r="CZ38" s="637">
        <v>8.1</v>
      </c>
      <c r="DA38" s="649"/>
      <c r="DB38" s="649"/>
      <c r="DC38" s="650"/>
      <c r="DD38" s="640">
        <v>380137</v>
      </c>
      <c r="DE38" s="635"/>
      <c r="DF38" s="635"/>
      <c r="DG38" s="635"/>
      <c r="DH38" s="635"/>
      <c r="DI38" s="635"/>
      <c r="DJ38" s="635"/>
      <c r="DK38" s="636"/>
      <c r="DL38" s="640">
        <v>355806</v>
      </c>
      <c r="DM38" s="635"/>
      <c r="DN38" s="635"/>
      <c r="DO38" s="635"/>
      <c r="DP38" s="635"/>
      <c r="DQ38" s="635"/>
      <c r="DR38" s="635"/>
      <c r="DS38" s="635"/>
      <c r="DT38" s="635"/>
      <c r="DU38" s="635"/>
      <c r="DV38" s="636"/>
      <c r="DW38" s="637">
        <v>8.3000000000000007</v>
      </c>
      <c r="DX38" s="649"/>
      <c r="DY38" s="649"/>
      <c r="DZ38" s="649"/>
      <c r="EA38" s="649"/>
      <c r="EB38" s="649"/>
      <c r="EC38" s="661"/>
    </row>
    <row r="39" spans="2:133" ht="11.25" customHeight="1" x14ac:dyDescent="0.2">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v>1539</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3104</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379841</v>
      </c>
      <c r="CS39" s="647"/>
      <c r="CT39" s="647"/>
      <c r="CU39" s="647"/>
      <c r="CV39" s="647"/>
      <c r="CW39" s="647"/>
      <c r="CX39" s="647"/>
      <c r="CY39" s="648"/>
      <c r="CZ39" s="637">
        <v>6.2</v>
      </c>
      <c r="DA39" s="649"/>
      <c r="DB39" s="649"/>
      <c r="DC39" s="650"/>
      <c r="DD39" s="640">
        <v>369571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331</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4"/>
      <c r="BM40" s="632" t="s">
        <v>334</v>
      </c>
      <c r="BN40" s="632"/>
      <c r="BO40" s="632"/>
      <c r="BP40" s="632"/>
      <c r="BQ40" s="632"/>
      <c r="BR40" s="632"/>
      <c r="BS40" s="632"/>
      <c r="BT40" s="632"/>
      <c r="BU40" s="633"/>
      <c r="BV40" s="634">
        <v>86</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480</v>
      </c>
      <c r="CS40" s="635"/>
      <c r="CT40" s="635"/>
      <c r="CU40" s="635"/>
      <c r="CV40" s="635"/>
      <c r="CW40" s="635"/>
      <c r="CX40" s="635"/>
      <c r="CY40" s="636"/>
      <c r="CZ40" s="637">
        <v>0</v>
      </c>
      <c r="DA40" s="649"/>
      <c r="DB40" s="649"/>
      <c r="DC40" s="650"/>
      <c r="DD40" s="640">
        <v>480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336</v>
      </c>
      <c r="C41" s="616"/>
      <c r="D41" s="616"/>
      <c r="E41" s="616"/>
      <c r="F41" s="616"/>
      <c r="G41" s="616"/>
      <c r="H41" s="616"/>
      <c r="I41" s="616"/>
      <c r="J41" s="616"/>
      <c r="K41" s="616"/>
      <c r="L41" s="616"/>
      <c r="M41" s="616"/>
      <c r="N41" s="616"/>
      <c r="O41" s="616"/>
      <c r="P41" s="616"/>
      <c r="Q41" s="617"/>
      <c r="R41" s="618">
        <v>6447292</v>
      </c>
      <c r="S41" s="659"/>
      <c r="T41" s="659"/>
      <c r="U41" s="659"/>
      <c r="V41" s="659"/>
      <c r="W41" s="659"/>
      <c r="X41" s="659"/>
      <c r="Y41" s="662"/>
      <c r="Z41" s="663">
        <v>100</v>
      </c>
      <c r="AA41" s="663"/>
      <c r="AB41" s="663"/>
      <c r="AC41" s="663"/>
      <c r="AD41" s="664">
        <v>4312316</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106737</v>
      </c>
      <c r="BA41" s="635"/>
      <c r="BB41" s="635"/>
      <c r="BC41" s="635"/>
      <c r="BD41" s="647"/>
      <c r="BE41" s="647"/>
      <c r="BF41" s="670"/>
      <c r="BG41" s="675"/>
      <c r="BH41" s="676"/>
      <c r="BI41" s="676"/>
      <c r="BJ41" s="676"/>
      <c r="BK41" s="676"/>
      <c r="BL41" s="214"/>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340</v>
      </c>
      <c r="AR42" s="680"/>
      <c r="AS42" s="680"/>
      <c r="AT42" s="680"/>
      <c r="AU42" s="680"/>
      <c r="AV42" s="680"/>
      <c r="AW42" s="680"/>
      <c r="AX42" s="680"/>
      <c r="AY42" s="681"/>
      <c r="AZ42" s="618">
        <v>390636</v>
      </c>
      <c r="BA42" s="659"/>
      <c r="BB42" s="659"/>
      <c r="BC42" s="659"/>
      <c r="BD42" s="619"/>
      <c r="BE42" s="619"/>
      <c r="BF42" s="682"/>
      <c r="BG42" s="677"/>
      <c r="BH42" s="678"/>
      <c r="BI42" s="678"/>
      <c r="BJ42" s="678"/>
      <c r="BK42" s="678"/>
      <c r="BL42" s="215"/>
      <c r="BM42" s="616" t="s">
        <v>341</v>
      </c>
      <c r="BN42" s="616"/>
      <c r="BO42" s="616"/>
      <c r="BP42" s="616"/>
      <c r="BQ42" s="616"/>
      <c r="BR42" s="616"/>
      <c r="BS42" s="616"/>
      <c r="BT42" s="616"/>
      <c r="BU42" s="617"/>
      <c r="BV42" s="618">
        <v>358</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590405</v>
      </c>
      <c r="CS42" s="647"/>
      <c r="CT42" s="647"/>
      <c r="CU42" s="647"/>
      <c r="CV42" s="647"/>
      <c r="CW42" s="647"/>
      <c r="CX42" s="647"/>
      <c r="CY42" s="648"/>
      <c r="CZ42" s="637">
        <v>9.6</v>
      </c>
      <c r="DA42" s="649"/>
      <c r="DB42" s="649"/>
      <c r="DC42" s="650"/>
      <c r="DD42" s="640">
        <v>302818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343</v>
      </c>
      <c r="CD43" s="631" t="s">
        <v>344</v>
      </c>
      <c r="CE43" s="632"/>
      <c r="CF43" s="632"/>
      <c r="CG43" s="632"/>
      <c r="CH43" s="632"/>
      <c r="CI43" s="632"/>
      <c r="CJ43" s="632"/>
      <c r="CK43" s="632"/>
      <c r="CL43" s="632"/>
      <c r="CM43" s="632"/>
      <c r="CN43" s="632"/>
      <c r="CO43" s="632"/>
      <c r="CP43" s="632"/>
      <c r="CQ43" s="633"/>
      <c r="CR43" s="634">
        <v>7510</v>
      </c>
      <c r="CS43" s="647"/>
      <c r="CT43" s="647"/>
      <c r="CU43" s="647"/>
      <c r="CV43" s="647"/>
      <c r="CW43" s="647"/>
      <c r="CX43" s="647"/>
      <c r="CY43" s="648"/>
      <c r="CZ43" s="637">
        <v>0.1</v>
      </c>
      <c r="DA43" s="649"/>
      <c r="DB43" s="649"/>
      <c r="DC43" s="650"/>
      <c r="DD43" s="640">
        <v>7510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590405</v>
      </c>
      <c r="CS44" s="635"/>
      <c r="CT44" s="635"/>
      <c r="CU44" s="635"/>
      <c r="CV44" s="635"/>
      <c r="CW44" s="635"/>
      <c r="CX44" s="635"/>
      <c r="CY44" s="636"/>
      <c r="CZ44" s="637">
        <v>9.6</v>
      </c>
      <c r="DA44" s="638"/>
      <c r="DB44" s="638"/>
      <c r="DC44" s="639"/>
      <c r="DD44" s="640">
        <v>302818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200962</v>
      </c>
      <c r="CS45" s="647"/>
      <c r="CT45" s="647"/>
      <c r="CU45" s="647"/>
      <c r="CV45" s="647"/>
      <c r="CW45" s="647"/>
      <c r="CX45" s="647"/>
      <c r="CY45" s="648"/>
      <c r="CZ45" s="637">
        <v>3.3</v>
      </c>
      <c r="DA45" s="649"/>
      <c r="DB45" s="649"/>
      <c r="DC45" s="650"/>
      <c r="DD45" s="640">
        <v>23009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349</v>
      </c>
      <c r="CG46" s="632"/>
      <c r="CH46" s="632"/>
      <c r="CI46" s="632"/>
      <c r="CJ46" s="632"/>
      <c r="CK46" s="632"/>
      <c r="CL46" s="632"/>
      <c r="CM46" s="632"/>
      <c r="CN46" s="632"/>
      <c r="CO46" s="632"/>
      <c r="CP46" s="632"/>
      <c r="CQ46" s="633"/>
      <c r="CR46" s="634">
        <v>384897</v>
      </c>
      <c r="CS46" s="635"/>
      <c r="CT46" s="635"/>
      <c r="CU46" s="635"/>
      <c r="CV46" s="635"/>
      <c r="CW46" s="635"/>
      <c r="CX46" s="635"/>
      <c r="CY46" s="636"/>
      <c r="CZ46" s="637">
        <v>6.3</v>
      </c>
      <c r="DA46" s="638"/>
      <c r="DB46" s="638"/>
      <c r="DC46" s="639"/>
      <c r="DD46" s="640">
        <v>275263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350</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352</v>
      </c>
      <c r="CE49" s="616"/>
      <c r="CF49" s="616"/>
      <c r="CG49" s="616"/>
      <c r="CH49" s="616"/>
      <c r="CI49" s="616"/>
      <c r="CJ49" s="616"/>
      <c r="CK49" s="616"/>
      <c r="CL49" s="616"/>
      <c r="CM49" s="616"/>
      <c r="CN49" s="616"/>
      <c r="CO49" s="616"/>
      <c r="CP49" s="616"/>
      <c r="CQ49" s="617"/>
      <c r="CR49" s="618">
        <v>6151795</v>
      </c>
      <c r="CS49" s="619"/>
      <c r="CT49" s="619"/>
      <c r="CU49" s="619"/>
      <c r="CV49" s="619"/>
      <c r="CW49" s="619"/>
      <c r="CX49" s="619"/>
      <c r="CY49" s="620"/>
      <c r="CZ49" s="621">
        <v>100</v>
      </c>
      <c r="DA49" s="622"/>
      <c r="DB49" s="622"/>
      <c r="DC49" s="623"/>
      <c r="DD49" s="624">
        <v>4970503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UfYN3kXgGMgLerV1CMiWfWGZr7i594vZYDz2x4tYZpGTdQlJWIZCuasReEIwlo1fAIt5Qqg0YC/QTQPKktMMNQ==" saltValue="sRuUDuOTIchbLNMQMGN8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0" zoomScale="70" zoomScaleNormal="25" zoomScaleSheetLayoutView="70" workbookViewId="0">
      <selection activeCell="AU95" sqref="AU95"/>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375</v>
      </c>
      <c r="C7" s="1061"/>
      <c r="D7" s="1061"/>
      <c r="E7" s="1061"/>
      <c r="F7" s="1061"/>
      <c r="G7" s="1061"/>
      <c r="H7" s="1061"/>
      <c r="I7" s="1061"/>
      <c r="J7" s="1061"/>
      <c r="K7" s="1061"/>
      <c r="L7" s="1061"/>
      <c r="M7" s="1061"/>
      <c r="N7" s="1061"/>
      <c r="O7" s="1061"/>
      <c r="P7" s="1062"/>
      <c r="Q7" s="1115">
        <v>6452</v>
      </c>
      <c r="R7" s="1116"/>
      <c r="S7" s="1116"/>
      <c r="T7" s="1116"/>
      <c r="U7" s="1116"/>
      <c r="V7" s="1116">
        <v>6157</v>
      </c>
      <c r="W7" s="1116"/>
      <c r="X7" s="1116"/>
      <c r="Y7" s="1116"/>
      <c r="Z7" s="1116"/>
      <c r="AA7" s="1116">
        <v>295</v>
      </c>
      <c r="AB7" s="1116"/>
      <c r="AC7" s="1116"/>
      <c r="AD7" s="1116"/>
      <c r="AE7" s="1117"/>
      <c r="AF7" s="1118">
        <v>283</v>
      </c>
      <c r="AG7" s="1119"/>
      <c r="AH7" s="1119"/>
      <c r="AI7" s="1119"/>
      <c r="AJ7" s="1120"/>
      <c r="AK7" s="1121">
        <v>35</v>
      </c>
      <c r="AL7" s="1122"/>
      <c r="AM7" s="1122"/>
      <c r="AN7" s="1122"/>
      <c r="AO7" s="1122"/>
      <c r="AP7" s="1122">
        <v>5152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2">
      <c r="A8" s="233">
        <v>2</v>
      </c>
      <c r="B8" s="1043" t="s">
        <v>376</v>
      </c>
      <c r="C8" s="1044"/>
      <c r="D8" s="1044"/>
      <c r="E8" s="1044"/>
      <c r="F8" s="1044"/>
      <c r="G8" s="1044"/>
      <c r="H8" s="1044"/>
      <c r="I8" s="1044"/>
      <c r="J8" s="1044"/>
      <c r="K8" s="1044"/>
      <c r="L8" s="1044"/>
      <c r="M8" s="1044"/>
      <c r="N8" s="1044"/>
      <c r="O8" s="1044"/>
      <c r="P8" s="1045"/>
      <c r="Q8" s="1051">
        <v>10</v>
      </c>
      <c r="R8" s="1052"/>
      <c r="S8" s="1052"/>
      <c r="T8" s="1052"/>
      <c r="U8" s="1052"/>
      <c r="V8" s="1052">
        <v>10</v>
      </c>
      <c r="W8" s="1052"/>
      <c r="X8" s="1052"/>
      <c r="Y8" s="1052"/>
      <c r="Z8" s="1052"/>
      <c r="AA8" s="1052">
        <v>0</v>
      </c>
      <c r="AB8" s="1052"/>
      <c r="AC8" s="1052"/>
      <c r="AD8" s="1052"/>
      <c r="AE8" s="1053"/>
      <c r="AF8" s="1048">
        <v>0</v>
      </c>
      <c r="AG8" s="1049"/>
      <c r="AH8" s="1049"/>
      <c r="AI8" s="1049"/>
      <c r="AJ8" s="1050"/>
      <c r="AK8" s="1093">
        <v>7</v>
      </c>
      <c r="AL8" s="1094"/>
      <c r="AM8" s="1094"/>
      <c r="AN8" s="1094"/>
      <c r="AO8" s="1094"/>
      <c r="AP8" s="1094">
        <v>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378</v>
      </c>
      <c r="B23" s="950" t="s">
        <v>379</v>
      </c>
      <c r="C23" s="951"/>
      <c r="D23" s="951"/>
      <c r="E23" s="951"/>
      <c r="F23" s="951"/>
      <c r="G23" s="951"/>
      <c r="H23" s="951"/>
      <c r="I23" s="951"/>
      <c r="J23" s="951"/>
      <c r="K23" s="951"/>
      <c r="L23" s="951"/>
      <c r="M23" s="951"/>
      <c r="N23" s="951"/>
      <c r="O23" s="951"/>
      <c r="P23" s="961"/>
      <c r="Q23" s="1080">
        <v>6447</v>
      </c>
      <c r="R23" s="1074"/>
      <c r="S23" s="1074"/>
      <c r="T23" s="1074"/>
      <c r="U23" s="1074"/>
      <c r="V23" s="1074">
        <v>6152</v>
      </c>
      <c r="W23" s="1074"/>
      <c r="X23" s="1074"/>
      <c r="Y23" s="1074"/>
      <c r="Z23" s="1074"/>
      <c r="AA23" s="1074">
        <v>295</v>
      </c>
      <c r="AB23" s="1074"/>
      <c r="AC23" s="1074"/>
      <c r="AD23" s="1074"/>
      <c r="AE23" s="1081"/>
      <c r="AF23" s="1082">
        <v>284</v>
      </c>
      <c r="AG23" s="1074"/>
      <c r="AH23" s="1074"/>
      <c r="AI23" s="1074"/>
      <c r="AJ23" s="1083"/>
      <c r="AK23" s="1084"/>
      <c r="AL23" s="1085"/>
      <c r="AM23" s="1085"/>
      <c r="AN23" s="1085"/>
      <c r="AO23" s="1085"/>
      <c r="AP23" s="1074">
        <v>5152</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358</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365</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390</v>
      </c>
      <c r="C28" s="1061"/>
      <c r="D28" s="1061"/>
      <c r="E28" s="1061"/>
      <c r="F28" s="1061"/>
      <c r="G28" s="1061"/>
      <c r="H28" s="1061"/>
      <c r="I28" s="1061"/>
      <c r="J28" s="1061"/>
      <c r="K28" s="1061"/>
      <c r="L28" s="1061"/>
      <c r="M28" s="1061"/>
      <c r="N28" s="1061"/>
      <c r="O28" s="1061"/>
      <c r="P28" s="1062"/>
      <c r="Q28" s="1063">
        <v>1583</v>
      </c>
      <c r="R28" s="1064"/>
      <c r="S28" s="1064"/>
      <c r="T28" s="1064"/>
      <c r="U28" s="1064"/>
      <c r="V28" s="1064">
        <v>1561</v>
      </c>
      <c r="W28" s="1064"/>
      <c r="X28" s="1064"/>
      <c r="Y28" s="1064"/>
      <c r="Z28" s="1064"/>
      <c r="AA28" s="1064">
        <v>22</v>
      </c>
      <c r="AB28" s="1064"/>
      <c r="AC28" s="1064"/>
      <c r="AD28" s="1064"/>
      <c r="AE28" s="1065"/>
      <c r="AF28" s="1066">
        <v>22</v>
      </c>
      <c r="AG28" s="1064"/>
      <c r="AH28" s="1064"/>
      <c r="AI28" s="1064"/>
      <c r="AJ28" s="1067"/>
      <c r="AK28" s="1055">
        <v>122</v>
      </c>
      <c r="AL28" s="1056"/>
      <c r="AM28" s="1056"/>
      <c r="AN28" s="1056"/>
      <c r="AO28" s="1056"/>
      <c r="AP28" s="1056" t="s">
        <v>550</v>
      </c>
      <c r="AQ28" s="1056"/>
      <c r="AR28" s="1056"/>
      <c r="AS28" s="1056"/>
      <c r="AT28" s="1056"/>
      <c r="AU28" s="1056" t="s">
        <v>550</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391</v>
      </c>
      <c r="C29" s="1044"/>
      <c r="D29" s="1044"/>
      <c r="E29" s="1044"/>
      <c r="F29" s="1044"/>
      <c r="G29" s="1044"/>
      <c r="H29" s="1044"/>
      <c r="I29" s="1044"/>
      <c r="J29" s="1044"/>
      <c r="K29" s="1044"/>
      <c r="L29" s="1044"/>
      <c r="M29" s="1044"/>
      <c r="N29" s="1044"/>
      <c r="O29" s="1044"/>
      <c r="P29" s="1045"/>
      <c r="Q29" s="1051">
        <v>1212</v>
      </c>
      <c r="R29" s="1052"/>
      <c r="S29" s="1052"/>
      <c r="T29" s="1052"/>
      <c r="U29" s="1052"/>
      <c r="V29" s="1052">
        <v>1131</v>
      </c>
      <c r="W29" s="1052"/>
      <c r="X29" s="1052"/>
      <c r="Y29" s="1052"/>
      <c r="Z29" s="1052"/>
      <c r="AA29" s="1052">
        <v>81</v>
      </c>
      <c r="AB29" s="1052"/>
      <c r="AC29" s="1052"/>
      <c r="AD29" s="1052"/>
      <c r="AE29" s="1053"/>
      <c r="AF29" s="1048">
        <v>81</v>
      </c>
      <c r="AG29" s="1049"/>
      <c r="AH29" s="1049"/>
      <c r="AI29" s="1049"/>
      <c r="AJ29" s="1050"/>
      <c r="AK29" s="993">
        <v>229</v>
      </c>
      <c r="AL29" s="984"/>
      <c r="AM29" s="984"/>
      <c r="AN29" s="984"/>
      <c r="AO29" s="984"/>
      <c r="AP29" s="984" t="s">
        <v>550</v>
      </c>
      <c r="AQ29" s="984"/>
      <c r="AR29" s="984"/>
      <c r="AS29" s="984"/>
      <c r="AT29" s="984"/>
      <c r="AU29" s="984" t="s">
        <v>550</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392</v>
      </c>
      <c r="C30" s="1044"/>
      <c r="D30" s="1044"/>
      <c r="E30" s="1044"/>
      <c r="F30" s="1044"/>
      <c r="G30" s="1044"/>
      <c r="H30" s="1044"/>
      <c r="I30" s="1044"/>
      <c r="J30" s="1044"/>
      <c r="K30" s="1044"/>
      <c r="L30" s="1044"/>
      <c r="M30" s="1044"/>
      <c r="N30" s="1044"/>
      <c r="O30" s="1044"/>
      <c r="P30" s="1045"/>
      <c r="Q30" s="1051">
        <v>162</v>
      </c>
      <c r="R30" s="1052"/>
      <c r="S30" s="1052"/>
      <c r="T30" s="1052"/>
      <c r="U30" s="1052"/>
      <c r="V30" s="1052">
        <v>155</v>
      </c>
      <c r="W30" s="1052"/>
      <c r="X30" s="1052"/>
      <c r="Y30" s="1052"/>
      <c r="Z30" s="1052"/>
      <c r="AA30" s="1052">
        <v>7</v>
      </c>
      <c r="AB30" s="1052"/>
      <c r="AC30" s="1052"/>
      <c r="AD30" s="1052"/>
      <c r="AE30" s="1053"/>
      <c r="AF30" s="1048">
        <v>7</v>
      </c>
      <c r="AG30" s="1049"/>
      <c r="AH30" s="1049"/>
      <c r="AI30" s="1049"/>
      <c r="AJ30" s="1050"/>
      <c r="AK30" s="993">
        <v>41</v>
      </c>
      <c r="AL30" s="984"/>
      <c r="AM30" s="984"/>
      <c r="AN30" s="984"/>
      <c r="AO30" s="984"/>
      <c r="AP30" s="984" t="s">
        <v>550</v>
      </c>
      <c r="AQ30" s="984"/>
      <c r="AR30" s="984"/>
      <c r="AS30" s="984"/>
      <c r="AT30" s="984"/>
      <c r="AU30" s="984" t="s">
        <v>550</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393</v>
      </c>
      <c r="C31" s="1044"/>
      <c r="D31" s="1044"/>
      <c r="E31" s="1044"/>
      <c r="F31" s="1044"/>
      <c r="G31" s="1044"/>
      <c r="H31" s="1044"/>
      <c r="I31" s="1044"/>
      <c r="J31" s="1044"/>
      <c r="K31" s="1044"/>
      <c r="L31" s="1044"/>
      <c r="M31" s="1044"/>
      <c r="N31" s="1044"/>
      <c r="O31" s="1044"/>
      <c r="P31" s="1045"/>
      <c r="Q31" s="1051">
        <v>287</v>
      </c>
      <c r="R31" s="1052"/>
      <c r="S31" s="1052"/>
      <c r="T31" s="1052"/>
      <c r="U31" s="1052"/>
      <c r="V31" s="1052">
        <v>284</v>
      </c>
      <c r="W31" s="1052"/>
      <c r="X31" s="1052"/>
      <c r="Y31" s="1052"/>
      <c r="Z31" s="1052"/>
      <c r="AA31" s="1052">
        <v>3</v>
      </c>
      <c r="AB31" s="1052"/>
      <c r="AC31" s="1052"/>
      <c r="AD31" s="1052"/>
      <c r="AE31" s="1053"/>
      <c r="AF31" s="1048">
        <v>183</v>
      </c>
      <c r="AG31" s="1049"/>
      <c r="AH31" s="1049"/>
      <c r="AI31" s="1049"/>
      <c r="AJ31" s="1050"/>
      <c r="AK31" s="993">
        <v>46</v>
      </c>
      <c r="AL31" s="984"/>
      <c r="AM31" s="984"/>
      <c r="AN31" s="984"/>
      <c r="AO31" s="984"/>
      <c r="AP31" s="984">
        <v>248</v>
      </c>
      <c r="AQ31" s="984"/>
      <c r="AR31" s="984"/>
      <c r="AS31" s="984"/>
      <c r="AT31" s="984"/>
      <c r="AU31" s="984">
        <v>18</v>
      </c>
      <c r="AV31" s="984"/>
      <c r="AW31" s="984"/>
      <c r="AX31" s="984"/>
      <c r="AY31" s="984"/>
      <c r="AZ31" s="1054"/>
      <c r="BA31" s="1054"/>
      <c r="BB31" s="1054"/>
      <c r="BC31" s="1054"/>
      <c r="BD31" s="1054"/>
      <c r="BE31" s="985" t="s">
        <v>394</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395</v>
      </c>
      <c r="C32" s="1044"/>
      <c r="D32" s="1044"/>
      <c r="E32" s="1044"/>
      <c r="F32" s="1044"/>
      <c r="G32" s="1044"/>
      <c r="H32" s="1044"/>
      <c r="I32" s="1044"/>
      <c r="J32" s="1044"/>
      <c r="K32" s="1044"/>
      <c r="L32" s="1044"/>
      <c r="M32" s="1044"/>
      <c r="N32" s="1044"/>
      <c r="O32" s="1044"/>
      <c r="P32" s="1045"/>
      <c r="Q32" s="1051">
        <v>145</v>
      </c>
      <c r="R32" s="1052"/>
      <c r="S32" s="1052"/>
      <c r="T32" s="1052"/>
      <c r="U32" s="1052"/>
      <c r="V32" s="1052">
        <v>111</v>
      </c>
      <c r="W32" s="1052"/>
      <c r="X32" s="1052"/>
      <c r="Y32" s="1052"/>
      <c r="Z32" s="1052"/>
      <c r="AA32" s="1052">
        <v>34</v>
      </c>
      <c r="AB32" s="1052"/>
      <c r="AC32" s="1052"/>
      <c r="AD32" s="1052"/>
      <c r="AE32" s="1053"/>
      <c r="AF32" s="1048">
        <v>23</v>
      </c>
      <c r="AG32" s="1049"/>
      <c r="AH32" s="1049"/>
      <c r="AI32" s="1049"/>
      <c r="AJ32" s="1050"/>
      <c r="AK32" s="993">
        <v>95</v>
      </c>
      <c r="AL32" s="984"/>
      <c r="AM32" s="984"/>
      <c r="AN32" s="984"/>
      <c r="AO32" s="984"/>
      <c r="AP32" s="984">
        <v>1122</v>
      </c>
      <c r="AQ32" s="984"/>
      <c r="AR32" s="984"/>
      <c r="AS32" s="984"/>
      <c r="AT32" s="984"/>
      <c r="AU32" s="984">
        <v>936</v>
      </c>
      <c r="AV32" s="984"/>
      <c r="AW32" s="984"/>
      <c r="AX32" s="984"/>
      <c r="AY32" s="984"/>
      <c r="AZ32" s="1054"/>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396</v>
      </c>
      <c r="C33" s="1044"/>
      <c r="D33" s="1044"/>
      <c r="E33" s="1044"/>
      <c r="F33" s="1044"/>
      <c r="G33" s="1044"/>
      <c r="H33" s="1044"/>
      <c r="I33" s="1044"/>
      <c r="J33" s="1044"/>
      <c r="K33" s="1044"/>
      <c r="L33" s="1044"/>
      <c r="M33" s="1044"/>
      <c r="N33" s="1044"/>
      <c r="O33" s="1044"/>
      <c r="P33" s="1045"/>
      <c r="Q33" s="1051">
        <v>10</v>
      </c>
      <c r="R33" s="1052"/>
      <c r="S33" s="1052"/>
      <c r="T33" s="1052"/>
      <c r="U33" s="1052"/>
      <c r="V33" s="1052">
        <v>10</v>
      </c>
      <c r="W33" s="1052"/>
      <c r="X33" s="1052"/>
      <c r="Y33" s="1052"/>
      <c r="Z33" s="1052"/>
      <c r="AA33" s="1052">
        <v>0</v>
      </c>
      <c r="AB33" s="1052"/>
      <c r="AC33" s="1052"/>
      <c r="AD33" s="1052"/>
      <c r="AE33" s="1053"/>
      <c r="AF33" s="1048">
        <v>0</v>
      </c>
      <c r="AG33" s="1049"/>
      <c r="AH33" s="1049"/>
      <c r="AI33" s="1049"/>
      <c r="AJ33" s="1050"/>
      <c r="AK33" s="993">
        <v>2</v>
      </c>
      <c r="AL33" s="984"/>
      <c r="AM33" s="984"/>
      <c r="AN33" s="984"/>
      <c r="AO33" s="984"/>
      <c r="AP33" s="984" t="s">
        <v>550</v>
      </c>
      <c r="AQ33" s="984"/>
      <c r="AR33" s="984"/>
      <c r="AS33" s="984"/>
      <c r="AT33" s="984"/>
      <c r="AU33" s="984" t="s">
        <v>550</v>
      </c>
      <c r="AV33" s="984"/>
      <c r="AW33" s="984"/>
      <c r="AX33" s="984"/>
      <c r="AY33" s="984"/>
      <c r="AZ33" s="1054"/>
      <c r="BA33" s="1054"/>
      <c r="BB33" s="1054"/>
      <c r="BC33" s="1054"/>
      <c r="BD33" s="1054"/>
      <c r="BE33" s="985" t="s">
        <v>397</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378</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316</v>
      </c>
      <c r="AG63" s="972"/>
      <c r="AH63" s="972"/>
      <c r="AI63" s="972"/>
      <c r="AJ63" s="1035"/>
      <c r="AK63" s="1036"/>
      <c r="AL63" s="976"/>
      <c r="AM63" s="976"/>
      <c r="AN63" s="976"/>
      <c r="AO63" s="976"/>
      <c r="AP63" s="972">
        <v>1370</v>
      </c>
      <c r="AQ63" s="972"/>
      <c r="AR63" s="972"/>
      <c r="AS63" s="972"/>
      <c r="AT63" s="972"/>
      <c r="AU63" s="972">
        <v>954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401</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402</v>
      </c>
      <c r="AV66" s="1015"/>
      <c r="AW66" s="1015"/>
      <c r="AX66" s="1015"/>
      <c r="AY66" s="1016"/>
      <c r="AZ66" s="1014" t="s">
        <v>365</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557</v>
      </c>
      <c r="C68" s="999"/>
      <c r="D68" s="999"/>
      <c r="E68" s="999"/>
      <c r="F68" s="999"/>
      <c r="G68" s="999"/>
      <c r="H68" s="999"/>
      <c r="I68" s="999"/>
      <c r="J68" s="999"/>
      <c r="K68" s="999"/>
      <c r="L68" s="999"/>
      <c r="M68" s="999"/>
      <c r="N68" s="999"/>
      <c r="O68" s="999"/>
      <c r="P68" s="1000"/>
      <c r="Q68" s="1001">
        <v>4416</v>
      </c>
      <c r="R68" s="995"/>
      <c r="S68" s="995"/>
      <c r="T68" s="995"/>
      <c r="U68" s="995"/>
      <c r="V68" s="995">
        <v>4203</v>
      </c>
      <c r="W68" s="995"/>
      <c r="X68" s="995"/>
      <c r="Y68" s="995"/>
      <c r="Z68" s="995"/>
      <c r="AA68" s="995">
        <v>213</v>
      </c>
      <c r="AB68" s="995"/>
      <c r="AC68" s="995"/>
      <c r="AD68" s="995"/>
      <c r="AE68" s="995"/>
      <c r="AF68" s="995">
        <v>182</v>
      </c>
      <c r="AG68" s="995"/>
      <c r="AH68" s="995"/>
      <c r="AI68" s="995"/>
      <c r="AJ68" s="995"/>
      <c r="AK68" s="995">
        <v>54</v>
      </c>
      <c r="AL68" s="995"/>
      <c r="AM68" s="995"/>
      <c r="AN68" s="995"/>
      <c r="AO68" s="995"/>
      <c r="AP68" s="995">
        <v>953</v>
      </c>
      <c r="AQ68" s="995"/>
      <c r="AR68" s="995"/>
      <c r="AS68" s="995"/>
      <c r="AT68" s="995"/>
      <c r="AU68" s="995">
        <v>124</v>
      </c>
      <c r="AV68" s="995"/>
      <c r="AW68" s="995"/>
      <c r="AX68" s="995"/>
      <c r="AY68" s="995"/>
      <c r="AZ68" s="996" t="s">
        <v>558</v>
      </c>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551</v>
      </c>
      <c r="C69" s="988"/>
      <c r="D69" s="988"/>
      <c r="E69" s="988"/>
      <c r="F69" s="988"/>
      <c r="G69" s="988"/>
      <c r="H69" s="988"/>
      <c r="I69" s="988"/>
      <c r="J69" s="988"/>
      <c r="K69" s="988"/>
      <c r="L69" s="988"/>
      <c r="M69" s="988"/>
      <c r="N69" s="988"/>
      <c r="O69" s="988"/>
      <c r="P69" s="989"/>
      <c r="Q69" s="990">
        <v>2562.1930000000002</v>
      </c>
      <c r="R69" s="984"/>
      <c r="S69" s="984"/>
      <c r="T69" s="984"/>
      <c r="U69" s="984"/>
      <c r="V69" s="984">
        <v>2538.2570000000001</v>
      </c>
      <c r="W69" s="984"/>
      <c r="X69" s="984"/>
      <c r="Y69" s="984"/>
      <c r="Z69" s="984"/>
      <c r="AA69" s="984">
        <v>23.936</v>
      </c>
      <c r="AB69" s="984"/>
      <c r="AC69" s="984"/>
      <c r="AD69" s="984"/>
      <c r="AE69" s="984"/>
      <c r="AF69" s="984">
        <v>23.936</v>
      </c>
      <c r="AG69" s="984"/>
      <c r="AH69" s="984"/>
      <c r="AI69" s="984"/>
      <c r="AJ69" s="984"/>
      <c r="AK69" s="984" t="s">
        <v>489</v>
      </c>
      <c r="AL69" s="984"/>
      <c r="AM69" s="984"/>
      <c r="AN69" s="984"/>
      <c r="AO69" s="984"/>
      <c r="AP69" s="984" t="s">
        <v>489</v>
      </c>
      <c r="AQ69" s="984"/>
      <c r="AR69" s="984"/>
      <c r="AS69" s="984"/>
      <c r="AT69" s="984"/>
      <c r="AU69" s="984" t="s">
        <v>489</v>
      </c>
      <c r="AV69" s="984"/>
      <c r="AW69" s="984"/>
      <c r="AX69" s="984"/>
      <c r="AY69" s="984"/>
      <c r="AZ69" s="985" t="s">
        <v>554</v>
      </c>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551</v>
      </c>
      <c r="C70" s="988"/>
      <c r="D70" s="988"/>
      <c r="E70" s="988"/>
      <c r="F70" s="988"/>
      <c r="G70" s="988"/>
      <c r="H70" s="988"/>
      <c r="I70" s="988"/>
      <c r="J70" s="988"/>
      <c r="K70" s="988"/>
      <c r="L70" s="988"/>
      <c r="M70" s="988"/>
      <c r="N70" s="988"/>
      <c r="O70" s="988"/>
      <c r="P70" s="989"/>
      <c r="Q70" s="990">
        <v>880772.72400000005</v>
      </c>
      <c r="R70" s="984"/>
      <c r="S70" s="984"/>
      <c r="T70" s="984"/>
      <c r="U70" s="984"/>
      <c r="V70" s="984">
        <v>869976.28099999996</v>
      </c>
      <c r="W70" s="984"/>
      <c r="X70" s="984"/>
      <c r="Y70" s="984"/>
      <c r="Z70" s="984"/>
      <c r="AA70" s="984">
        <v>10796.442999999999</v>
      </c>
      <c r="AB70" s="984"/>
      <c r="AC70" s="984"/>
      <c r="AD70" s="984"/>
      <c r="AE70" s="984"/>
      <c r="AF70" s="984">
        <v>10571.001</v>
      </c>
      <c r="AG70" s="984"/>
      <c r="AH70" s="984"/>
      <c r="AI70" s="984"/>
      <c r="AJ70" s="984"/>
      <c r="AK70" s="984">
        <v>5497.5929999999998</v>
      </c>
      <c r="AL70" s="984"/>
      <c r="AM70" s="984"/>
      <c r="AN70" s="984"/>
      <c r="AO70" s="984"/>
      <c r="AP70" s="984" t="s">
        <v>489</v>
      </c>
      <c r="AQ70" s="984"/>
      <c r="AR70" s="984"/>
      <c r="AS70" s="984"/>
      <c r="AT70" s="984"/>
      <c r="AU70" s="984" t="s">
        <v>489</v>
      </c>
      <c r="AV70" s="984"/>
      <c r="AW70" s="984"/>
      <c r="AX70" s="984"/>
      <c r="AY70" s="984"/>
      <c r="AZ70" s="985" t="s">
        <v>555</v>
      </c>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552</v>
      </c>
      <c r="C71" s="988"/>
      <c r="D71" s="988"/>
      <c r="E71" s="988"/>
      <c r="F71" s="988"/>
      <c r="G71" s="988"/>
      <c r="H71" s="988"/>
      <c r="I71" s="988"/>
      <c r="J71" s="988"/>
      <c r="K71" s="988"/>
      <c r="L71" s="988"/>
      <c r="M71" s="988"/>
      <c r="N71" s="988"/>
      <c r="O71" s="988"/>
      <c r="P71" s="989"/>
      <c r="Q71" s="990">
        <v>23245.007000000001</v>
      </c>
      <c r="R71" s="984"/>
      <c r="S71" s="984"/>
      <c r="T71" s="984"/>
      <c r="U71" s="984"/>
      <c r="V71" s="984">
        <v>14700.01</v>
      </c>
      <c r="W71" s="984"/>
      <c r="X71" s="984"/>
      <c r="Y71" s="984"/>
      <c r="Z71" s="984"/>
      <c r="AA71" s="984">
        <v>8544.9969999999994</v>
      </c>
      <c r="AB71" s="984"/>
      <c r="AC71" s="984"/>
      <c r="AD71" s="984"/>
      <c r="AE71" s="984"/>
      <c r="AF71" s="984">
        <v>8544.9969999999994</v>
      </c>
      <c r="AG71" s="984"/>
      <c r="AH71" s="984"/>
      <c r="AI71" s="984"/>
      <c r="AJ71" s="984"/>
      <c r="AK71" s="984">
        <v>20.77</v>
      </c>
      <c r="AL71" s="984"/>
      <c r="AM71" s="984"/>
      <c r="AN71" s="984"/>
      <c r="AO71" s="984"/>
      <c r="AP71" s="984" t="s">
        <v>489</v>
      </c>
      <c r="AQ71" s="984"/>
      <c r="AR71" s="984"/>
      <c r="AS71" s="984"/>
      <c r="AT71" s="984"/>
      <c r="AU71" s="984" t="s">
        <v>489</v>
      </c>
      <c r="AV71" s="984"/>
      <c r="AW71" s="984"/>
      <c r="AX71" s="984"/>
      <c r="AY71" s="984"/>
      <c r="AZ71" s="985" t="s">
        <v>554</v>
      </c>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552</v>
      </c>
      <c r="C72" s="988"/>
      <c r="D72" s="988"/>
      <c r="E72" s="988"/>
      <c r="F72" s="988"/>
      <c r="G72" s="988"/>
      <c r="H72" s="988"/>
      <c r="I72" s="988"/>
      <c r="J72" s="988"/>
      <c r="K72" s="988"/>
      <c r="L72" s="988"/>
      <c r="M72" s="988"/>
      <c r="N72" s="988"/>
      <c r="O72" s="988"/>
      <c r="P72" s="989"/>
      <c r="Q72" s="990">
        <v>177.184</v>
      </c>
      <c r="R72" s="984"/>
      <c r="S72" s="984"/>
      <c r="T72" s="984"/>
      <c r="U72" s="984"/>
      <c r="V72" s="984">
        <v>100.67400000000001</v>
      </c>
      <c r="W72" s="984"/>
      <c r="X72" s="984"/>
      <c r="Y72" s="984"/>
      <c r="Z72" s="984"/>
      <c r="AA72" s="984">
        <v>76.510000000000005</v>
      </c>
      <c r="AB72" s="984"/>
      <c r="AC72" s="984"/>
      <c r="AD72" s="984"/>
      <c r="AE72" s="984"/>
      <c r="AF72" s="984">
        <v>76.510000000000005</v>
      </c>
      <c r="AG72" s="984"/>
      <c r="AH72" s="984"/>
      <c r="AI72" s="984"/>
      <c r="AJ72" s="984"/>
      <c r="AK72" s="984" t="s">
        <v>489</v>
      </c>
      <c r="AL72" s="984"/>
      <c r="AM72" s="984"/>
      <c r="AN72" s="984"/>
      <c r="AO72" s="984"/>
      <c r="AP72" s="984" t="s">
        <v>489</v>
      </c>
      <c r="AQ72" s="984"/>
      <c r="AR72" s="984"/>
      <c r="AS72" s="984"/>
      <c r="AT72" s="984"/>
      <c r="AU72" s="984" t="s">
        <v>489</v>
      </c>
      <c r="AV72" s="984"/>
      <c r="AW72" s="984"/>
      <c r="AX72" s="984"/>
      <c r="AY72" s="984"/>
      <c r="AZ72" s="985" t="s">
        <v>556</v>
      </c>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553</v>
      </c>
      <c r="C73" s="988"/>
      <c r="D73" s="988"/>
      <c r="E73" s="988"/>
      <c r="F73" s="988"/>
      <c r="G73" s="988"/>
      <c r="H73" s="988"/>
      <c r="I73" s="988"/>
      <c r="J73" s="988"/>
      <c r="K73" s="988"/>
      <c r="L73" s="988"/>
      <c r="M73" s="988"/>
      <c r="N73" s="988"/>
      <c r="O73" s="988"/>
      <c r="P73" s="989"/>
      <c r="Q73" s="990">
        <v>288.60700000000003</v>
      </c>
      <c r="R73" s="984"/>
      <c r="S73" s="984"/>
      <c r="T73" s="984"/>
      <c r="U73" s="984"/>
      <c r="V73" s="984">
        <v>262.45100000000002</v>
      </c>
      <c r="W73" s="984"/>
      <c r="X73" s="984"/>
      <c r="Y73" s="984"/>
      <c r="Z73" s="984"/>
      <c r="AA73" s="984">
        <v>26.155999999999999</v>
      </c>
      <c r="AB73" s="984"/>
      <c r="AC73" s="984"/>
      <c r="AD73" s="984"/>
      <c r="AE73" s="984"/>
      <c r="AF73" s="984">
        <v>26.155999999999999</v>
      </c>
      <c r="AG73" s="984"/>
      <c r="AH73" s="984"/>
      <c r="AI73" s="984"/>
      <c r="AJ73" s="984"/>
      <c r="AK73" s="984">
        <v>3.9809999999999999</v>
      </c>
      <c r="AL73" s="984"/>
      <c r="AM73" s="984"/>
      <c r="AN73" s="984"/>
      <c r="AO73" s="984"/>
      <c r="AP73" s="984" t="s">
        <v>489</v>
      </c>
      <c r="AQ73" s="984"/>
      <c r="AR73" s="984"/>
      <c r="AS73" s="984"/>
      <c r="AT73" s="984"/>
      <c r="AU73" s="984" t="s">
        <v>489</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378</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19425</v>
      </c>
      <c r="AG88" s="972"/>
      <c r="AH88" s="972"/>
      <c r="AI88" s="972"/>
      <c r="AJ88" s="972"/>
      <c r="AK88" s="976"/>
      <c r="AL88" s="976"/>
      <c r="AM88" s="976"/>
      <c r="AN88" s="976"/>
      <c r="AO88" s="976"/>
      <c r="AP88" s="972">
        <v>953</v>
      </c>
      <c r="AQ88" s="972"/>
      <c r="AR88" s="972"/>
      <c r="AS88" s="972"/>
      <c r="AT88" s="972"/>
      <c r="AU88" s="972">
        <v>124</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295</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295</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295</v>
      </c>
      <c r="DR109" s="909"/>
      <c r="DS109" s="909"/>
      <c r="DT109" s="909"/>
      <c r="DU109" s="910"/>
      <c r="DV109" s="911" t="s">
        <v>414</v>
      </c>
      <c r="DW109" s="909"/>
      <c r="DX109" s="909"/>
      <c r="DY109" s="909"/>
      <c r="DZ109" s="942"/>
    </row>
    <row r="110" spans="1:131" s="224" customFormat="1" ht="26.25" customHeight="1" x14ac:dyDescent="0.2">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986628</v>
      </c>
      <c r="AB110" s="902"/>
      <c r="AC110" s="902"/>
      <c r="AD110" s="902"/>
      <c r="AE110" s="903"/>
      <c r="AF110" s="904">
        <v>756416</v>
      </c>
      <c r="AG110" s="902"/>
      <c r="AH110" s="902"/>
      <c r="AI110" s="902"/>
      <c r="AJ110" s="903"/>
      <c r="AK110" s="904">
        <v>676350</v>
      </c>
      <c r="AL110" s="902"/>
      <c r="AM110" s="902"/>
      <c r="AN110" s="902"/>
      <c r="AO110" s="903"/>
      <c r="AP110" s="905">
        <v>18.3</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6079760</v>
      </c>
      <c r="BR110" s="855"/>
      <c r="BS110" s="855"/>
      <c r="BT110" s="855"/>
      <c r="BU110" s="855"/>
      <c r="BV110" s="855">
        <v>5633157</v>
      </c>
      <c r="BW110" s="855"/>
      <c r="BX110" s="855"/>
      <c r="BY110" s="855"/>
      <c r="BZ110" s="855"/>
      <c r="CA110" s="855">
        <v>5152317</v>
      </c>
      <c r="CB110" s="855"/>
      <c r="CC110" s="855"/>
      <c r="CD110" s="855"/>
      <c r="CE110" s="855"/>
      <c r="CF110" s="879">
        <v>139.6</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22515</v>
      </c>
      <c r="BR111" s="830"/>
      <c r="BS111" s="830"/>
      <c r="BT111" s="830"/>
      <c r="BU111" s="830"/>
      <c r="BV111" s="830">
        <v>14961</v>
      </c>
      <c r="BW111" s="830"/>
      <c r="BX111" s="830"/>
      <c r="BY111" s="830"/>
      <c r="BZ111" s="830"/>
      <c r="CA111" s="830">
        <v>8452</v>
      </c>
      <c r="CB111" s="830"/>
      <c r="CC111" s="830"/>
      <c r="CD111" s="830"/>
      <c r="CE111" s="830"/>
      <c r="CF111" s="888">
        <v>0.2</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1269847</v>
      </c>
      <c r="BR112" s="830"/>
      <c r="BS112" s="830"/>
      <c r="BT112" s="830"/>
      <c r="BU112" s="830"/>
      <c r="BV112" s="830">
        <v>1100816</v>
      </c>
      <c r="BW112" s="830"/>
      <c r="BX112" s="830"/>
      <c r="BY112" s="830"/>
      <c r="BZ112" s="830"/>
      <c r="CA112" s="830">
        <v>954599</v>
      </c>
      <c r="CB112" s="830"/>
      <c r="CC112" s="830"/>
      <c r="CD112" s="830"/>
      <c r="CE112" s="830"/>
      <c r="CF112" s="888">
        <v>25.9</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98231</v>
      </c>
      <c r="AB113" s="932"/>
      <c r="AC113" s="932"/>
      <c r="AD113" s="932"/>
      <c r="AE113" s="933"/>
      <c r="AF113" s="934">
        <v>75972</v>
      </c>
      <c r="AG113" s="932"/>
      <c r="AH113" s="932"/>
      <c r="AI113" s="932"/>
      <c r="AJ113" s="933"/>
      <c r="AK113" s="934">
        <v>81741</v>
      </c>
      <c r="AL113" s="932"/>
      <c r="AM113" s="932"/>
      <c r="AN113" s="932"/>
      <c r="AO113" s="933"/>
      <c r="AP113" s="935">
        <v>2.2000000000000002</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185575</v>
      </c>
      <c r="BR113" s="830"/>
      <c r="BS113" s="830"/>
      <c r="BT113" s="830"/>
      <c r="BU113" s="830"/>
      <c r="BV113" s="830">
        <v>137812</v>
      </c>
      <c r="BW113" s="830"/>
      <c r="BX113" s="830"/>
      <c r="BY113" s="830"/>
      <c r="BZ113" s="830"/>
      <c r="CA113" s="830">
        <v>123937</v>
      </c>
      <c r="CB113" s="830"/>
      <c r="CC113" s="830"/>
      <c r="CD113" s="830"/>
      <c r="CE113" s="830"/>
      <c r="CF113" s="888">
        <v>3.4</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52756</v>
      </c>
      <c r="AB114" s="793"/>
      <c r="AC114" s="793"/>
      <c r="AD114" s="793"/>
      <c r="AE114" s="794"/>
      <c r="AF114" s="795">
        <v>50271</v>
      </c>
      <c r="AG114" s="793"/>
      <c r="AH114" s="793"/>
      <c r="AI114" s="793"/>
      <c r="AJ114" s="794"/>
      <c r="AK114" s="795">
        <v>48415</v>
      </c>
      <c r="AL114" s="793"/>
      <c r="AM114" s="793"/>
      <c r="AN114" s="793"/>
      <c r="AO114" s="794"/>
      <c r="AP114" s="837">
        <v>1.3</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1502119</v>
      </c>
      <c r="BR114" s="830"/>
      <c r="BS114" s="830"/>
      <c r="BT114" s="830"/>
      <c r="BU114" s="830"/>
      <c r="BV114" s="830">
        <v>1501094</v>
      </c>
      <c r="BW114" s="830"/>
      <c r="BX114" s="830"/>
      <c r="BY114" s="830"/>
      <c r="BZ114" s="830"/>
      <c r="CA114" s="830">
        <v>1515551</v>
      </c>
      <c r="CB114" s="830"/>
      <c r="CC114" s="830"/>
      <c r="CD114" s="830"/>
      <c r="CE114" s="830"/>
      <c r="CF114" s="888">
        <v>41.1</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11563</v>
      </c>
      <c r="AB115" s="932"/>
      <c r="AC115" s="932"/>
      <c r="AD115" s="932"/>
      <c r="AE115" s="933"/>
      <c r="AF115" s="934">
        <v>8169</v>
      </c>
      <c r="AG115" s="932"/>
      <c r="AH115" s="932"/>
      <c r="AI115" s="932"/>
      <c r="AJ115" s="933"/>
      <c r="AK115" s="934">
        <v>7029</v>
      </c>
      <c r="AL115" s="932"/>
      <c r="AM115" s="932"/>
      <c r="AN115" s="932"/>
      <c r="AO115" s="933"/>
      <c r="AP115" s="935">
        <v>0.2</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1149178</v>
      </c>
      <c r="AB117" s="916"/>
      <c r="AC117" s="916"/>
      <c r="AD117" s="916"/>
      <c r="AE117" s="917"/>
      <c r="AF117" s="918">
        <v>890828</v>
      </c>
      <c r="AG117" s="916"/>
      <c r="AH117" s="916"/>
      <c r="AI117" s="916"/>
      <c r="AJ117" s="917"/>
      <c r="AK117" s="918">
        <v>813535</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295</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178</v>
      </c>
      <c r="BA119" s="247"/>
      <c r="BB119" s="247"/>
      <c r="BC119" s="247"/>
      <c r="BD119" s="247"/>
      <c r="BE119" s="247"/>
      <c r="BF119" s="247"/>
      <c r="BG119" s="247"/>
      <c r="BH119" s="247"/>
      <c r="BI119" s="247"/>
      <c r="BJ119" s="247"/>
      <c r="BK119" s="247"/>
      <c r="BL119" s="247"/>
      <c r="BM119" s="247"/>
      <c r="BN119" s="247"/>
      <c r="BO119" s="890" t="s">
        <v>444</v>
      </c>
      <c r="BP119" s="891"/>
      <c r="BQ119" s="892">
        <v>9059816</v>
      </c>
      <c r="BR119" s="858"/>
      <c r="BS119" s="858"/>
      <c r="BT119" s="858"/>
      <c r="BU119" s="858"/>
      <c r="BV119" s="858">
        <v>8387840</v>
      </c>
      <c r="BW119" s="858"/>
      <c r="BX119" s="858"/>
      <c r="BY119" s="858"/>
      <c r="BZ119" s="858"/>
      <c r="CA119" s="858">
        <v>7754856</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22515</v>
      </c>
      <c r="DH119" s="777"/>
      <c r="DI119" s="777"/>
      <c r="DJ119" s="777"/>
      <c r="DK119" s="778"/>
      <c r="DL119" s="779">
        <v>14961</v>
      </c>
      <c r="DM119" s="777"/>
      <c r="DN119" s="777"/>
      <c r="DO119" s="777"/>
      <c r="DP119" s="778"/>
      <c r="DQ119" s="779">
        <v>8452</v>
      </c>
      <c r="DR119" s="777"/>
      <c r="DS119" s="777"/>
      <c r="DT119" s="777"/>
      <c r="DU119" s="778"/>
      <c r="DV119" s="861">
        <v>0.2</v>
      </c>
      <c r="DW119" s="862"/>
      <c r="DX119" s="862"/>
      <c r="DY119" s="862"/>
      <c r="DZ119" s="863"/>
    </row>
    <row r="120" spans="1:130" s="224" customFormat="1" ht="26.25" customHeight="1" x14ac:dyDescent="0.2">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2080940</v>
      </c>
      <c r="BR120" s="855"/>
      <c r="BS120" s="855"/>
      <c r="BT120" s="855"/>
      <c r="BU120" s="855"/>
      <c r="BV120" s="855">
        <v>2083575</v>
      </c>
      <c r="BW120" s="855"/>
      <c r="BX120" s="855"/>
      <c r="BY120" s="855"/>
      <c r="BZ120" s="855"/>
      <c r="CA120" s="855">
        <v>2079126</v>
      </c>
      <c r="CB120" s="855"/>
      <c r="CC120" s="855"/>
      <c r="CD120" s="855"/>
      <c r="CE120" s="855"/>
      <c r="CF120" s="879">
        <v>56.3</v>
      </c>
      <c r="CG120" s="880"/>
      <c r="CH120" s="880"/>
      <c r="CI120" s="880"/>
      <c r="CJ120" s="880"/>
      <c r="CK120" s="881" t="s">
        <v>448</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v>1088256</v>
      </c>
      <c r="DM120" s="855"/>
      <c r="DN120" s="855"/>
      <c r="DO120" s="855"/>
      <c r="DP120" s="855"/>
      <c r="DQ120" s="855">
        <v>936478</v>
      </c>
      <c r="DR120" s="855"/>
      <c r="DS120" s="855"/>
      <c r="DT120" s="855"/>
      <c r="DU120" s="855"/>
      <c r="DV120" s="856">
        <v>25.4</v>
      </c>
      <c r="DW120" s="856"/>
      <c r="DX120" s="856"/>
      <c r="DY120" s="856"/>
      <c r="DZ120" s="857"/>
    </row>
    <row r="121" spans="1:130" s="224" customFormat="1" ht="26.25" customHeight="1" x14ac:dyDescent="0.2">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20592</v>
      </c>
      <c r="BR121" s="830"/>
      <c r="BS121" s="830"/>
      <c r="BT121" s="830"/>
      <c r="BU121" s="830"/>
      <c r="BV121" s="830">
        <v>16466</v>
      </c>
      <c r="BW121" s="830"/>
      <c r="BX121" s="830"/>
      <c r="BY121" s="830"/>
      <c r="BZ121" s="830"/>
      <c r="CA121" s="830">
        <v>7004</v>
      </c>
      <c r="CB121" s="830"/>
      <c r="CC121" s="830"/>
      <c r="CD121" s="830"/>
      <c r="CE121" s="830"/>
      <c r="CF121" s="888">
        <v>0.2</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13598</v>
      </c>
      <c r="DH121" s="830"/>
      <c r="DI121" s="830"/>
      <c r="DJ121" s="830"/>
      <c r="DK121" s="830"/>
      <c r="DL121" s="830">
        <v>12560</v>
      </c>
      <c r="DM121" s="830"/>
      <c r="DN121" s="830"/>
      <c r="DO121" s="830"/>
      <c r="DP121" s="830"/>
      <c r="DQ121" s="830">
        <v>18121</v>
      </c>
      <c r="DR121" s="830"/>
      <c r="DS121" s="830"/>
      <c r="DT121" s="830"/>
      <c r="DU121" s="830"/>
      <c r="DV121" s="807">
        <v>0.5</v>
      </c>
      <c r="DW121" s="807"/>
      <c r="DX121" s="807"/>
      <c r="DY121" s="807"/>
      <c r="DZ121" s="808"/>
    </row>
    <row r="122" spans="1:130" s="224" customFormat="1" ht="26.25" customHeight="1" x14ac:dyDescent="0.2">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7304572</v>
      </c>
      <c r="BR122" s="858"/>
      <c r="BS122" s="858"/>
      <c r="BT122" s="858"/>
      <c r="BU122" s="858"/>
      <c r="BV122" s="858">
        <v>6923736</v>
      </c>
      <c r="BW122" s="858"/>
      <c r="BX122" s="858"/>
      <c r="BY122" s="858"/>
      <c r="BZ122" s="858"/>
      <c r="CA122" s="858">
        <v>6463595</v>
      </c>
      <c r="CB122" s="858"/>
      <c r="CC122" s="858"/>
      <c r="CD122" s="858"/>
      <c r="CE122" s="858"/>
      <c r="CF122" s="859">
        <v>175.2</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178</v>
      </c>
      <c r="BA123" s="247"/>
      <c r="BB123" s="247"/>
      <c r="BC123" s="247"/>
      <c r="BD123" s="247"/>
      <c r="BE123" s="247"/>
      <c r="BF123" s="247"/>
      <c r="BG123" s="247"/>
      <c r="BH123" s="247"/>
      <c r="BI123" s="247"/>
      <c r="BJ123" s="247"/>
      <c r="BK123" s="247"/>
      <c r="BL123" s="247"/>
      <c r="BM123" s="247"/>
      <c r="BN123" s="247"/>
      <c r="BO123" s="890" t="s">
        <v>452</v>
      </c>
      <c r="BP123" s="891"/>
      <c r="BQ123" s="845">
        <v>9406104</v>
      </c>
      <c r="BR123" s="846"/>
      <c r="BS123" s="846"/>
      <c r="BT123" s="846"/>
      <c r="BU123" s="846"/>
      <c r="BV123" s="846">
        <v>9023777</v>
      </c>
      <c r="BW123" s="846"/>
      <c r="BX123" s="846"/>
      <c r="BY123" s="846"/>
      <c r="BZ123" s="846"/>
      <c r="CA123" s="846">
        <v>8549725</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v>1256249</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11563</v>
      </c>
      <c r="AB126" s="793"/>
      <c r="AC126" s="793"/>
      <c r="AD126" s="793"/>
      <c r="AE126" s="794"/>
      <c r="AF126" s="795">
        <v>8169</v>
      </c>
      <c r="AG126" s="793"/>
      <c r="AH126" s="793"/>
      <c r="AI126" s="793"/>
      <c r="AJ126" s="794"/>
      <c r="AK126" s="795">
        <v>7029</v>
      </c>
      <c r="AL126" s="793"/>
      <c r="AM126" s="793"/>
      <c r="AN126" s="793"/>
      <c r="AO126" s="794"/>
      <c r="AP126" s="837">
        <v>0.2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7771</v>
      </c>
      <c r="AB128" s="814"/>
      <c r="AC128" s="814"/>
      <c r="AD128" s="814"/>
      <c r="AE128" s="815"/>
      <c r="AF128" s="816">
        <v>7295</v>
      </c>
      <c r="AG128" s="814"/>
      <c r="AH128" s="814"/>
      <c r="AI128" s="814"/>
      <c r="AJ128" s="815"/>
      <c r="AK128" s="816">
        <v>7376</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4482623</v>
      </c>
      <c r="AB129" s="793"/>
      <c r="AC129" s="793"/>
      <c r="AD129" s="793"/>
      <c r="AE129" s="794"/>
      <c r="AF129" s="795">
        <v>4219221</v>
      </c>
      <c r="AG129" s="793"/>
      <c r="AH129" s="793"/>
      <c r="AI129" s="793"/>
      <c r="AJ129" s="794"/>
      <c r="AK129" s="795">
        <v>4316823</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755296</v>
      </c>
      <c r="AB130" s="793"/>
      <c r="AC130" s="793"/>
      <c r="AD130" s="793"/>
      <c r="AE130" s="794"/>
      <c r="AF130" s="795">
        <v>620984</v>
      </c>
      <c r="AG130" s="793"/>
      <c r="AH130" s="793"/>
      <c r="AI130" s="793"/>
      <c r="AJ130" s="794"/>
      <c r="AK130" s="795">
        <v>626922</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7.5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3727327</v>
      </c>
      <c r="AB131" s="777"/>
      <c r="AC131" s="777"/>
      <c r="AD131" s="777"/>
      <c r="AE131" s="778"/>
      <c r="AF131" s="779">
        <v>3598237</v>
      </c>
      <c r="AG131" s="777"/>
      <c r="AH131" s="777"/>
      <c r="AI131" s="777"/>
      <c r="AJ131" s="778"/>
      <c r="AK131" s="779">
        <v>3689901</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10.35892477</v>
      </c>
      <c r="AB132" s="758"/>
      <c r="AC132" s="758"/>
      <c r="AD132" s="758"/>
      <c r="AE132" s="759"/>
      <c r="AF132" s="760">
        <v>7.2966010849999998</v>
      </c>
      <c r="AG132" s="758"/>
      <c r="AH132" s="758"/>
      <c r="AI132" s="758"/>
      <c r="AJ132" s="759"/>
      <c r="AK132" s="760">
        <v>4.8575015969999997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8.3000000000000007</v>
      </c>
      <c r="AB133" s="737"/>
      <c r="AC133" s="737"/>
      <c r="AD133" s="737"/>
      <c r="AE133" s="738"/>
      <c r="AF133" s="736">
        <v>8.1999999999999993</v>
      </c>
      <c r="AG133" s="737"/>
      <c r="AH133" s="737"/>
      <c r="AI133" s="737"/>
      <c r="AJ133" s="738"/>
      <c r="AK133" s="736">
        <v>7.5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nycsxg0n3Q4D4/gzBv30InGxlaYDutl5ayAITXNvHrCoLLY7mH0sSVQ3lb5c70h5tUu5vB0TJ41uA2mWP6dtg==" saltValue="TY3c/yiErFdO7A5l2oB7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7" zoomScale="85" zoomScaleNormal="85" zoomScaleSheetLayoutView="85" workbookViewId="0">
      <selection activeCell="AP52" sqref="AP52"/>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9WNKuRmCMnAdrkNDiIV+hZRRWVM+OQNONQwEtJo6t9Z/YyhIWqkhA/UO+bH8PLIZPBcEjkCCjNtIvYPrfhNIA==" saltValue="gmWTfxfNJfy0RGNcI/mX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7" zoomScale="90" zoomScaleNormal="9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k9tzjBskgpITAc66k0p2lPNrh8y8xa6sIzgMQUldyt0jgob+xkEt9puqvetTvm6NApMQGae/dwFDN3hvANikA==" saltValue="iqeTwc7+SSx6PTYZGZyl+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1" zoomScale="85" zoomScaleSheetLayoutView="85" workbookViewId="0">
      <selection activeCell="AK20" sqref="AK20"/>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31" t="s">
        <v>481</v>
      </c>
      <c r="AP7" s="265"/>
      <c r="AQ7" s="266" t="s">
        <v>482</v>
      </c>
      <c r="AR7" s="267"/>
    </row>
    <row r="8" spans="1:46" ht="13.2" x14ac:dyDescent="0.2">
      <c r="A8" s="259"/>
      <c r="AK8" s="268"/>
      <c r="AL8" s="269"/>
      <c r="AM8" s="269"/>
      <c r="AN8" s="270"/>
      <c r="AO8" s="1132"/>
      <c r="AP8" s="271" t="s">
        <v>483</v>
      </c>
      <c r="AQ8" s="272" t="s">
        <v>484</v>
      </c>
      <c r="AR8" s="273" t="s">
        <v>485</v>
      </c>
    </row>
    <row r="9" spans="1:46" ht="13.2" x14ac:dyDescent="0.2">
      <c r="A9" s="259"/>
      <c r="AK9" s="1143" t="s">
        <v>486</v>
      </c>
      <c r="AL9" s="1144"/>
      <c r="AM9" s="1144"/>
      <c r="AN9" s="1145"/>
      <c r="AO9" s="274">
        <v>1277345</v>
      </c>
      <c r="AP9" s="274">
        <v>99111</v>
      </c>
      <c r="AQ9" s="275">
        <v>109056</v>
      </c>
      <c r="AR9" s="276">
        <v>-9.1</v>
      </c>
    </row>
    <row r="10" spans="1:46" ht="13.5" customHeight="1" x14ac:dyDescent="0.2">
      <c r="A10" s="259"/>
      <c r="AK10" s="1143" t="s">
        <v>487</v>
      </c>
      <c r="AL10" s="1144"/>
      <c r="AM10" s="1144"/>
      <c r="AN10" s="1145"/>
      <c r="AO10" s="277">
        <v>246638</v>
      </c>
      <c r="AP10" s="277">
        <v>19137</v>
      </c>
      <c r="AQ10" s="278">
        <v>18467</v>
      </c>
      <c r="AR10" s="279">
        <v>3.6</v>
      </c>
    </row>
    <row r="11" spans="1:46" ht="13.5" customHeight="1" x14ac:dyDescent="0.2">
      <c r="A11" s="259"/>
      <c r="AK11" s="1143" t="s">
        <v>488</v>
      </c>
      <c r="AL11" s="1144"/>
      <c r="AM11" s="1144"/>
      <c r="AN11" s="1145"/>
      <c r="AO11" s="277" t="s">
        <v>489</v>
      </c>
      <c r="AP11" s="277" t="s">
        <v>489</v>
      </c>
      <c r="AQ11" s="278">
        <v>875</v>
      </c>
      <c r="AR11" s="279" t="s">
        <v>489</v>
      </c>
    </row>
    <row r="12" spans="1:46" ht="13.5" customHeight="1" x14ac:dyDescent="0.2">
      <c r="A12" s="259"/>
      <c r="AK12" s="1143" t="s">
        <v>490</v>
      </c>
      <c r="AL12" s="1144"/>
      <c r="AM12" s="1144"/>
      <c r="AN12" s="1145"/>
      <c r="AO12" s="277" t="s">
        <v>489</v>
      </c>
      <c r="AP12" s="277" t="s">
        <v>489</v>
      </c>
      <c r="AQ12" s="278" t="s">
        <v>489</v>
      </c>
      <c r="AR12" s="279" t="s">
        <v>489</v>
      </c>
    </row>
    <row r="13" spans="1:46" ht="13.5" customHeight="1" x14ac:dyDescent="0.2">
      <c r="A13" s="259"/>
      <c r="AK13" s="1143" t="s">
        <v>491</v>
      </c>
      <c r="AL13" s="1144"/>
      <c r="AM13" s="1144"/>
      <c r="AN13" s="1145"/>
      <c r="AO13" s="277">
        <v>70092</v>
      </c>
      <c r="AP13" s="277">
        <v>5439</v>
      </c>
      <c r="AQ13" s="278">
        <v>4658</v>
      </c>
      <c r="AR13" s="279">
        <v>16.8</v>
      </c>
    </row>
    <row r="14" spans="1:46" ht="13.5" customHeight="1" x14ac:dyDescent="0.2">
      <c r="A14" s="259"/>
      <c r="AK14" s="1143" t="s">
        <v>492</v>
      </c>
      <c r="AL14" s="1144"/>
      <c r="AM14" s="1144"/>
      <c r="AN14" s="1145"/>
      <c r="AO14" s="277">
        <v>7510</v>
      </c>
      <c r="AP14" s="277">
        <v>583</v>
      </c>
      <c r="AQ14" s="278">
        <v>1950</v>
      </c>
      <c r="AR14" s="279">
        <v>-70.099999999999994</v>
      </c>
    </row>
    <row r="15" spans="1:46" ht="13.5" customHeight="1" x14ac:dyDescent="0.2">
      <c r="A15" s="259"/>
      <c r="AK15" s="1146" t="s">
        <v>493</v>
      </c>
      <c r="AL15" s="1147"/>
      <c r="AM15" s="1147"/>
      <c r="AN15" s="1148"/>
      <c r="AO15" s="277">
        <v>-78288</v>
      </c>
      <c r="AP15" s="277">
        <v>-6074</v>
      </c>
      <c r="AQ15" s="278">
        <v>-7086</v>
      </c>
      <c r="AR15" s="279">
        <v>-14.3</v>
      </c>
    </row>
    <row r="16" spans="1:46" ht="13.2" x14ac:dyDescent="0.2">
      <c r="A16" s="259"/>
      <c r="AK16" s="1146" t="s">
        <v>178</v>
      </c>
      <c r="AL16" s="1147"/>
      <c r="AM16" s="1147"/>
      <c r="AN16" s="1148"/>
      <c r="AO16" s="277">
        <v>1523297</v>
      </c>
      <c r="AP16" s="277">
        <v>118195</v>
      </c>
      <c r="AQ16" s="278">
        <v>127919</v>
      </c>
      <c r="AR16" s="279">
        <v>-7.6</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49" t="s">
        <v>498</v>
      </c>
      <c r="AL21" s="1150"/>
      <c r="AM21" s="1150"/>
      <c r="AN21" s="1151"/>
      <c r="AO21" s="289">
        <v>9.93</v>
      </c>
      <c r="AP21" s="290">
        <v>10.82</v>
      </c>
      <c r="AQ21" s="291">
        <v>-0.89</v>
      </c>
      <c r="AS21" s="292"/>
      <c r="AT21" s="288"/>
    </row>
    <row r="22" spans="1:46" s="260" customFormat="1" ht="13.2" x14ac:dyDescent="0.2">
      <c r="A22" s="288"/>
      <c r="AK22" s="1149" t="s">
        <v>499</v>
      </c>
      <c r="AL22" s="1150"/>
      <c r="AM22" s="1150"/>
      <c r="AN22" s="1151"/>
      <c r="AO22" s="293">
        <v>99.1</v>
      </c>
      <c r="AP22" s="294">
        <v>96.9</v>
      </c>
      <c r="AQ22" s="295">
        <v>2.2000000000000002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31" t="s">
        <v>481</v>
      </c>
      <c r="AP30" s="265"/>
      <c r="AQ30" s="266" t="s">
        <v>482</v>
      </c>
      <c r="AR30" s="267"/>
    </row>
    <row r="31" spans="1:46" ht="13.2" x14ac:dyDescent="0.2">
      <c r="A31" s="259"/>
      <c r="AK31" s="268"/>
      <c r="AL31" s="269"/>
      <c r="AM31" s="269"/>
      <c r="AN31" s="270"/>
      <c r="AO31" s="1132"/>
      <c r="AP31" s="271" t="s">
        <v>483</v>
      </c>
      <c r="AQ31" s="272" t="s">
        <v>484</v>
      </c>
      <c r="AR31" s="273" t="s">
        <v>485</v>
      </c>
    </row>
    <row r="32" spans="1:46" ht="27" customHeight="1" x14ac:dyDescent="0.2">
      <c r="A32" s="259"/>
      <c r="AK32" s="1133" t="s">
        <v>503</v>
      </c>
      <c r="AL32" s="1134"/>
      <c r="AM32" s="1134"/>
      <c r="AN32" s="1135"/>
      <c r="AO32" s="303">
        <v>676350</v>
      </c>
      <c r="AP32" s="303">
        <v>52479</v>
      </c>
      <c r="AQ32" s="304">
        <v>61308</v>
      </c>
      <c r="AR32" s="305">
        <v>-14.4</v>
      </c>
    </row>
    <row r="33" spans="1:46" ht="13.5" customHeight="1" x14ac:dyDescent="0.2">
      <c r="A33" s="259"/>
      <c r="AK33" s="1133" t="s">
        <v>504</v>
      </c>
      <c r="AL33" s="1134"/>
      <c r="AM33" s="1134"/>
      <c r="AN33" s="1135"/>
      <c r="AO33" s="303" t="s">
        <v>489</v>
      </c>
      <c r="AP33" s="303" t="s">
        <v>489</v>
      </c>
      <c r="AQ33" s="304" t="s">
        <v>489</v>
      </c>
      <c r="AR33" s="305" t="s">
        <v>489</v>
      </c>
    </row>
    <row r="34" spans="1:46" ht="27" customHeight="1" x14ac:dyDescent="0.2">
      <c r="A34" s="259"/>
      <c r="AK34" s="1133" t="s">
        <v>505</v>
      </c>
      <c r="AL34" s="1134"/>
      <c r="AM34" s="1134"/>
      <c r="AN34" s="1135"/>
      <c r="AO34" s="303" t="s">
        <v>489</v>
      </c>
      <c r="AP34" s="303" t="s">
        <v>489</v>
      </c>
      <c r="AQ34" s="304" t="s">
        <v>489</v>
      </c>
      <c r="AR34" s="305" t="s">
        <v>489</v>
      </c>
    </row>
    <row r="35" spans="1:46" ht="27" customHeight="1" x14ac:dyDescent="0.2">
      <c r="A35" s="259"/>
      <c r="AK35" s="1133" t="s">
        <v>506</v>
      </c>
      <c r="AL35" s="1134"/>
      <c r="AM35" s="1134"/>
      <c r="AN35" s="1135"/>
      <c r="AO35" s="303">
        <v>81741</v>
      </c>
      <c r="AP35" s="303">
        <v>6342</v>
      </c>
      <c r="AQ35" s="304">
        <v>22520</v>
      </c>
      <c r="AR35" s="305">
        <v>-71.8</v>
      </c>
    </row>
    <row r="36" spans="1:46" ht="27" customHeight="1" x14ac:dyDescent="0.2">
      <c r="A36" s="259"/>
      <c r="AK36" s="1133" t="s">
        <v>507</v>
      </c>
      <c r="AL36" s="1134"/>
      <c r="AM36" s="1134"/>
      <c r="AN36" s="1135"/>
      <c r="AO36" s="303">
        <v>48415</v>
      </c>
      <c r="AP36" s="303">
        <v>3757</v>
      </c>
      <c r="AQ36" s="304">
        <v>5045</v>
      </c>
      <c r="AR36" s="305">
        <v>-25.5</v>
      </c>
    </row>
    <row r="37" spans="1:46" ht="13.5" customHeight="1" x14ac:dyDescent="0.2">
      <c r="A37" s="259"/>
      <c r="AK37" s="1133" t="s">
        <v>508</v>
      </c>
      <c r="AL37" s="1134"/>
      <c r="AM37" s="1134"/>
      <c r="AN37" s="1135"/>
      <c r="AO37" s="303">
        <v>7029</v>
      </c>
      <c r="AP37" s="303">
        <v>545</v>
      </c>
      <c r="AQ37" s="304">
        <v>526</v>
      </c>
      <c r="AR37" s="305">
        <v>3.6</v>
      </c>
    </row>
    <row r="38" spans="1:46" ht="27" customHeight="1" x14ac:dyDescent="0.2">
      <c r="A38" s="259"/>
      <c r="AK38" s="1136" t="s">
        <v>509</v>
      </c>
      <c r="AL38" s="1137"/>
      <c r="AM38" s="1137"/>
      <c r="AN38" s="1138"/>
      <c r="AO38" s="306" t="s">
        <v>489</v>
      </c>
      <c r="AP38" s="306" t="s">
        <v>489</v>
      </c>
      <c r="AQ38" s="307">
        <v>11</v>
      </c>
      <c r="AR38" s="295" t="s">
        <v>489</v>
      </c>
      <c r="AS38" s="302"/>
    </row>
    <row r="39" spans="1:46" ht="13.2" x14ac:dyDescent="0.2">
      <c r="A39" s="259"/>
      <c r="AK39" s="1136" t="s">
        <v>510</v>
      </c>
      <c r="AL39" s="1137"/>
      <c r="AM39" s="1137"/>
      <c r="AN39" s="1138"/>
      <c r="AO39" s="303">
        <v>-7376</v>
      </c>
      <c r="AP39" s="303">
        <v>-572</v>
      </c>
      <c r="AQ39" s="304">
        <v>-1559</v>
      </c>
      <c r="AR39" s="305">
        <v>-63.3</v>
      </c>
      <c r="AS39" s="302"/>
    </row>
    <row r="40" spans="1:46" ht="27" customHeight="1" x14ac:dyDescent="0.2">
      <c r="A40" s="259"/>
      <c r="AK40" s="1133" t="s">
        <v>511</v>
      </c>
      <c r="AL40" s="1134"/>
      <c r="AM40" s="1134"/>
      <c r="AN40" s="1135"/>
      <c r="AO40" s="303">
        <v>-626922</v>
      </c>
      <c r="AP40" s="303">
        <v>-48644</v>
      </c>
      <c r="AQ40" s="304">
        <v>-58872</v>
      </c>
      <c r="AR40" s="305">
        <v>-17.399999999999999</v>
      </c>
      <c r="AS40" s="302"/>
    </row>
    <row r="41" spans="1:46" ht="13.2" x14ac:dyDescent="0.2">
      <c r="A41" s="259"/>
      <c r="AK41" s="1139" t="s">
        <v>288</v>
      </c>
      <c r="AL41" s="1140"/>
      <c r="AM41" s="1140"/>
      <c r="AN41" s="1141"/>
      <c r="AO41" s="303">
        <v>179237</v>
      </c>
      <c r="AP41" s="303">
        <v>13907</v>
      </c>
      <c r="AQ41" s="304">
        <v>28979</v>
      </c>
      <c r="AR41" s="305">
        <v>-52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26" t="s">
        <v>481</v>
      </c>
      <c r="AN49" s="1128" t="s">
        <v>514</v>
      </c>
      <c r="AO49" s="1129"/>
      <c r="AP49" s="1129"/>
      <c r="AQ49" s="1129"/>
      <c r="AR49" s="1130"/>
    </row>
    <row r="50" spans="1:44" ht="13.2" x14ac:dyDescent="0.2">
      <c r="A50" s="259"/>
      <c r="AK50" s="317"/>
      <c r="AL50" s="318"/>
      <c r="AM50" s="1127"/>
      <c r="AN50" s="319" t="s">
        <v>515</v>
      </c>
      <c r="AO50" s="320" t="s">
        <v>516</v>
      </c>
      <c r="AP50" s="321" t="s">
        <v>517</v>
      </c>
      <c r="AQ50" s="322" t="s">
        <v>518</v>
      </c>
      <c r="AR50" s="323" t="s">
        <v>519</v>
      </c>
    </row>
    <row r="51" spans="1:44" ht="13.2" x14ac:dyDescent="0.2">
      <c r="A51" s="259"/>
      <c r="AK51" s="315" t="s">
        <v>520</v>
      </c>
      <c r="AL51" s="316"/>
      <c r="AM51" s="324">
        <v>768449</v>
      </c>
      <c r="AN51" s="325">
        <v>56893</v>
      </c>
      <c r="AO51" s="326">
        <v>-50</v>
      </c>
      <c r="AP51" s="327">
        <v>93492</v>
      </c>
      <c r="AQ51" s="328">
        <v>-13.6</v>
      </c>
      <c r="AR51" s="329">
        <v>-36.4</v>
      </c>
    </row>
    <row r="52" spans="1:44" ht="13.2" x14ac:dyDescent="0.2">
      <c r="A52" s="259"/>
      <c r="AK52" s="330"/>
      <c r="AL52" s="331" t="s">
        <v>521</v>
      </c>
      <c r="AM52" s="332">
        <v>569259</v>
      </c>
      <c r="AN52" s="333">
        <v>42145</v>
      </c>
      <c r="AO52" s="334">
        <v>-60.3</v>
      </c>
      <c r="AP52" s="335">
        <v>53316</v>
      </c>
      <c r="AQ52" s="336">
        <v>6</v>
      </c>
      <c r="AR52" s="337">
        <v>-66.3</v>
      </c>
    </row>
    <row r="53" spans="1:44" ht="13.2" x14ac:dyDescent="0.2">
      <c r="A53" s="259"/>
      <c r="AK53" s="315" t="s">
        <v>522</v>
      </c>
      <c r="AL53" s="316"/>
      <c r="AM53" s="324">
        <v>1417174</v>
      </c>
      <c r="AN53" s="325">
        <v>106036</v>
      </c>
      <c r="AO53" s="326">
        <v>86.4</v>
      </c>
      <c r="AP53" s="327">
        <v>94796</v>
      </c>
      <c r="AQ53" s="328">
        <v>1.4</v>
      </c>
      <c r="AR53" s="329">
        <v>85</v>
      </c>
    </row>
    <row r="54" spans="1:44" ht="13.2" x14ac:dyDescent="0.2">
      <c r="A54" s="259"/>
      <c r="AK54" s="330"/>
      <c r="AL54" s="331" t="s">
        <v>521</v>
      </c>
      <c r="AM54" s="332">
        <v>1166642</v>
      </c>
      <c r="AN54" s="333">
        <v>87291</v>
      </c>
      <c r="AO54" s="334">
        <v>107.1</v>
      </c>
      <c r="AP54" s="335">
        <v>55781</v>
      </c>
      <c r="AQ54" s="336">
        <v>4.5999999999999996</v>
      </c>
      <c r="AR54" s="337">
        <v>102.5</v>
      </c>
    </row>
    <row r="55" spans="1:44" ht="13.2" x14ac:dyDescent="0.2">
      <c r="A55" s="259"/>
      <c r="AK55" s="315" t="s">
        <v>523</v>
      </c>
      <c r="AL55" s="316"/>
      <c r="AM55" s="324">
        <v>1378245</v>
      </c>
      <c r="AN55" s="325">
        <v>104627</v>
      </c>
      <c r="AO55" s="326">
        <v>-1.3</v>
      </c>
      <c r="AP55" s="327">
        <v>85942</v>
      </c>
      <c r="AQ55" s="328">
        <v>-9.3000000000000007</v>
      </c>
      <c r="AR55" s="329">
        <v>8</v>
      </c>
    </row>
    <row r="56" spans="1:44" ht="13.2" x14ac:dyDescent="0.2">
      <c r="A56" s="259"/>
      <c r="AK56" s="330"/>
      <c r="AL56" s="331" t="s">
        <v>521</v>
      </c>
      <c r="AM56" s="332">
        <v>1214385</v>
      </c>
      <c r="AN56" s="333">
        <v>92187</v>
      </c>
      <c r="AO56" s="334">
        <v>5.6</v>
      </c>
      <c r="AP56" s="335">
        <v>48630</v>
      </c>
      <c r="AQ56" s="336">
        <v>-12.8</v>
      </c>
      <c r="AR56" s="337">
        <v>18.399999999999999</v>
      </c>
    </row>
    <row r="57" spans="1:44" ht="13.2" x14ac:dyDescent="0.2">
      <c r="A57" s="259"/>
      <c r="AK57" s="315" t="s">
        <v>524</v>
      </c>
      <c r="AL57" s="316"/>
      <c r="AM57" s="324">
        <v>965853</v>
      </c>
      <c r="AN57" s="325">
        <v>73606</v>
      </c>
      <c r="AO57" s="326">
        <v>-29.6</v>
      </c>
      <c r="AP57" s="327">
        <v>95007</v>
      </c>
      <c r="AQ57" s="328">
        <v>10.5</v>
      </c>
      <c r="AR57" s="329">
        <v>-40.1</v>
      </c>
    </row>
    <row r="58" spans="1:44" ht="13.2" x14ac:dyDescent="0.2">
      <c r="A58" s="259"/>
      <c r="AK58" s="330"/>
      <c r="AL58" s="331" t="s">
        <v>521</v>
      </c>
      <c r="AM58" s="332">
        <v>801219</v>
      </c>
      <c r="AN58" s="333">
        <v>61059</v>
      </c>
      <c r="AO58" s="334">
        <v>-33.799999999999997</v>
      </c>
      <c r="AP58" s="335">
        <v>48509</v>
      </c>
      <c r="AQ58" s="336">
        <v>-0.2</v>
      </c>
      <c r="AR58" s="337">
        <v>-33.6</v>
      </c>
    </row>
    <row r="59" spans="1:44" ht="13.2" x14ac:dyDescent="0.2">
      <c r="A59" s="259"/>
      <c r="AK59" s="315" t="s">
        <v>525</v>
      </c>
      <c r="AL59" s="316"/>
      <c r="AM59" s="324">
        <v>590405</v>
      </c>
      <c r="AN59" s="325">
        <v>45810</v>
      </c>
      <c r="AO59" s="326">
        <v>-37.799999999999997</v>
      </c>
      <c r="AP59" s="327">
        <v>98176</v>
      </c>
      <c r="AQ59" s="328">
        <v>3.3</v>
      </c>
      <c r="AR59" s="329">
        <v>-41.1</v>
      </c>
    </row>
    <row r="60" spans="1:44" ht="13.2" x14ac:dyDescent="0.2">
      <c r="A60" s="259"/>
      <c r="AK60" s="330"/>
      <c r="AL60" s="331" t="s">
        <v>521</v>
      </c>
      <c r="AM60" s="332">
        <v>384897</v>
      </c>
      <c r="AN60" s="333">
        <v>29865</v>
      </c>
      <c r="AO60" s="334">
        <v>-51.1</v>
      </c>
      <c r="AP60" s="335">
        <v>58489</v>
      </c>
      <c r="AQ60" s="336">
        <v>20.6</v>
      </c>
      <c r="AR60" s="337">
        <v>-71.7</v>
      </c>
    </row>
    <row r="61" spans="1:44" ht="13.2" x14ac:dyDescent="0.2">
      <c r="A61" s="259"/>
      <c r="AK61" s="315" t="s">
        <v>526</v>
      </c>
      <c r="AL61" s="338"/>
      <c r="AM61" s="324">
        <v>1024025</v>
      </c>
      <c r="AN61" s="325">
        <v>77394</v>
      </c>
      <c r="AO61" s="326">
        <v>-6.5</v>
      </c>
      <c r="AP61" s="327">
        <v>93483</v>
      </c>
      <c r="AQ61" s="339">
        <v>-1.5</v>
      </c>
      <c r="AR61" s="329">
        <v>-5</v>
      </c>
    </row>
    <row r="62" spans="1:44" ht="13.2" x14ac:dyDescent="0.2">
      <c r="A62" s="259"/>
      <c r="AK62" s="330"/>
      <c r="AL62" s="331" t="s">
        <v>521</v>
      </c>
      <c r="AM62" s="332">
        <v>827280</v>
      </c>
      <c r="AN62" s="333">
        <v>62509</v>
      </c>
      <c r="AO62" s="334">
        <v>-6.5</v>
      </c>
      <c r="AP62" s="335">
        <v>52945</v>
      </c>
      <c r="AQ62" s="336">
        <v>3.6</v>
      </c>
      <c r="AR62" s="337">
        <v>-10.1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7PHhoctGDk89H+AzquKm/mhS0Mj+fteMQWOEyxBSp6FK7l1xwaODWTKcwtPICujEb79sSIhSan+Hcy4knsyLA==" saltValue="hM7shJr+jwXa6WKAmXyd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4"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XTBt27xe0uZO0RFYq714f2Dpdapgd120RrVG+T3z/Ql49p4NEof+9cEySWEyi1ujvVVtHZnlG0oguCr9IrNx0g==" saltValue="ihnSoB6DpbTgrvubBSUJ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ih53jiRi956MkBOfiPuMXlh1bC43Vxui031U7sDVwfete+s2h4r4U0JlJTT633aLsbazrG/AlqYNI5fTY900Ow==" saltValue="PG3OIwxC5H0CFeCeHtof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29.96</v>
      </c>
      <c r="G47" s="12">
        <v>31.91</v>
      </c>
      <c r="H47" s="12">
        <v>30.17</v>
      </c>
      <c r="I47" s="12">
        <v>32.81</v>
      </c>
      <c r="J47" s="13">
        <v>32.11</v>
      </c>
    </row>
    <row r="48" spans="2:10" ht="57.75" customHeight="1" x14ac:dyDescent="0.2">
      <c r="B48" s="14"/>
      <c r="C48" s="1154" t="s">
        <v>4</v>
      </c>
      <c r="D48" s="1154"/>
      <c r="E48" s="1155"/>
      <c r="F48" s="15">
        <v>6.46</v>
      </c>
      <c r="G48" s="16">
        <v>5.52</v>
      </c>
      <c r="H48" s="16">
        <v>9.83</v>
      </c>
      <c r="I48" s="16">
        <v>9.7100000000000009</v>
      </c>
      <c r="J48" s="17">
        <v>6.57</v>
      </c>
    </row>
    <row r="49" spans="2:10" ht="57.75" customHeight="1" thickBot="1" x14ac:dyDescent="0.25">
      <c r="B49" s="18"/>
      <c r="C49" s="1156" t="s">
        <v>5</v>
      </c>
      <c r="D49" s="1156"/>
      <c r="E49" s="1157"/>
      <c r="F49" s="19" t="s">
        <v>533</v>
      </c>
      <c r="G49" s="20">
        <v>2.4700000000000002</v>
      </c>
      <c r="H49" s="20">
        <v>4.66</v>
      </c>
      <c r="I49" s="20">
        <v>0.02</v>
      </c>
      <c r="J49" s="21" t="s">
        <v>534</v>
      </c>
    </row>
    <row r="50" spans="2:10" ht="13.2" x14ac:dyDescent="0.2"/>
  </sheetData>
  <sheetProtection algorithmName="SHA-512" hashValue="jDqydKJZPbS9F5LZyefVT7l4xn72OwHFtIV8dJTi7I1FU4KFjHX0JcZMJPsF4vjEIyTB/6/+tlnt8c/UUAX+wA==" saltValue="xp1cajstsNV9Qmtnq6Vx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柴崎　真希郎</cp:lastModifiedBy>
  <cp:lastPrinted>2025-03-10T08:50:22Z</cp:lastPrinted>
  <dcterms:created xsi:type="dcterms:W3CDTF">2025-02-19T01:34:53Z</dcterms:created>
  <dcterms:modified xsi:type="dcterms:W3CDTF">2025-09-08T01:25:58Z</dcterms:modified>
  <cp:category/>
</cp:coreProperties>
</file>