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svjfile\FILE\【020】総合政策部\【003】財政課\【000】財政課共有\09 新地方公会計制度\◆新地方公会計制度について\令和7年度\20250828 【9_18〆・埼玉県市町村課】令和５年度財政状況資料集の作成について（2回目・地方公会計関係）（依頼）\03 県へ回答\"/>
    </mc:Choice>
  </mc:AlternateContent>
  <xr:revisionPtr revIDLastSave="0" documentId="8_{FAD64396-E6AB-4490-9944-033D07D81C9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alcChain>
</file>

<file path=xl/sharedStrings.xml><?xml version="1.0" encoding="utf-8"?>
<sst xmlns="http://schemas.openxmlformats.org/spreadsheetml/2006/main" count="1095" uniqueCount="567">
  <si>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</si>
  <si>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</si>
  <si>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</si>
  <si>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</si>
  <si>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</si>
  <si>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</si>
  <si>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</si>
  <si>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</si>
  <si>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</si>
  <si>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</si>
  <si>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</si>
  <si>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</si>
  <si>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</si>
  <si>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</si>
  <si>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</si>
  <si>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</si>
  <si>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</si>
  <si>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</si>
  <si>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</si>
  <si>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</si>
  <si>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</si>
  <si>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</si>
  <si>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</si>
  <si>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</si>
  <si>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</si>
  <si>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</si>
  <si>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</si>
  <si>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</si>
  <si>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</si>
  <si>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</si>
  <si>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</si>
  <si>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</si>
  <si>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</si>
  <si>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</si>
  <si>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</si>
  <si>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</si>
  <si>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</si>
  <si>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</si>
  <si>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</si>
  <si>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</si>
  <si>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</si>
  <si>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</si>
  <si>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</si>
  <si>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</si>
  <si>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</si>
  <si>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</si>
  <si>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</si>
  <si>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</si>
  <si>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</si>
  <si>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</si>
  <si>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</si>
  <si>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</si>
  <si>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</si>
  <si>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</si>
  <si>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</si>
  <si>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</si>
  <si>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</si>
  <si>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</si>
  <si>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</si>
  <si>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</si>
  <si>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</si>
  <si>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</si>
  <si>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</si>
  <si>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</si>
  <si>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</si>
  <si>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</si>
  <si>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</si>
  <si>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</si>
  <si>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</si>
  <si>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</si>
  <si>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</si>
  <si>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</si>
  <si>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</si>
  <si>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</si>
  <si>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</si>
  <si>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</si>
  <si>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</si>
  <si>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</si>
  <si>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</si>
  <si>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</si>
  <si>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</si>
  <si>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</si>
  <si>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</si>
  <si>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</si>
  <si>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</si>
  <si>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</si>
  <si>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</si>
  <si>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</si>
  <si>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</si>
  <si>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</si>
  <si>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</si>
  <si>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</si>
  <si>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</si>
  <si>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</si>
  <si>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ふじみ野市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</si>
  <si>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</si>
  <si>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</si>
  <si>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</si>
  <si>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</si>
  <si>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</si>
  <si>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</si>
  <si>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</si>
  <si>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</si>
  <si>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</si>
  <si>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</si>
  <si>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</si>
  <si>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</si>
  <si>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</si>
  <si>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</si>
  <si>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</si>
  <si>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</si>
  <si>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</si>
  <si>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</si>
  <si>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</si>
  <si>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</si>
  <si>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</si>
  <si>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</si>
  <si>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</si>
  <si>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</si>
  <si>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</si>
  <si>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</si>
  <si>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</si>
  <si>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</si>
  <si>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</si>
  <si>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</si>
  <si>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</si>
  <si>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</si>
  <si>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</si>
  <si>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</si>
  <si>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</si>
  <si>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</si>
  <si>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</si>
  <si>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</si>
  <si>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</si>
  <si>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</si>
  <si>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</si>
  <si>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</si>
  <si>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</si>
  <si>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</si>
  <si>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</si>
  <si>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</si>
  <si>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</si>
  <si>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</si>
  <si>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</si>
  <si>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</si>
  <si>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</si>
  <si>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</si>
  <si>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</si>
  <si>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</si>
  <si>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</si>
  <si>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</si>
  <si>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</si>
  <si>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</si>
  <si>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</si>
  <si>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</si>
  <si>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</si>
  <si>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</si>
  <si>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</si>
  <si>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</si>
  <si>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</si>
  <si>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</si>
  <si>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</si>
  <si>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</si>
  <si>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</si>
  <si>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</si>
  <si>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</si>
  <si>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</si>
  <si>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</si>
  <si>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</si>
  <si>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</si>
  <si>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</si>
  <si>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</si>
  <si>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</si>
  <si>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</si>
  <si>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</si>
  <si>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</si>
  <si>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</si>
  <si>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</si>
  <si>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</si>
  <si>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</si>
  <si>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</si>
  <si>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</si>
  <si>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</si>
  <si>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</si>
  <si>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</si>
  <si>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</si>
  <si>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</si>
  <si>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</si>
  <si>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</si>
  <si>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</si>
  <si>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</si>
  <si>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</si>
  <si>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</si>
  <si>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</si>
  <si>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</si>
  <si>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</si>
  <si>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</si>
  <si>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</si>
  <si>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</si>
  <si>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</si>
  <si>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</si>
  <si>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</si>
  <si>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</si>
  <si>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埼玉県ふじみ野市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</si>
  <si>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</si>
  <si>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</si>
  <si>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</si>
  <si>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</si>
  <si>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</si>
  <si>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</si>
  <si>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</si>
  <si>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</si>
  <si>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</si>
  <si>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</si>
  <si>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</si>
  <si>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</si>
  <si>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</si>
  <si>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</si>
  <si>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</si>
  <si>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</si>
  <si>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</si>
  <si>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</si>
  <si>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</si>
  <si>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</si>
  <si>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</si>
  <si>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</si>
  <si>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</si>
  <si>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</si>
  <si>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</si>
  <si>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</si>
  <si>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</si>
  <si>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</si>
  <si>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</si>
  <si>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</si>
  <si>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</si>
  <si>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</si>
  <si>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</si>
  <si>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</si>
  <si>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</si>
  <si>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</si>
  <si>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</si>
  <si>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</si>
  <si>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</si>
  <si>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</si>
  <si>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</si>
  <si>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</si>
  <si>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</si>
  <si>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</si>
  <si>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</si>
  <si>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</si>
  <si>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</si>
  <si>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</si>
  <si>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</si>
  <si>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</si>
  <si>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</si>
  <si>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</si>
  <si>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</si>
  <si>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</si>
  <si>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</si>
  <si>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</si>
  <si>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</si>
  <si>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</si>
  <si>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</si>
  <si>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</si>
  <si>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</si>
  <si>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</si>
  <si>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</si>
  <si>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</si>
  <si>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</si>
  <si>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</si>
  <si>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</si>
  <si>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</si>
  <si>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</si>
  <si>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</si>
  <si>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</si>
  <si>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</si>
  <si>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</si>
  <si>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</si>
  <si>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</si>
  <si>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</si>
  <si>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</si>
  <si>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</si>
  <si>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</si>
  <si>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</si>
  <si>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</si>
  <si>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</si>
  <si>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</si>
  <si>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</si>
  <si>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</si>
  <si>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</si>
  <si>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</si>
  <si>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</si>
  <si>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</si>
  <si>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</si>
  <si>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</si>
  <si>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</si>
  <si>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</si>
  <si>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</si>
  <si>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</si>
  <si>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</si>
  <si>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</si>
  <si>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</si>
  <si>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</si>
  <si>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</si>
  <si>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</si>
  <si>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</si>
  <si>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</si>
  <si>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</si>
  <si>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</si>
  <si>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</si>
  <si>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</si>
  <si>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</si>
  <si>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</si>
  <si>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</si>
  <si>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</si>
  <si>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</si>
  <si>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</si>
  <si>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</si>
  <si>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</si>
  <si>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</si>
  <si>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</si>
  <si>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</si>
  <si>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</si>
  <si>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</si>
  <si>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</si>
  <si>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</si>
  <si>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</si>
  <si>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</si>
  <si>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</si>
  <si>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</si>
  <si>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</si>
  <si>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</si>
  <si>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</si>
  <si>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</si>
  <si>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</si>
  <si>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</si>
  <si>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</si>
  <si>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</si>
  <si>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</si>
  <si>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</si>
  <si>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</si>
  <si>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</si>
  <si>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</si>
  <si>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</si>
  <si>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</si>
  <si>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</si>
  <si>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</si>
  <si>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</si>
  <si>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</si>
  <si>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</si>
  <si>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</si>
  <si>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</si>
  <si>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</si>
  <si>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</si>
  <si>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埼玉県ふじみ野市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</si>
  <si>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</si>
  <si>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</si>
  <si>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</si>
  <si>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</si>
  <si>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</si>
  <si>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</si>
  <si>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</si>
  <si>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</si>
  <si>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</si>
  <si>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</si>
  <si>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</si>
  <si>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</si>
  <si>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</si>
  <si>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</si>
  <si>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</si>
  <si>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</si>
  <si>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</si>
  <si>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</si>
  <si>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</si>
  <si>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</si>
  <si>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</si>
  <si>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</si>
  <si>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</si>
  <si>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</si>
  <si>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</si>
  <si>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</si>
  <si>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</si>
  <si>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</si>
  <si>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</si>
  <si>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</si>
  <si>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</si>
  <si>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</si>
  <si>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</si>
  <si>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</si>
  <si>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</si>
  <si>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</si>
  <si>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</si>
  <si>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</si>
  <si>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</si>
  <si>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</si>
  <si>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</si>
  <si>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</si>
  <si>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</si>
  <si>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</si>
  <si>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</si>
  <si>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</si>
  <si>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</si>
  <si>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</si>
  <si>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</si>
  <si>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</si>
  <si>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</si>
  <si>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</si>
  <si>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</si>
  <si>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</si>
  <si>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</si>
  <si>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</si>
  <si>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</si>
  <si>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</si>
  <si>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</si>
  <si>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</si>
  <si>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</si>
  <si>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</si>
  <si>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</si>
  <si>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</si>
  <si>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</si>
  <si>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</si>
  <si>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</si>
  <si>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</si>
  <si>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</si>
  <si>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</si>
  <si>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</si>
  <si>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</si>
  <si>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</si>
  <si>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</si>
  <si>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</si>
  <si>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</si>
  <si>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</si>
  <si>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</si>
  <si>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</si>
  <si>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</si>
  <si>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</si>
  <si>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</si>
  <si>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</si>
  <si>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</si>
  <si>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</si>
  <si>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</si>
  <si>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</si>
  <si>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</si>
  <si>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</si>
  <si>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</si>
  <si>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</si>
  <si>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</si>
  <si>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</si>
  <si>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</si>
  <si>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</si>
  <si>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</si>
  <si>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</si>
  <si>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</si>
  <si>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</si>
  <si>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</si>
  <si>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</si>
  <si>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</si>
  <si>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</si>
  <si>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</si>
  <si>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</si>
  <si>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</si>
  <si>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</si>
  <si>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</si>
  <si>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</si>
  <si>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</si>
  <si>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</si>
  <si>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</si>
  <si>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</si>
  <si>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</si>
  <si>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</si>
  <si>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</si>
  <si>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</si>
  <si>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</si>
  <si>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</si>
  <si>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</si>
  <si>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</si>
  <si>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</si>
  <si>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</si>
  <si>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</si>
  <si>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</si>
  <si>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</si>
  <si>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</si>
  <si>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</si>
  <si>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</si>
  <si>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</si>
  <si>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</si>
  <si>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</si>
  <si>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</si>
  <si>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</si>
  <si>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</si>
  <si>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</si>
  <si>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</si>
  <si>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</si>
  <si>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</si>
  <si>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</si>
  <si>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</si>
  <si>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</si>
  <si>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</si>
  <si>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</si>
  <si>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</si>
  <si>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</si>
  <si>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</si>
  <si>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</si>
  <si>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</si>
  <si>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</si>
  <si>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</si>
  <si>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</si>
  <si>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</si>
  <si>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</si>
  <si>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</si>
  <si>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</si>
  <si>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</si>
  <si>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</si>
  <si>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</si>
  <si>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</si>
  <si>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</si>
  <si>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</si>
  <si>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</si>
  <si>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</si>
  <si>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</si>
  <si>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</si>
  <si>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</si>
  <si>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</si>
  <si>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</si>
  <si>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</si>
  <si>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</si>
  <si>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</si>
  <si>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</si>
  <si>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</si>
  <si>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3.91</t>
  </si>
  <si>
    <t>下水道事業会計</t>
  </si>
  <si>
    <t>一般会計</t>
  </si>
  <si>
    <t>水道事業会計</t>
  </si>
  <si>
    <t>介護保険特別会計</t>
  </si>
  <si>
    <t>国民健康保険特別会計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</si>
  <si>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</si>
  <si>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</si>
  <si>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</si>
  <si>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</si>
  <si>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</si>
  <si>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</si>
  <si>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</si>
  <si>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</si>
  <si>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5"/>
  </si>
  <si>
    <t>いきいき福祉基金</t>
    <rPh sb="4" eb="6">
      <t>フクシ</t>
    </rPh>
    <rPh sb="6" eb="8">
      <t>キキン</t>
    </rPh>
    <phoneticPr fontId="2"/>
  </si>
  <si>
    <t>環境整備基金</t>
    <rPh sb="0" eb="2">
      <t>カンキョウ</t>
    </rPh>
    <rPh sb="2" eb="4">
      <t>セイビ</t>
    </rPh>
    <rPh sb="4" eb="6">
      <t>キキン</t>
    </rPh>
    <phoneticPr fontId="2"/>
  </si>
  <si>
    <t>緑の基金</t>
    <rPh sb="0" eb="1">
      <t>ミドリ</t>
    </rPh>
    <rPh sb="2" eb="4">
      <t>キキン</t>
    </rPh>
    <phoneticPr fontId="2"/>
  </si>
  <si>
    <t>地域振興基金</t>
    <rPh sb="0" eb="2">
      <t>チイキ</t>
    </rPh>
    <rPh sb="2" eb="4">
      <t>シンコウ</t>
    </rPh>
    <rPh sb="4" eb="6">
      <t>キキン</t>
    </rPh>
    <phoneticPr fontId="2"/>
  </si>
  <si>
    <t>-</t>
    <phoneticPr fontId="2"/>
  </si>
  <si>
    <t>入間東部地区事務組合</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</si>
  <si>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</si>
  <si>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</si>
  <si>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</si>
  <si>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</si>
  <si>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</si>
  <si>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</si>
  <si>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</si>
  <si>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</si>
  <si>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合併に伴い職員数を減らし人件費を削減してきたこと、交付税措置の大きい合併特例債を活用して施設の建設・更新を行ってきたこと、今後の償還及び施設の更新費用への備えとして目的基金を計画的に積立てしていること等から、将来負担比率は「-」を維持している。将来負担比率、有形固定資産減価償却率ともに類似団体と比較して低い水準を保っている。今後も個別施設計画に基づき維持管理等を適切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</si>
  <si>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</si>
  <si>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</si>
  <si>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</si>
  <si>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</si>
  <si>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</si>
  <si>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</si>
  <si>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低い水準を保っている。実質公債費比率については、近年増加傾向にあり、令和元年度から文化施設の整備事業が始まり元利償還金が増加していくことが見込まれるため、今後も実質公債費比率が上昇していくことが考えられる。また、合併特例債の発行限度額が令和４年度で上限に達したことから、これまで以上に起債を伴う事業について選択と集中を行っていく必要がある。</t>
    <rPh sb="53" eb="55">
      <t>ゾウカ</t>
    </rPh>
    <rPh sb="104" eb="106">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</si>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</sst>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1DC7446-1275-4D50-8DD3-E7EFA6CDD8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0E5A-49B6-9074-9CBD937B68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17158</c:v>
                </c:pt>
                <c:pt idx="1">
                  <c:v>43131</c:v>
                </c:pt>
                <c:pt idx="2">
                  <c:v>54217</c:v>
                </c:pt>
                <c:pt idx="3">
                  <c:v>24553</c:v>
                </c:pt>
                <c:pt idx="4">
                  <c:v>75141</c:v>
                </c:pt>
              </c:numCache>
            </c:numRef>
          </c:val>
          <c:smooth val="0"/>
          <c:extLst>
            <c:ext xmlns:c16="http://schemas.microsoft.com/office/drawing/2014/chart" uri="{C3380CC4-5D6E-409C-BE32-E72D297353CC}">
              <c16:uniqueId val="{00000001-0E5A-49B6-9074-9CBD937B68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6.26</c:v>
                </c:pt>
                <c:pt idx="1">
                  <c:v>8.84</c:v>
                </c:pt>
                <c:pt idx="2">
                  <c:v>9.14</c:v>
                </c:pt>
                <c:pt idx="3">
                  <c:v>11.54</c:v>
                </c:pt>
                <c:pt idx="4">
                  <c:v>7.33</c:v>
                </c:pt>
              </c:numCache>
            </c:numRef>
          </c:val>
          <c:extLst>
            <c:ext xmlns:c16="http://schemas.microsoft.com/office/drawing/2014/chart" uri="{C3380CC4-5D6E-409C-BE32-E72D297353CC}">
              <c16:uniqueId val="{00000000-91BB-4554-BC7E-87860D81EA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17.649999999999999</c:v>
                </c:pt>
                <c:pt idx="1">
                  <c:v>16.350000000000001</c:v>
                </c:pt>
                <c:pt idx="2">
                  <c:v>15.15</c:v>
                </c:pt>
                <c:pt idx="3">
                  <c:v>15.41</c:v>
                </c:pt>
                <c:pt idx="4">
                  <c:v>15.06</c:v>
                </c:pt>
              </c:numCache>
            </c:numRef>
          </c:val>
          <c:extLst>
            <c:ext xmlns:c16="http://schemas.microsoft.com/office/drawing/2014/chart" uri="{C3380CC4-5D6E-409C-BE32-E72D297353CC}">
              <c16:uniqueId val="{00000001-91BB-4554-BC7E-87860D81EA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0.25</c:v>
                </c:pt>
                <c:pt idx="1">
                  <c:v>1.64</c:v>
                </c:pt>
                <c:pt idx="2">
                  <c:v>0.69</c:v>
                </c:pt>
                <c:pt idx="3">
                  <c:v>2.2599999999999998</c:v>
                </c:pt>
                <c:pt idx="4">
                  <c:v>-3.91</c:v>
                </c:pt>
              </c:numCache>
            </c:numRef>
          </c:val>
          <c:smooth val="0"/>
          <c:extLst>
            <c:ext xmlns:c16="http://schemas.microsoft.com/office/drawing/2014/chart" uri="{C3380CC4-5D6E-409C-BE32-E72D297353CC}">
              <c16:uniqueId val="{00000002-91BB-4554-BC7E-87860D81EA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82-404B-8877-523A3C265D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82-404B-8877-523A3C265D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82-404B-8877-523A3C265DE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A82-404B-8877-523A3C265DE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AA82-404B-8877-523A3C265DE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1.33</c:v>
                </c:pt>
                <c:pt idx="2">
                  <c:v>#N/A</c:v>
                </c:pt>
                <c:pt idx="3">
                  <c:v>1.1000000000000001</c:v>
                </c:pt>
                <c:pt idx="4">
                  <c:v>#N/A</c:v>
                </c:pt>
                <c:pt idx="5">
                  <c:v>1</c:v>
                </c:pt>
                <c:pt idx="6">
                  <c:v>#N/A</c:v>
                </c:pt>
                <c:pt idx="7">
                  <c:v>1.1100000000000001</c:v>
                </c:pt>
                <c:pt idx="8">
                  <c:v>#N/A</c:v>
                </c:pt>
                <c:pt idx="9">
                  <c:v>0.94</c:v>
                </c:pt>
              </c:numCache>
            </c:numRef>
          </c:val>
          <c:extLst>
            <c:ext xmlns:c16="http://schemas.microsoft.com/office/drawing/2014/chart" uri="{C3380CC4-5D6E-409C-BE32-E72D297353CC}">
              <c16:uniqueId val="{00000005-AA82-404B-8877-523A3C265DE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1.18</c:v>
                </c:pt>
                <c:pt idx="2">
                  <c:v>#N/A</c:v>
                </c:pt>
                <c:pt idx="3">
                  <c:v>1.54</c:v>
                </c:pt>
                <c:pt idx="4">
                  <c:v>#N/A</c:v>
                </c:pt>
                <c:pt idx="5">
                  <c:v>1.24</c:v>
                </c:pt>
                <c:pt idx="6">
                  <c:v>#N/A</c:v>
                </c:pt>
                <c:pt idx="7">
                  <c:v>1.61</c:v>
                </c:pt>
                <c:pt idx="8">
                  <c:v>#N/A</c:v>
                </c:pt>
                <c:pt idx="9">
                  <c:v>2.06</c:v>
                </c:pt>
              </c:numCache>
            </c:numRef>
          </c:val>
          <c:extLst>
            <c:ext xmlns:c16="http://schemas.microsoft.com/office/drawing/2014/chart" uri="{C3380CC4-5D6E-409C-BE32-E72D297353CC}">
              <c16:uniqueId val="{00000006-AA82-404B-8877-523A3C265DE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4.29</c:v>
                </c:pt>
                <c:pt idx="2">
                  <c:v>#N/A</c:v>
                </c:pt>
                <c:pt idx="3">
                  <c:v>4.26</c:v>
                </c:pt>
                <c:pt idx="4">
                  <c:v>#N/A</c:v>
                </c:pt>
                <c:pt idx="5">
                  <c:v>4.01</c:v>
                </c:pt>
                <c:pt idx="6">
                  <c:v>#N/A</c:v>
                </c:pt>
                <c:pt idx="7">
                  <c:v>4.62</c:v>
                </c:pt>
                <c:pt idx="8">
                  <c:v>#N/A</c:v>
                </c:pt>
                <c:pt idx="9">
                  <c:v>4.29</c:v>
                </c:pt>
              </c:numCache>
            </c:numRef>
          </c:val>
          <c:extLst>
            <c:ext xmlns:c16="http://schemas.microsoft.com/office/drawing/2014/chart" uri="{C3380CC4-5D6E-409C-BE32-E72D297353CC}">
              <c16:uniqueId val="{00000007-AA82-404B-8877-523A3C265D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6.26</c:v>
                </c:pt>
                <c:pt idx="2">
                  <c:v>#N/A</c:v>
                </c:pt>
                <c:pt idx="3">
                  <c:v>8.84</c:v>
                </c:pt>
                <c:pt idx="4">
                  <c:v>#N/A</c:v>
                </c:pt>
                <c:pt idx="5">
                  <c:v>9.14</c:v>
                </c:pt>
                <c:pt idx="6">
                  <c:v>#N/A</c:v>
                </c:pt>
                <c:pt idx="7">
                  <c:v>11.53</c:v>
                </c:pt>
                <c:pt idx="8">
                  <c:v>#N/A</c:v>
                </c:pt>
                <c:pt idx="9">
                  <c:v>7.33</c:v>
                </c:pt>
              </c:numCache>
            </c:numRef>
          </c:val>
          <c:extLst>
            <c:ext xmlns:c16="http://schemas.microsoft.com/office/drawing/2014/chart" uri="{C3380CC4-5D6E-409C-BE32-E72D297353CC}">
              <c16:uniqueId val="{00000008-AA82-404B-8877-523A3C265DE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5.73</c:v>
                </c:pt>
                <c:pt idx="2">
                  <c:v>#N/A</c:v>
                </c:pt>
                <c:pt idx="3">
                  <c:v>7.07</c:v>
                </c:pt>
                <c:pt idx="4">
                  <c:v>#N/A</c:v>
                </c:pt>
                <c:pt idx="5">
                  <c:v>8.27</c:v>
                </c:pt>
                <c:pt idx="6">
                  <c:v>#N/A</c:v>
                </c:pt>
                <c:pt idx="7">
                  <c:v>9.86</c:v>
                </c:pt>
                <c:pt idx="8">
                  <c:v>#N/A</c:v>
                </c:pt>
                <c:pt idx="9">
                  <c:v>10.6</c:v>
                </c:pt>
              </c:numCache>
            </c:numRef>
          </c:val>
          <c:extLst>
            <c:ext xmlns:c16="http://schemas.microsoft.com/office/drawing/2014/chart" uri="{C3380CC4-5D6E-409C-BE32-E72D297353CC}">
              <c16:uniqueId val="{00000009-AA82-404B-8877-523A3C265D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4150</c:v>
                </c:pt>
                <c:pt idx="5">
                  <c:v>4163</c:v>
                </c:pt>
                <c:pt idx="8">
                  <c:v>4117</c:v>
                </c:pt>
                <c:pt idx="11">
                  <c:v>3991</c:v>
                </c:pt>
                <c:pt idx="14">
                  <c:v>4179</c:v>
                </c:pt>
              </c:numCache>
            </c:numRef>
          </c:val>
          <c:extLst>
            <c:ext xmlns:c16="http://schemas.microsoft.com/office/drawing/2014/chart" uri="{C3380CC4-5D6E-409C-BE32-E72D297353CC}">
              <c16:uniqueId val="{00000000-CAFB-4AF0-891D-064BC55F70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FB-4AF0-891D-064BC55F70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52</c:v>
                </c:pt>
                <c:pt idx="3">
                  <c:v>53</c:v>
                </c:pt>
                <c:pt idx="6">
                  <c:v>47</c:v>
                </c:pt>
                <c:pt idx="9">
                  <c:v>38</c:v>
                </c:pt>
                <c:pt idx="12">
                  <c:v>31</c:v>
                </c:pt>
              </c:numCache>
            </c:numRef>
          </c:val>
          <c:extLst>
            <c:ext xmlns:c16="http://schemas.microsoft.com/office/drawing/2014/chart" uri="{C3380CC4-5D6E-409C-BE32-E72D297353CC}">
              <c16:uniqueId val="{00000002-CAFB-4AF0-891D-064BC55F70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228</c:v>
                </c:pt>
                <c:pt idx="3">
                  <c:v>212</c:v>
                </c:pt>
                <c:pt idx="6">
                  <c:v>224</c:v>
                </c:pt>
                <c:pt idx="9">
                  <c:v>168</c:v>
                </c:pt>
                <c:pt idx="12">
                  <c:v>166</c:v>
                </c:pt>
              </c:numCache>
            </c:numRef>
          </c:val>
          <c:extLst>
            <c:ext xmlns:c16="http://schemas.microsoft.com/office/drawing/2014/chart" uri="{C3380CC4-5D6E-409C-BE32-E72D297353CC}">
              <c16:uniqueId val="{00000003-CAFB-4AF0-891D-064BC55F70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183</c:v>
                </c:pt>
                <c:pt idx="3">
                  <c:v>171</c:v>
                </c:pt>
                <c:pt idx="6">
                  <c:v>181</c:v>
                </c:pt>
                <c:pt idx="9">
                  <c:v>44</c:v>
                </c:pt>
                <c:pt idx="12">
                  <c:v>208</c:v>
                </c:pt>
              </c:numCache>
            </c:numRef>
          </c:val>
          <c:extLst>
            <c:ext xmlns:c16="http://schemas.microsoft.com/office/drawing/2014/chart" uri="{C3380CC4-5D6E-409C-BE32-E72D297353CC}">
              <c16:uniqueId val="{00000004-CAFB-4AF0-891D-064BC55F70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FB-4AF0-891D-064BC55F70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FB-4AF0-891D-064BC55F70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4113</c:v>
                </c:pt>
                <c:pt idx="3">
                  <c:v>4015</c:v>
                </c:pt>
                <c:pt idx="6">
                  <c:v>4050</c:v>
                </c:pt>
                <c:pt idx="9">
                  <c:v>4453</c:v>
                </c:pt>
                <c:pt idx="12">
                  <c:v>4475</c:v>
                </c:pt>
              </c:numCache>
            </c:numRef>
          </c:val>
          <c:extLst>
            <c:ext xmlns:c16="http://schemas.microsoft.com/office/drawing/2014/chart" uri="{C3380CC4-5D6E-409C-BE32-E72D297353CC}">
              <c16:uniqueId val="{00000007-CAFB-4AF0-891D-064BC55F70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426</c:v>
                </c:pt>
                <c:pt idx="2">
                  <c:v>#N/A</c:v>
                </c:pt>
                <c:pt idx="3">
                  <c:v>#N/A</c:v>
                </c:pt>
                <c:pt idx="4">
                  <c:v>288</c:v>
                </c:pt>
                <c:pt idx="5">
                  <c:v>#N/A</c:v>
                </c:pt>
                <c:pt idx="6">
                  <c:v>#N/A</c:v>
                </c:pt>
                <c:pt idx="7">
                  <c:v>385</c:v>
                </c:pt>
                <c:pt idx="8">
                  <c:v>#N/A</c:v>
                </c:pt>
                <c:pt idx="9">
                  <c:v>#N/A</c:v>
                </c:pt>
                <c:pt idx="10">
                  <c:v>712</c:v>
                </c:pt>
                <c:pt idx="11">
                  <c:v>#N/A</c:v>
                </c:pt>
                <c:pt idx="12">
                  <c:v>#N/A</c:v>
                </c:pt>
                <c:pt idx="13">
                  <c:v>701</c:v>
                </c:pt>
                <c:pt idx="14">
                  <c:v>#N/A</c:v>
                </c:pt>
              </c:numCache>
            </c:numRef>
          </c:val>
          <c:smooth val="0"/>
          <c:extLst>
            <c:ext xmlns:c16="http://schemas.microsoft.com/office/drawing/2014/chart" uri="{C3380CC4-5D6E-409C-BE32-E72D297353CC}">
              <c16:uniqueId val="{00000008-CAFB-4AF0-891D-064BC55F70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35746</c:v>
                </c:pt>
                <c:pt idx="5">
                  <c:v>36624</c:v>
                </c:pt>
                <c:pt idx="8">
                  <c:v>35423</c:v>
                </c:pt>
                <c:pt idx="11">
                  <c:v>33724</c:v>
                </c:pt>
                <c:pt idx="14">
                  <c:v>31375</c:v>
                </c:pt>
              </c:numCache>
            </c:numRef>
          </c:val>
          <c:extLst>
            <c:ext xmlns:c16="http://schemas.microsoft.com/office/drawing/2014/chart" uri="{C3380CC4-5D6E-409C-BE32-E72D297353CC}">
              <c16:uniqueId val="{00000000-9D27-4329-BB59-9A7C8AF104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9457</c:v>
                </c:pt>
                <c:pt idx="5">
                  <c:v>8398</c:v>
                </c:pt>
                <c:pt idx="8">
                  <c:v>9039</c:v>
                </c:pt>
                <c:pt idx="11">
                  <c:v>7983</c:v>
                </c:pt>
                <c:pt idx="14">
                  <c:v>7658</c:v>
                </c:pt>
              </c:numCache>
            </c:numRef>
          </c:val>
          <c:extLst>
            <c:ext xmlns:c16="http://schemas.microsoft.com/office/drawing/2014/chart" uri="{C3380CC4-5D6E-409C-BE32-E72D297353CC}">
              <c16:uniqueId val="{00000001-9D27-4329-BB59-9A7C8AF104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15292</c:v>
                </c:pt>
                <c:pt idx="5">
                  <c:v>16115</c:v>
                </c:pt>
                <c:pt idx="8">
                  <c:v>16987</c:v>
                </c:pt>
                <c:pt idx="11">
                  <c:v>17822</c:v>
                </c:pt>
                <c:pt idx="14">
                  <c:v>15314</c:v>
                </c:pt>
              </c:numCache>
            </c:numRef>
          </c:val>
          <c:extLst>
            <c:ext xmlns:c16="http://schemas.microsoft.com/office/drawing/2014/chart" uri="{C3380CC4-5D6E-409C-BE32-E72D297353CC}">
              <c16:uniqueId val="{00000002-9D27-4329-BB59-9A7C8AF104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27-4329-BB59-9A7C8AF104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27-4329-BB59-9A7C8AF104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9D27-4329-BB59-9A7C8AF104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4695</c:v>
                </c:pt>
                <c:pt idx="3">
                  <c:v>4652</c:v>
                </c:pt>
                <c:pt idx="6">
                  <c:v>4594</c:v>
                </c:pt>
                <c:pt idx="9">
                  <c:v>4532</c:v>
                </c:pt>
                <c:pt idx="12">
                  <c:v>4498</c:v>
                </c:pt>
              </c:numCache>
            </c:numRef>
          </c:val>
          <c:extLst>
            <c:ext xmlns:c16="http://schemas.microsoft.com/office/drawing/2014/chart" uri="{C3380CC4-5D6E-409C-BE32-E72D297353CC}">
              <c16:uniqueId val="{00000006-9D27-4329-BB59-9A7C8AF104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1373</c:v>
                </c:pt>
                <c:pt idx="3">
                  <c:v>1477</c:v>
                </c:pt>
                <c:pt idx="6">
                  <c:v>1294</c:v>
                </c:pt>
                <c:pt idx="9">
                  <c:v>1207</c:v>
                </c:pt>
                <c:pt idx="12">
                  <c:v>1099</c:v>
                </c:pt>
              </c:numCache>
            </c:numRef>
          </c:val>
          <c:extLst>
            <c:ext xmlns:c16="http://schemas.microsoft.com/office/drawing/2014/chart" uri="{C3380CC4-5D6E-409C-BE32-E72D297353CC}">
              <c16:uniqueId val="{00000007-9D27-4329-BB59-9A7C8AF104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1562</c:v>
                </c:pt>
                <c:pt idx="3">
                  <c:v>1748</c:v>
                </c:pt>
                <c:pt idx="6">
                  <c:v>1798</c:v>
                </c:pt>
                <c:pt idx="9">
                  <c:v>1548</c:v>
                </c:pt>
                <c:pt idx="12">
                  <c:v>1884</c:v>
                </c:pt>
              </c:numCache>
            </c:numRef>
          </c:val>
          <c:extLst>
            <c:ext xmlns:c16="http://schemas.microsoft.com/office/drawing/2014/chart" uri="{C3380CC4-5D6E-409C-BE32-E72D297353CC}">
              <c16:uniqueId val="{00000008-9D27-4329-BB59-9A7C8AF104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2175</c:v>
                </c:pt>
                <c:pt idx="3">
                  <c:v>273</c:v>
                </c:pt>
                <c:pt idx="6">
                  <c:v>253</c:v>
                </c:pt>
                <c:pt idx="9">
                  <c:v>216</c:v>
                </c:pt>
                <c:pt idx="12">
                  <c:v>185</c:v>
                </c:pt>
              </c:numCache>
            </c:numRef>
          </c:val>
          <c:extLst>
            <c:ext xmlns:c16="http://schemas.microsoft.com/office/drawing/2014/chart" uri="{C3380CC4-5D6E-409C-BE32-E72D297353CC}">
              <c16:uniqueId val="{00000009-9D27-4329-BB59-9A7C8AF104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40011</c:v>
                </c:pt>
                <c:pt idx="3">
                  <c:v>38885</c:v>
                </c:pt>
                <c:pt idx="6">
                  <c:v>41321</c:v>
                </c:pt>
                <c:pt idx="9">
                  <c:v>38980</c:v>
                </c:pt>
                <c:pt idx="12">
                  <c:v>38800</c:v>
                </c:pt>
              </c:numCache>
            </c:numRef>
          </c:val>
          <c:extLst>
            <c:ext xmlns:c16="http://schemas.microsoft.com/office/drawing/2014/chart" uri="{C3380CC4-5D6E-409C-BE32-E72D297353CC}">
              <c16:uniqueId val="{0000000A-9D27-4329-BB59-9A7C8AF104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27-4329-BB59-9A7C8AF104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3668</c:v>
                </c:pt>
                <c:pt idx="1">
                  <c:v>3671</c:v>
                </c:pt>
                <c:pt idx="2">
                  <c:v>3675</c:v>
                </c:pt>
              </c:numCache>
            </c:numRef>
          </c:val>
          <c:extLst>
            <c:ext xmlns:c16="http://schemas.microsoft.com/office/drawing/2014/chart" uri="{C3380CC4-5D6E-409C-BE32-E72D297353CC}">
              <c16:uniqueId val="{00000000-7E2C-477D-8D12-F0E9EC9E45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4807</c:v>
                </c:pt>
                <c:pt idx="1">
                  <c:v>4275</c:v>
                </c:pt>
                <c:pt idx="2">
                  <c:v>4402</c:v>
                </c:pt>
              </c:numCache>
            </c:numRef>
          </c:val>
          <c:extLst>
            <c:ext xmlns:c16="http://schemas.microsoft.com/office/drawing/2014/chart" uri="{C3380CC4-5D6E-409C-BE32-E72D297353CC}">
              <c16:uniqueId val="{00000001-7E2C-477D-8D12-F0E9EC9E45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9641</c:v>
                </c:pt>
                <c:pt idx="1">
                  <c:v>11096</c:v>
                </c:pt>
                <c:pt idx="2">
                  <c:v>8551</c:v>
                </c:pt>
              </c:numCache>
            </c:numRef>
          </c:val>
          <c:extLst>
            <c:ext xmlns:c16="http://schemas.microsoft.com/office/drawing/2014/chart" uri="{C3380CC4-5D6E-409C-BE32-E72D297353CC}">
              <c16:uniqueId val="{00000002-7E2C-477D-8D12-F0E9EC9E45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{D8C111A2-C0FB-4C1F-B3FF-22924A709304}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133-485B-92E8-AD063FC807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{FD436867-D8E5-4057-A95B-BF754240402F}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33-485B-92E8-AD063FC807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{D07367BD-B8B4-4D7A-9E0F-BE52A0A76406}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33-485B-92E8-AD063FC807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{0F8C9EC7-C254-4134-B852-AE5059A462DD}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33-485B-92E8-AD063FC807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{56561DA6-58AC-4F00-A194-4F3EE692BF7C}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33-485B-92E8-AD063FC807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{6826BC0C-8407-4B9B-BE7A-447604824658}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133-485B-92E8-AD063FC807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{752BA3A9-C83C-40B3-8707-1AA826282A6E}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133-485B-92E8-AD063FC807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{AF115BBE-9FF9-4F2F-A965-D5C62680FC78}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133-485B-92E8-AD063FC807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{233E69DB-EEBA-4EB4-B7FA-F4FE2578123A}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133-485B-92E8-AD063FC807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57.9</c:v>
                </c:pt>
                <c:pt idx="16">
                  <c:v>56.8</c:v>
                </c:pt>
                <c:pt idx="24">
                  <c:v>58.3</c:v>
                </c:pt>
                <c:pt idx="32">
                  <c:v>55.5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33-485B-92E8-AD063FC807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{441CC6DC-BBCF-49D1-9196-184A7E2E4CC0}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133-485B-92E8-AD063FC807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{E9C356EA-8DDE-41A9-8BF9-64088EC5697B}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33-485B-92E8-AD063FC807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{B766A0C0-94C2-44F6-B49D-F815B6365C1F}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33-485B-92E8-AD063FC807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{FCC9F965-AA8A-474E-8D7B-8E1CD6147CC8}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33-485B-92E8-AD063FC807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{F45E807C-5CFD-4BC9-9D80-BCDBB2FC4B2A}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33-485B-92E8-AD063FC807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{915615D5-1000-48FD-9128-000D686B6E0C}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133-485B-92E8-AD063FC807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{161B53CF-6D6E-4C4F-BE68-6B80D940E900}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133-485B-92E8-AD063FC807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{79B3F49B-AA70-4A40-86B7-5B0593174A5C}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133-485B-92E8-AD063FC807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{E84078CB-D594-498D-A312-ACD1DE056B02}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133-485B-92E8-AD063FC807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2133-485B-92E8-AD063FC80770}"/>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{DF7D987D-D064-46E6-9646-315C2BE1307E}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8F1-46F7-A65D-139E99C9BB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{A19614E7-20D2-4CD0-84D9-19C3379E4EBA}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F1-46F7-A65D-139E99C9BB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{1706A0C4-36AF-4877-B11F-D0E6053906D2}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F1-46F7-A65D-139E99C9BB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{FAC8D4F0-6BFE-4646-802D-87804AC2445E}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F1-46F7-A65D-139E99C9BB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{CC0A95CC-0C19-41C4-BC38-92F689669E26}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F1-46F7-A65D-139E99C9BB8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{D74008C7-A4EF-4CD0-9A68-943A1230509F}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8F1-46F7-A65D-139E99C9BB8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{14A7705C-927B-4E86-AC2F-34E7E131E23A}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8F1-46F7-A65D-139E99C9BB8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{D1F5649E-E973-4DF5-9A09-E005802B71AC}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8F1-46F7-A65D-139E99C9BB8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{D35EC554-6943-43B9-B98B-2AED8EA89597}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8F1-46F7-A65D-139E99C9BB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c:v>
                </c:pt>
                <c:pt idx="16">
                  <c:v>1.8</c:v>
                </c:pt>
                <c:pt idx="24">
                  <c:v>2.2000000000000002</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8F1-46F7-A65D-139E99C9BB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{AF793ABE-8640-4253-BB3C-CFAEC5638E2F}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8F1-46F7-A65D-139E99C9BB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{DC757656-ABD5-49A4-91AD-B797B9F8BD14}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F1-46F7-A65D-139E99C9BB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{385EA193-06ED-41E6-B8D1-3463A8D89303}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F1-46F7-A65D-139E99C9BB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{F905FFC3-8775-452D-8B1F-A847B153E5A4}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F1-46F7-A65D-139E99C9BB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{0CE8A021-3639-493E-9EBC-C18793CCE815}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F1-46F7-A65D-139E99C9BB8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{2A67A309-5AE0-4C24-A96B-FDFFE7906BEE}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8F1-46F7-A65D-139E99C9BB8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{CCE5732E-B64B-4D81-B2F0-F4E428E0368E}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8F1-46F7-A65D-139E99C9BB8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{FFB0F50E-36C1-4FE6-8800-9A76F7240FA3}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8F1-46F7-A65D-139E99C9BB8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{69AFBA54-6B20-4B4E-AFE7-53EEB2B96ABF}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8F1-46F7-A65D-139E99C9BB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A8F1-46F7-A65D-139E99C9BB8E}"/>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埼玉県ふじみ野市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p>
        <a:p>
          <a:r>
            <a:rPr kumimoji="1" lang="ja-JP" altLang="en-US" sz="1200">
              <a:latin typeface="ＭＳ ゴシック" pitchFamily="49" charset="-128"/>
              <a:ea typeface="ＭＳ ゴシック" pitchFamily="49" charset="-128"/>
            </a:rPr>
            <a:t>元利償還金は、大規模な建設事業に係る地方債の償還に伴い今後増加見込みである。</a:t>
          </a:r>
        </a:p>
        <a:p>
          <a:r>
            <a:rPr kumimoji="1" lang="ja-JP" altLang="en-US" sz="1200">
              <a:latin typeface="ＭＳ ゴシック" pitchFamily="49" charset="-128"/>
              <a:ea typeface="ＭＳ ゴシック" pitchFamily="49" charset="-128"/>
            </a:rPr>
            <a:t>公営企業債の元利償還金に対する繰入金については、下水道事業の元利償還金の増額により増加した。</a:t>
          </a:r>
        </a:p>
        <a:p>
          <a:r>
            <a:rPr kumimoji="1" lang="ja-JP" altLang="en-US" sz="1200">
              <a:latin typeface="ＭＳ ゴシック" pitchFamily="49" charset="-128"/>
              <a:ea typeface="ＭＳ ゴシック" pitchFamily="49" charset="-128"/>
            </a:rPr>
            <a:t>組合等が起こした地方債の元利償還金に対する負担金等は、入間東部地区事務組合の公債費負担金の減額により減少した。</a:t>
          </a:r>
        </a:p>
        <a:p>
          <a:r>
            <a:rPr kumimoji="1" lang="ja-JP" altLang="en-US" sz="1200">
              <a:latin typeface="ＭＳ ゴシック" pitchFamily="49" charset="-128"/>
              <a:ea typeface="ＭＳ ゴシック" pitchFamily="49" charset="-128"/>
            </a:rPr>
            <a:t>債務負担行為に基づく支出額は、</a:t>
          </a:r>
          <a:r>
            <a:rPr kumimoji="1" lang="en-US" altLang="ja-JP" sz="1200">
              <a:latin typeface="ＭＳ ゴシック" pitchFamily="49" charset="-128"/>
              <a:ea typeface="ＭＳ ゴシック" pitchFamily="49" charset="-128"/>
            </a:rPr>
            <a:t>PFI</a:t>
          </a:r>
          <a:r>
            <a:rPr kumimoji="1" lang="ja-JP" altLang="en-US" sz="1200">
              <a:latin typeface="ＭＳ ゴシック" pitchFamily="49" charset="-128"/>
              <a:ea typeface="ＭＳ ゴシック" pitchFamily="49" charset="-128"/>
            </a:rPr>
            <a:t>事業による学校給食センター建設事業及びリース物件に係る費用を計上している。</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都市計画事業関連の公営企業債償還に充てる繰出金の増加に伴う都市計画税充当額の増加により、増加している。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埼玉県ふじみ野市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p>
        <a:p>
          <a:r>
            <a:rPr kumimoji="1" lang="ja-JP" altLang="en-US" sz="1400">
              <a:latin typeface="ＭＳ ゴシック" pitchFamily="49" charset="-128"/>
              <a:ea typeface="ＭＳ ゴシック" pitchFamily="49" charset="-128"/>
            </a:rPr>
            <a:t>一般会計等に係る地方債の現在高は、新たな地方債借入れは前年度と比較して増加したが、償還額が上回ったことにより減少した。</a:t>
          </a:r>
        </a:p>
        <a:p>
          <a:r>
            <a:rPr kumimoji="1" lang="ja-JP" altLang="en-US" sz="1400">
              <a:latin typeface="ＭＳ ゴシック" pitchFamily="49" charset="-128"/>
              <a:ea typeface="ＭＳ ゴシック" pitchFamily="49" charset="-128"/>
            </a:rPr>
            <a:t>債務負担行為に基づく支出予定額は、学校給食センター整備及びリース物件に係る債務負担行為の減額により減少した。</a:t>
          </a:r>
        </a:p>
        <a:p>
          <a:r>
            <a:rPr kumimoji="1" lang="ja-JP" altLang="en-US" sz="1400">
              <a:latin typeface="ＭＳ ゴシック" pitchFamily="49" charset="-128"/>
              <a:ea typeface="ＭＳ ゴシック" pitchFamily="49" charset="-128"/>
            </a:rPr>
            <a:t>公営企業債等繰入見込額は、普通建設事業の増による新たな公営企業債の発行の増により増加した。</a:t>
          </a:r>
        </a:p>
        <a:p>
          <a:r>
            <a:rPr kumimoji="1" lang="ja-JP" altLang="en-US" sz="1400">
              <a:latin typeface="ＭＳ ゴシック" pitchFamily="49" charset="-128"/>
              <a:ea typeface="ＭＳ ゴシック" pitchFamily="49" charset="-128"/>
            </a:rPr>
            <a:t>退職手当負担見込額は、定員管理を適正に行っており、減少した。</a:t>
          </a:r>
        </a:p>
        <a:p>
          <a:r>
            <a:rPr kumimoji="1" lang="ja-JP" altLang="en-US" sz="1400">
              <a:latin typeface="ＭＳ ゴシック" pitchFamily="49" charset="-128"/>
              <a:ea typeface="ＭＳ ゴシック" pitchFamily="49" charset="-128"/>
            </a:rPr>
            <a:t>＜充当可能財源等＞</a:t>
          </a:r>
        </a:p>
        <a:p>
          <a:r>
            <a:rPr kumimoji="1" lang="ja-JP" altLang="en-US" sz="1400">
              <a:latin typeface="ＭＳ ゴシック" pitchFamily="49" charset="-128"/>
              <a:ea typeface="ＭＳ ゴシック" pitchFamily="49" charset="-128"/>
            </a:rPr>
            <a:t>ステラ・ウェストの整備などの普通建設事業費に対し、公共施設整備基金を活用したため、充当可能基金は減少した。基準財政需要額算入見込額については減少した。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埼玉県ふじみ野市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ステラ・ウェスト整備事業等の財源として公共施設整備基金を約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万円取り崩した。一方、各種交付金等の増収により、財政調整基金に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万円、環境整備基金に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万円、地域振興基金に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今後増加が見込まれる社会保障費、公共施設の整備や老朽化への対応などに加え、公債費の増額を見据え、安定的な行政サービスを維持していくために基金の目的に沿った計画的な積立てを行っていく。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公共施設整備基金：公共施設の総合的かつ計画的な整備及び改修に要する経費の財源に充てるため。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：市民の連帯の強化又は地域振興を図るための事業に要する経費の財源に充てるため。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　　：ごみ処理施設の整備、ごみの減量化及び資源化並びに環境学習に関する事業の財源に充てるため。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緑の基金　　　　：緑地の保全及び緑化の推進に関する事業の財源に充てるため。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いきいき福祉基金：障害者、高齢者、母（父）子家庭、児童等の福祉の向上及び健康の維持増進に資することを目的として行われる事業に要する経費の財源に充てるため。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公共施設整備基金：３か年実施計画において今後予定される建設事業の財源として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ステラ・ウェスト整備事業の実施などにより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いきいき福祉金　：寄附金等を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児童発育・発達支援センター備品購入費等の財源として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　　：資源物売却収入等を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環境センター管理運営費等の財源として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公共施設整備基金：３か年実施計画や公共施設等総合管理計画において今後予定されている建設事業の財源として、積立てを行っていく。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　　：環境センターの必要な改修費用等に充てるため、回収有価物売却代金及び一般財源を積み立てる。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基金運用による利子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今後の償還に必要な財源を確保するため、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将来にわたる市財政の健全な運営に資するため、今後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年間で基準年の償還財源負担額を上回る額の合計を目標額として積立てを行っていく。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772B8FB-351E-47B8-B9A6-A63E48A055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3CDF0E2-C7A0-4604-A4FA-E8419C0189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477B7CF-0A35-4EFA-AB0E-088638857B5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9C97FF3-2AED-467C-966F-AD6263FCAEA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85FC040-A24E-4C20-BA5E-FD77231BD6B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933B81-0719-48BA-B29F-F6349D351E9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A44CF32-89AA-410B-BB3D-C606B01A3BA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1216EE0-C0A3-4E83-B096-03626A5C3DB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DC36535-74E1-4881-B2E4-14490BF89C5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831AF34-99F3-42F5-AB25-B3BEA9E936B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A323A61-9ABF-4B38-906F-867200C90CE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CE556A9-201B-4CF1-9639-B798DE4B6AD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68B7DC7-E3F8-423B-A3D7-A90371884F9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CB21AE8-2471-4C3F-96AB-CB056751A10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77A41FD-FA83-46EC-B9D4-C7C6CA71EEF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134120F-2623-4C09-BB69-57EE10EF66B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DA9FD90-1673-434E-AB60-461B27BF075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2081C7C-4A65-406D-91FF-C491D769E16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3BD9F57-E61E-42F2-BBFD-99DC8AF41AD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997EC82-B857-403D-A4DD-1A4F636E3EF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F218824-64B5-4C1F-9908-8FDC118A016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AB2A8C6-EDD1-4357-BE97-29BF7A879FC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114,363
111,094
14.64
51,825,822
49,546,622
1,788,817
24,403,871
38,799,762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18A5411-C6EB-4E47-99EE-FB25428AAAE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4518821-0B84-44DD-87B9-8664758E89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C3B558F-6E80-4A12-87AD-9847D85674C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BBEBD7B-94D2-4F0E-A19B-8FCBB3EBA48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3A7FEC8-3168-4093-B8C0-73E85EA74C2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514DE3C-6F81-4ECC-9B5F-F5BBF73B2A4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BDD7815-2460-4D4F-B609-4CE07652C9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D1C3654-275C-499B-A65A-B4A26BD1E4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ACB745D-5093-4D37-B558-D40F6BE0E0C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3C83854-87C6-434B-B493-5D52BD3848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7056E3C-BEE0-46E1-8FEC-64589A1F38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F6EBABC-6CF7-4B64-AD54-0757E00750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9F57B26-A377-46CB-A08B-91F0692B048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79A0BDC-1DF5-415C-9723-6AB2CAF5D00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120215E-3C0B-4FB9-9738-39552FF4C6B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DE4FD68-1977-47DA-BB46-6628F78FBDF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2CB197F-6829-40EA-9774-F0649F42574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8DCC7BF-AB50-42A2-9B7A-53723E17346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1F09A15-F715-42B7-9509-0595F4DC2E0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B07F83D-E9CF-454F-816B-8B24792D793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D617348-D972-43EB-BBB9-4C72B00992F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08D7D9D-18E4-405A-962A-91D21ACB120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4E010E5-60A4-43E4-9F49-FF1F9A53044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835F648-B19F-47CA-ACB1-C6D59C754B0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AA7D4E0-0120-403A-9797-0D8E2304B9D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957C496-FD4A-450D-8064-981AE868AD8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2CD04B6-BA10-4A80-A3A5-A9E57E18676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93CE47C-38D5-4511-90CE-9DB74C4E7F7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B85F24A-C3B5-45CC-B9E4-C363E1D25B3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018CB71-6403-4C5A-9F4C-7353B884A92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1C04CD9-D1F7-416D-A659-B5C8D0AD312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B2D05EE-72F8-4BE1-BA6A-D33040C8F2E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E388859-1512-4EC6-AF1B-4D5E9A60BAD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FC08326-4D3E-4E49-AE96-D1F49081F36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98FDC8B-2043-4538-B81B-4F85BB91F09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これまで環境センターや給食センターの建て替え、本庁舎の整備など施設の更新事業を進めてきたことから、県内団体及び類似団体よりも低い水準となっている。令和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年度は文化施設整備工事等により有形固定資産が増加し、有形固定資産減価償却率としては前年対比で</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ポイントの減となった。今後も、令和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年度に策定をした個別施設計画に基づき施設・資産の維持管理等を適切に進めていく。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E4C9474-9AAD-41D8-A246-B461C09D198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7450C0D-0E87-4A95-BD41-D3ECB9557BD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9586FC8-1571-430E-8D6D-D6EDA7E2269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3E293C3-CC41-4407-8119-F4FA2360784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1C95F0D-52AA-4437-83C4-E9E3EA233C9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3E44119-42DE-43A1-A451-DE437174905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69FB9C1-AAF2-4F78-9F91-1FDD04D0F09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A5B6520-03FC-45ED-9BFE-D9893160B39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60A4A1A-43CD-4DDE-B809-C2773117EA3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4C6717D-ED2F-4C41-8747-03A3FAA1D25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9B47C54-485D-480E-9A9B-349555DFEB7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6946582-A5FF-446E-8A0F-B4BE5390A89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79B4527-2884-4C27-9325-C134C67CACC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9938ECF-D6F3-492D-B549-54198F99042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61E5572-2268-4EE0-BE6A-47C857AD7BE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36A9671-514D-4696-9877-A1FFC53E15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948EC115-E931-49BB-80F0-254140A32DD0}"/>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4771F14B-006F-4179-AADA-3C0E5769054D}"/>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99B1E020-415A-49FA-B69A-5498BE2F4859}"/>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059884C8-5436-49ED-884C-B72FF67D9DCD}"/>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AF3BEE16-81E9-48D6-8CB8-4EAFF9E8C45D}"/>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a:extLst>
            <a:ext uri="{FF2B5EF4-FFF2-40B4-BE49-F238E27FC236}">
              <a16:creationId xmlns:a16="http://schemas.microsoft.com/office/drawing/2014/main" id="{48792F84-AB16-45E9-8C76-D15F7E2910D1}"/>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CBE622A7-2B5B-41F5-90C5-49B88CDA4F94}"/>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72CEE206-B52E-477C-B737-F520A0014891}"/>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4FC2DE10-512A-4B97-86E8-9C567BB5067F}"/>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65D3B62B-163B-43A5-8D61-EDCB9AE296B5}"/>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1E2E7160-20F7-4BD1-9AE5-B29DA9CE5C5A}"/>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64EE894-8E4F-45C0-940C-96D38FB5CE1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7290010-7F62-49F1-80CB-8074D6074D4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BD263E9-09AE-457D-99E6-5DC5268FD0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7D1C1E3-DC0D-4BC1-AC39-46FDA3A048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DF0F0B9-21F9-4FF6-A9D0-50700F2B325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91" name="楕円 90">
          <a:extLst>
            <a:ext uri="{FF2B5EF4-FFF2-40B4-BE49-F238E27FC236}">
              <a16:creationId xmlns:a16="http://schemas.microsoft.com/office/drawing/2014/main" id="{6E62C07F-F18E-4857-BE9E-4FB3CD556196}"/>
            </a:ext>
          </a:extLst>
        </xdr:cNvPr>
        <xdr:cNvSpPr/>
      </xdr:nvSpPr>
      <xdr:spPr>
        <a:xfrm>
          <a:off x="47117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99077</xdr:rowOff>
    </xdr:from>
    <xdr:ext cx="405111" cy="259045"/>
    <xdr:sp macro="" textlink="">
      <xdr:nvSpPr>
        <xdr:cNvPr id="92" name="有形固定資産減価償却率該当値テキスト">
          <a:extLst>
            <a:ext uri="{FF2B5EF4-FFF2-40B4-BE49-F238E27FC236}">
              <a16:creationId xmlns:a16="http://schemas.microsoft.com/office/drawing/2014/main" id="{3211D0A9-BE46-4053-960C-75A6F0323FCE}"/>
            </a:ext>
          </a:extLst>
        </xdr:cNvPr>
        <xdr:cNvSpPr txBox="1"/>
      </xdr:nvSpPr>
      <xdr:spPr>
        <a:xfrm>
          <a:off x="48133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93" name="楕円 92">
          <a:extLst>
            <a:ext uri="{FF2B5EF4-FFF2-40B4-BE49-F238E27FC236}">
              <a16:creationId xmlns:a16="http://schemas.microsoft.com/office/drawing/2014/main" id="{155CBA43-5A7E-4FCB-9BB0-9994C584961D}"/>
            </a:ext>
          </a:extLst>
        </xdr:cNvPr>
        <xdr:cNvSpPr/>
      </xdr:nvSpPr>
      <xdr:spPr>
        <a:xfrm>
          <a:off x="4000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127000</xdr:rowOff>
    </xdr:from>
    <xdr:to>
      <xdr:col>23</xdr:col>
      <xdr:colOff>85725</xdr:colOff>
      <xdr:row>30</xdr:row>
      <xdr:rowOff>56303</xdr:rowOff>
    </xdr:to>
    <xdr:cxnSp macro="">
      <xdr:nvCxnSpPr>
        <xdr:cNvPr id="94" name="直線コネクタ 93">
          <a:extLst>
            <a:ext uri="{FF2B5EF4-FFF2-40B4-BE49-F238E27FC236}">
              <a16:creationId xmlns:a16="http://schemas.microsoft.com/office/drawing/2014/main" id="{AC6BE7A5-6636-455E-A808-978081013C0D}"/>
            </a:ext>
          </a:extLst>
        </xdr:cNvPr>
        <xdr:cNvCxnSpPr/>
      </xdr:nvCxnSpPr>
      <xdr:spPr>
        <a:xfrm flipV="1">
          <a:off x="4051300" y="5870575"/>
          <a:ext cx="7112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122978</xdr:rowOff>
    </xdr:from>
    <xdr:to>
      <xdr:col>15</xdr:col>
      <xdr:colOff>187325</xdr:colOff>
      <xdr:row>30</xdr:row>
      <xdr:rowOff>53128</xdr:rowOff>
    </xdr:to>
    <xdr:sp macro="" textlink="">
      <xdr:nvSpPr>
        <xdr:cNvPr id="95" name="楕円 94">
          <a:extLst>
            <a:ext uri="{FF2B5EF4-FFF2-40B4-BE49-F238E27FC236}">
              <a16:creationId xmlns:a16="http://schemas.microsoft.com/office/drawing/2014/main" id="{CA32C5EE-F739-45BB-B29F-30FADAD14353}"/>
            </a:ext>
          </a:extLst>
        </xdr:cNvPr>
        <xdr:cNvSpPr/>
      </xdr:nvSpPr>
      <xdr:spPr>
        <a:xfrm>
          <a:off x="3238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56303</xdr:rowOff>
    </xdr:to>
    <xdr:cxnSp macro="">
      <xdr:nvCxnSpPr>
        <xdr:cNvPr id="96" name="直線コネクタ 95">
          <a:extLst>
            <a:ext uri="{FF2B5EF4-FFF2-40B4-BE49-F238E27FC236}">
              <a16:creationId xmlns:a16="http://schemas.microsoft.com/office/drawing/2014/main" id="{5D0F0FA5-99EE-4CF4-8EBF-17B7CC2DBE34}"/>
            </a:ext>
          </a:extLst>
        </xdr:cNvPr>
        <xdr:cNvCxnSpPr/>
      </xdr:nvCxnSpPr>
      <xdr:spPr>
        <a:xfrm>
          <a:off x="3289300" y="591735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97" name="楕円 96">
          <a:extLst>
            <a:ext uri="{FF2B5EF4-FFF2-40B4-BE49-F238E27FC236}">
              <a16:creationId xmlns:a16="http://schemas.microsoft.com/office/drawing/2014/main" id="{0805DA99-2CB6-4847-A8A8-608EBFBDE606}"/>
            </a:ext>
          </a:extLst>
        </xdr:cNvPr>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2328</xdr:rowOff>
    </xdr:from>
    <xdr:to>
      <xdr:col>15</xdr:col>
      <xdr:colOff>136525</xdr:colOff>
      <xdr:row>30</xdr:row>
      <xdr:rowOff>41910</xdr:rowOff>
    </xdr:to>
    <xdr:cxnSp macro="">
      <xdr:nvCxnSpPr>
        <xdr:cNvPr id="98" name="直線コネクタ 97">
          <a:extLst>
            <a:ext uri="{FF2B5EF4-FFF2-40B4-BE49-F238E27FC236}">
              <a16:creationId xmlns:a16="http://schemas.microsoft.com/office/drawing/2014/main" id="{A19E8EA6-E793-4009-BF5A-5B36C885A831}"/>
            </a:ext>
          </a:extLst>
        </xdr:cNvPr>
        <xdr:cNvCxnSpPr/>
      </xdr:nvCxnSpPr>
      <xdr:spPr>
        <a:xfrm flipV="1">
          <a:off x="2527300" y="591735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115782</xdr:rowOff>
    </xdr:from>
    <xdr:to>
      <xdr:col>7</xdr:col>
      <xdr:colOff>187325</xdr:colOff>
      <xdr:row>30</xdr:row>
      <xdr:rowOff>45932</xdr:rowOff>
    </xdr:to>
    <xdr:sp macro="" textlink="">
      <xdr:nvSpPr>
        <xdr:cNvPr id="99" name="楕円 98">
          <a:extLst>
            <a:ext uri="{FF2B5EF4-FFF2-40B4-BE49-F238E27FC236}">
              <a16:creationId xmlns:a16="http://schemas.microsoft.com/office/drawing/2014/main" id="{9A155982-E7DE-47CB-9120-D215B7883112}"/>
            </a:ext>
          </a:extLst>
        </xdr:cNvPr>
        <xdr:cNvSpPr/>
      </xdr:nvSpPr>
      <xdr:spPr>
        <a:xfrm>
          <a:off x="1714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41910</xdr:rowOff>
    </xdr:to>
    <xdr:cxnSp macro="">
      <xdr:nvCxnSpPr>
        <xdr:cNvPr id="100" name="直線コネクタ 99">
          <a:extLst>
            <a:ext uri="{FF2B5EF4-FFF2-40B4-BE49-F238E27FC236}">
              <a16:creationId xmlns:a16="http://schemas.microsoft.com/office/drawing/2014/main" id="{1EF37136-BD75-41B6-8C15-D1E12D93C47E}"/>
            </a:ext>
          </a:extLst>
        </xdr:cNvPr>
        <xdr:cNvCxnSpPr/>
      </xdr:nvCxnSpPr>
      <xdr:spPr>
        <a:xfrm>
          <a:off x="1765300" y="591015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a:extLst>
            <a:ext uri="{FF2B5EF4-FFF2-40B4-BE49-F238E27FC236}">
              <a16:creationId xmlns:a16="http://schemas.microsoft.com/office/drawing/2014/main" id="{403AA4BA-9E91-40C1-9B3E-4722CF6A6F50}"/>
            </a:ext>
          </a:extLst>
        </xdr:cNvPr>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2" name="n_2aveValue有形固定資産減価償却率">
          <a:extLst>
            <a:ext uri="{FF2B5EF4-FFF2-40B4-BE49-F238E27FC236}">
              <a16:creationId xmlns:a16="http://schemas.microsoft.com/office/drawing/2014/main" id="{3B460846-96EA-4062-B8CE-8C54250137B0}"/>
            </a:ext>
          </a:extLst>
        </xdr:cNvPr>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a:extLst>
            <a:ext uri="{FF2B5EF4-FFF2-40B4-BE49-F238E27FC236}">
              <a16:creationId xmlns:a16="http://schemas.microsoft.com/office/drawing/2014/main" id="{0AADA785-4040-431F-A397-DC76BB141C7F}"/>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4" name="n_4aveValue有形固定資産減価償却率">
          <a:extLst>
            <a:ext uri="{FF2B5EF4-FFF2-40B4-BE49-F238E27FC236}">
              <a16:creationId xmlns:a16="http://schemas.microsoft.com/office/drawing/2014/main" id="{B2132779-3D4F-4805-81E5-A6E1BE42BE26}"/>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105" name="n_1mainValue有形固定資産減価償却率">
          <a:extLst>
            <a:ext uri="{FF2B5EF4-FFF2-40B4-BE49-F238E27FC236}">
              <a16:creationId xmlns:a16="http://schemas.microsoft.com/office/drawing/2014/main" id="{8726135C-F5F1-4712-A6BB-21F5289A1DCD}"/>
            </a:ext>
          </a:extLst>
        </xdr:cNvPr>
        <xdr:cNvSpPr txBox="1"/>
      </xdr:nvSpPr>
      <xdr:spPr>
        <a:xfrm>
          <a:off x="38360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106" name="n_2mainValue有形固定資産減価償却率">
          <a:extLst>
            <a:ext uri="{FF2B5EF4-FFF2-40B4-BE49-F238E27FC236}">
              <a16:creationId xmlns:a16="http://schemas.microsoft.com/office/drawing/2014/main" id="{65C52CF8-4F99-4DF6-A62A-CE6F5C7237E8}"/>
            </a:ext>
          </a:extLst>
        </xdr:cNvPr>
        <xdr:cNvSpPr txBox="1"/>
      </xdr:nvSpPr>
      <xdr:spPr>
        <a:xfrm>
          <a:off x="3086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7" name="n_3mainValue有形固定資産減価償却率">
          <a:extLst>
            <a:ext uri="{FF2B5EF4-FFF2-40B4-BE49-F238E27FC236}">
              <a16:creationId xmlns:a16="http://schemas.microsoft.com/office/drawing/2014/main" id="{A8CC620F-8518-4003-A5F7-4F35D3D66E50}"/>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62459</xdr:rowOff>
    </xdr:from>
    <xdr:ext cx="405111" cy="259045"/>
    <xdr:sp macro="" textlink="">
      <xdr:nvSpPr>
        <xdr:cNvPr id="108" name="n_4mainValue有形固定資産減価償却率">
          <a:extLst>
            <a:ext uri="{FF2B5EF4-FFF2-40B4-BE49-F238E27FC236}">
              <a16:creationId xmlns:a16="http://schemas.microsoft.com/office/drawing/2014/main" id="{31A5A956-4AA7-4036-BB38-BE7AF5DD9279}"/>
            </a:ext>
          </a:extLst>
        </xdr:cNvPr>
        <xdr:cNvSpPr txBox="1"/>
      </xdr:nvSpPr>
      <xdr:spPr>
        <a:xfrm>
          <a:off x="1562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5E81FF1-B8FF-43A1-99D1-661007AB804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336857D-15A0-4233-BC13-CBEF8AC031A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1B1E558-6CDA-47A4-B8FF-0B865BBFEAF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30604DD-9931-44F5-8104-B398DB8483E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F2DF52F-98CB-4A7B-9D55-FAF51F61427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2CE263C-53AB-4E43-8F46-174BBCA9DCB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8E4C731-19D1-40B2-9681-66F474ABC7A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9AAEA8F-AB81-476A-A352-0BACC47257A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6C136EE-C44B-47C8-BE55-DB132B341BF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DE3ABB3-66DB-4B63-B63C-EF8928F59D1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B93E2915-9B7C-4F38-9D8E-EE154E68D52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257C5D5-04AC-4F03-8CCE-A8235B622E3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2F13202-DAFD-4BC6-AD66-68AD8C7337D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務償還比率は県内団体及び類似団体の平均を下回っている。これまで合併特例債を活用して様々な事業を行ってきたことから、地方債残高の増により将来負担額は増加傾向にある（ただし、地方債残高の約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を交付税措置のある合併特例債及び臨時財政対策債が占める。）。今後も文化施設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や博物館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の整備等に地方債の活用を予定していることから、将来負担額の増に伴う債務償還比率の増が見込まれるため、経常経費の削減に取り組んでいく。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496EE00-C026-4A6F-A180-F8F112D4751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2223D1A-ED80-4011-B902-986671B5B45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0F115BA-4D23-4359-89DC-E618CF93EA8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C79BF416-4751-4FC9-9645-EABF6194E82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C2F7A326-09C7-4D7D-8E4E-E74FB8559E5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607AC7B3-AD10-40F2-9B10-B6244A6AB5A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FDD798E1-8F70-47A3-80D9-6C36425FA80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70AD123B-D1C2-4D06-85C1-1829C91E0BE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49B2741-D616-4D38-94CA-E337461031A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4634FF36-E085-43F9-AF71-0FB5387DCAC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0B164F0-CE5D-4820-B9CA-10450150736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17573466-64DF-4BEB-8582-D3CD6692472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1685D182-BEE5-4DDB-8355-3B1FA1B25BF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50FA789A-C254-4F5E-B9D4-CC7AE0A1472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4D2557A9-F200-42D4-8135-D443019B1EF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2515DAB-E23D-4282-AC2E-A5612CE4D8D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2C4FA0E-55EE-442E-B1D0-D4881A40BC3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6FDC9E8E-C758-47E1-A6E6-F629D6B5FC06}"/>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864ACFD7-3FE6-4838-A79F-0DF7ECB4EBF4}"/>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60757369-953F-4937-9E8D-D7A359A7883B}"/>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1DB5B703-2D69-498C-81AB-58AE16ADC4A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7CE994EC-A894-473D-AC98-7E3C7B6F1D3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a16="http://schemas.microsoft.com/office/drawing/2014/main" id="{A4FAB69B-0268-4D6B-86A9-126C68280FB9}"/>
            </a:ext>
          </a:extLst>
        </xdr:cNvPr>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19E24FA8-8F86-401C-B18F-FDC9361DF818}"/>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47222053-E61B-46B4-B271-4D79DD82A298}"/>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5AF7ACF5-227D-48D2-81F1-D624B683401E}"/>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E8C3ABD4-5C7D-432A-A2AE-0DC54C5F2182}"/>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113743E1-C4E9-4088-8026-8B083D34A250}"/>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0ED8D81-CE60-4014-9A6B-DDE3C606F7F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AB9B5D0-95E1-4A5D-9C29-A9E2E655CF4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772263B-A741-4D2A-A59F-24C0C398E03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CAF8E6F-6CA7-477E-8AAC-8D410FA193B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E7B9994-F42B-4EE6-909C-AFC75357F41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12391</xdr:rowOff>
    </xdr:from>
    <xdr:to>
      <xdr:col>76</xdr:col>
      <xdr:colOff>73025</xdr:colOff>
      <xdr:row>30</xdr:row>
      <xdr:rowOff>113991</xdr:rowOff>
    </xdr:to>
    <xdr:sp macro="" textlink="">
      <xdr:nvSpPr>
        <xdr:cNvPr id="155" name="楕円 154">
          <a:extLst>
            <a:ext uri="{FF2B5EF4-FFF2-40B4-BE49-F238E27FC236}">
              <a16:creationId xmlns:a16="http://schemas.microsoft.com/office/drawing/2014/main" id="{F01F7B68-1182-4516-9B87-0003CAD95921}"/>
            </a:ext>
          </a:extLst>
        </xdr:cNvPr>
        <xdr:cNvSpPr/>
      </xdr:nvSpPr>
      <xdr:spPr>
        <a:xfrm>
          <a:off x="14744700" y="59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35268</xdr:rowOff>
    </xdr:from>
    <xdr:ext cx="469744" cy="259045"/>
    <xdr:sp macro="" textlink="">
      <xdr:nvSpPr>
        <xdr:cNvPr id="156" name="債務償還比率該当値テキスト">
          <a:extLst>
            <a:ext uri="{FF2B5EF4-FFF2-40B4-BE49-F238E27FC236}">
              <a16:creationId xmlns:a16="http://schemas.microsoft.com/office/drawing/2014/main" id="{B86DB56D-FA4B-4B03-B564-540D33255521}"/>
            </a:ext>
          </a:extLst>
        </xdr:cNvPr>
        <xdr:cNvSpPr txBox="1"/>
      </xdr:nvSpPr>
      <xdr:spPr>
        <a:xfrm>
          <a:off x="14846300" y="577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31632</xdr:rowOff>
    </xdr:from>
    <xdr:to>
      <xdr:col>72</xdr:col>
      <xdr:colOff>123825</xdr:colOff>
      <xdr:row>29</xdr:row>
      <xdr:rowOff>133232</xdr:rowOff>
    </xdr:to>
    <xdr:sp macro="" textlink="">
      <xdr:nvSpPr>
        <xdr:cNvPr id="157" name="楕円 156">
          <a:extLst>
            <a:ext uri="{FF2B5EF4-FFF2-40B4-BE49-F238E27FC236}">
              <a16:creationId xmlns:a16="http://schemas.microsoft.com/office/drawing/2014/main" id="{D898A4BE-110E-4AB1-9744-6B08865420C3}"/>
            </a:ext>
          </a:extLst>
        </xdr:cNvPr>
        <xdr:cNvSpPr/>
      </xdr:nvSpPr>
      <xdr:spPr>
        <a:xfrm>
          <a:off x="14033500" y="577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82432</xdr:rowOff>
    </xdr:from>
    <xdr:to>
      <xdr:col>76</xdr:col>
      <xdr:colOff>22225</xdr:colOff>
      <xdr:row>30</xdr:row>
      <xdr:rowOff>63191</xdr:rowOff>
    </xdr:to>
    <xdr:cxnSp macro="">
      <xdr:nvCxnSpPr>
        <xdr:cNvPr id="158" name="直線コネクタ 157">
          <a:extLst>
            <a:ext uri="{FF2B5EF4-FFF2-40B4-BE49-F238E27FC236}">
              <a16:creationId xmlns:a16="http://schemas.microsoft.com/office/drawing/2014/main" id="{EEB31D64-4E85-4E73-B079-B109CF9E7BF5}"/>
            </a:ext>
          </a:extLst>
        </xdr:cNvPr>
        <xdr:cNvCxnSpPr/>
      </xdr:nvCxnSpPr>
      <xdr:spPr>
        <a:xfrm>
          <a:off x="14084300" y="5826007"/>
          <a:ext cx="711200" cy="15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154042</xdr:rowOff>
    </xdr:from>
    <xdr:to>
      <xdr:col>68</xdr:col>
      <xdr:colOff>123825</xdr:colOff>
      <xdr:row>29</xdr:row>
      <xdr:rowOff>84192</xdr:rowOff>
    </xdr:to>
    <xdr:sp macro="" textlink="">
      <xdr:nvSpPr>
        <xdr:cNvPr id="159" name="楕円 158">
          <a:extLst>
            <a:ext uri="{FF2B5EF4-FFF2-40B4-BE49-F238E27FC236}">
              <a16:creationId xmlns:a16="http://schemas.microsoft.com/office/drawing/2014/main" id="{CB3B5D41-C609-4DEE-8EF7-74A11602DC12}"/>
            </a:ext>
          </a:extLst>
        </xdr:cNvPr>
        <xdr:cNvSpPr/>
      </xdr:nvSpPr>
      <xdr:spPr>
        <a:xfrm>
          <a:off x="13271500" y="57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33392</xdr:rowOff>
    </xdr:from>
    <xdr:to>
      <xdr:col>72</xdr:col>
      <xdr:colOff>73025</xdr:colOff>
      <xdr:row>29</xdr:row>
      <xdr:rowOff>82432</xdr:rowOff>
    </xdr:to>
    <xdr:cxnSp macro="">
      <xdr:nvCxnSpPr>
        <xdr:cNvPr id="160" name="直線コネクタ 159">
          <a:extLst>
            <a:ext uri="{FF2B5EF4-FFF2-40B4-BE49-F238E27FC236}">
              <a16:creationId xmlns:a16="http://schemas.microsoft.com/office/drawing/2014/main" id="{F4E96482-512C-4AE6-86F9-0B5A7C6ACA14}"/>
            </a:ext>
          </a:extLst>
        </xdr:cNvPr>
        <xdr:cNvCxnSpPr/>
      </xdr:nvCxnSpPr>
      <xdr:spPr>
        <a:xfrm>
          <a:off x="13322300" y="5776967"/>
          <a:ext cx="7620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126628</xdr:rowOff>
    </xdr:from>
    <xdr:to>
      <xdr:col>64</xdr:col>
      <xdr:colOff>123825</xdr:colOff>
      <xdr:row>30</xdr:row>
      <xdr:rowOff>56778</xdr:rowOff>
    </xdr:to>
    <xdr:sp macro="" textlink="">
      <xdr:nvSpPr>
        <xdr:cNvPr id="161" name="楕円 160">
          <a:extLst>
            <a:ext uri="{FF2B5EF4-FFF2-40B4-BE49-F238E27FC236}">
              <a16:creationId xmlns:a16="http://schemas.microsoft.com/office/drawing/2014/main" id="{75AF9477-B920-4E72-9792-87ECB3B7ECA6}"/>
            </a:ext>
          </a:extLst>
        </xdr:cNvPr>
        <xdr:cNvSpPr/>
      </xdr:nvSpPr>
      <xdr:spPr>
        <a:xfrm>
          <a:off x="12509500" y="587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33392</xdr:rowOff>
    </xdr:from>
    <xdr:to>
      <xdr:col>68</xdr:col>
      <xdr:colOff>73025</xdr:colOff>
      <xdr:row>30</xdr:row>
      <xdr:rowOff>5978</xdr:rowOff>
    </xdr:to>
    <xdr:cxnSp macro="">
      <xdr:nvCxnSpPr>
        <xdr:cNvPr id="162" name="直線コネクタ 161">
          <a:extLst>
            <a:ext uri="{FF2B5EF4-FFF2-40B4-BE49-F238E27FC236}">
              <a16:creationId xmlns:a16="http://schemas.microsoft.com/office/drawing/2014/main" id="{BFE43ACD-745A-4F8F-98B3-EDCE7A5A1214}"/>
            </a:ext>
          </a:extLst>
        </xdr:cNvPr>
        <xdr:cNvCxnSpPr/>
      </xdr:nvCxnSpPr>
      <xdr:spPr>
        <a:xfrm flipV="1">
          <a:off x="12560300" y="5776967"/>
          <a:ext cx="762000" cy="1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43080</xdr:rowOff>
    </xdr:from>
    <xdr:to>
      <xdr:col>60</xdr:col>
      <xdr:colOff>123825</xdr:colOff>
      <xdr:row>30</xdr:row>
      <xdr:rowOff>144680</xdr:rowOff>
    </xdr:to>
    <xdr:sp macro="" textlink="">
      <xdr:nvSpPr>
        <xdr:cNvPr id="163" name="楕円 162">
          <a:extLst>
            <a:ext uri="{FF2B5EF4-FFF2-40B4-BE49-F238E27FC236}">
              <a16:creationId xmlns:a16="http://schemas.microsoft.com/office/drawing/2014/main" id="{AFA9D3E3-FACD-4E8A-84FE-0A03C792D2CA}"/>
            </a:ext>
          </a:extLst>
        </xdr:cNvPr>
        <xdr:cNvSpPr/>
      </xdr:nvSpPr>
      <xdr:spPr>
        <a:xfrm>
          <a:off x="11747500" y="59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5978</xdr:rowOff>
    </xdr:from>
    <xdr:to>
      <xdr:col>64</xdr:col>
      <xdr:colOff>73025</xdr:colOff>
      <xdr:row>30</xdr:row>
      <xdr:rowOff>93880</xdr:rowOff>
    </xdr:to>
    <xdr:cxnSp macro="">
      <xdr:nvCxnSpPr>
        <xdr:cNvPr id="164" name="直線コネクタ 163">
          <a:extLst>
            <a:ext uri="{FF2B5EF4-FFF2-40B4-BE49-F238E27FC236}">
              <a16:creationId xmlns:a16="http://schemas.microsoft.com/office/drawing/2014/main" id="{FFA6D2DA-A191-47A9-B950-BE8BBBE062E1}"/>
            </a:ext>
          </a:extLst>
        </xdr:cNvPr>
        <xdr:cNvCxnSpPr/>
      </xdr:nvCxnSpPr>
      <xdr:spPr>
        <a:xfrm flipV="1">
          <a:off x="11798300" y="5921003"/>
          <a:ext cx="762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2C44BC15-D053-485A-9056-758268981282}"/>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A95B72B1-FA01-43DE-AD87-DC86DABC9BED}"/>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a:extLst>
            <a:ext uri="{FF2B5EF4-FFF2-40B4-BE49-F238E27FC236}">
              <a16:creationId xmlns:a16="http://schemas.microsoft.com/office/drawing/2014/main" id="{A310D79F-8D42-4277-8EE5-633E689ACB03}"/>
            </a:ext>
          </a:extLst>
        </xdr:cNvPr>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a:extLst>
            <a:ext uri="{FF2B5EF4-FFF2-40B4-BE49-F238E27FC236}">
              <a16:creationId xmlns:a16="http://schemas.microsoft.com/office/drawing/2014/main" id="{CFF8EB74-1018-4DE5-B764-FA1ED67649E1}"/>
            </a:ext>
          </a:extLst>
        </xdr:cNvPr>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149759</xdr:rowOff>
    </xdr:from>
    <xdr:ext cx="469744" cy="259045"/>
    <xdr:sp macro="" textlink="">
      <xdr:nvSpPr>
        <xdr:cNvPr id="169" name="n_1mainValue債務償還比率">
          <a:extLst>
            <a:ext uri="{FF2B5EF4-FFF2-40B4-BE49-F238E27FC236}">
              <a16:creationId xmlns:a16="http://schemas.microsoft.com/office/drawing/2014/main" id="{75BF6F26-0239-4872-B41D-64309CC89AE0}"/>
            </a:ext>
          </a:extLst>
        </xdr:cNvPr>
        <xdr:cNvSpPr txBox="1"/>
      </xdr:nvSpPr>
      <xdr:spPr>
        <a:xfrm>
          <a:off x="13836727" y="555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100719</xdr:rowOff>
    </xdr:from>
    <xdr:ext cx="469744" cy="259045"/>
    <xdr:sp macro="" textlink="">
      <xdr:nvSpPr>
        <xdr:cNvPr id="170" name="n_2mainValue債務償還比率">
          <a:extLst>
            <a:ext uri="{FF2B5EF4-FFF2-40B4-BE49-F238E27FC236}">
              <a16:creationId xmlns:a16="http://schemas.microsoft.com/office/drawing/2014/main" id="{D228DF28-A703-4776-89DA-2156BED0B186}"/>
            </a:ext>
          </a:extLst>
        </xdr:cNvPr>
        <xdr:cNvSpPr txBox="1"/>
      </xdr:nvSpPr>
      <xdr:spPr>
        <a:xfrm>
          <a:off x="13087427" y="550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73305</xdr:rowOff>
    </xdr:from>
    <xdr:ext cx="469744" cy="259045"/>
    <xdr:sp macro="" textlink="">
      <xdr:nvSpPr>
        <xdr:cNvPr id="171" name="n_3mainValue債務償還比率">
          <a:extLst>
            <a:ext uri="{FF2B5EF4-FFF2-40B4-BE49-F238E27FC236}">
              <a16:creationId xmlns:a16="http://schemas.microsoft.com/office/drawing/2014/main" id="{7E39C4C8-B841-41F5-9802-D2FB9138FD1B}"/>
            </a:ext>
          </a:extLst>
        </xdr:cNvPr>
        <xdr:cNvSpPr txBox="1"/>
      </xdr:nvSpPr>
      <xdr:spPr>
        <a:xfrm>
          <a:off x="12325427" y="564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161207</xdr:rowOff>
    </xdr:from>
    <xdr:ext cx="469744" cy="259045"/>
    <xdr:sp macro="" textlink="">
      <xdr:nvSpPr>
        <xdr:cNvPr id="172" name="n_4mainValue債務償還比率">
          <a:extLst>
            <a:ext uri="{FF2B5EF4-FFF2-40B4-BE49-F238E27FC236}">
              <a16:creationId xmlns:a16="http://schemas.microsoft.com/office/drawing/2014/main" id="{74264684-D30A-4856-9A65-15ADD156B489}"/>
            </a:ext>
          </a:extLst>
        </xdr:cNvPr>
        <xdr:cNvSpPr txBox="1"/>
      </xdr:nvSpPr>
      <xdr:spPr>
        <a:xfrm>
          <a:off x="11563427" y="573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359F3BA-4D76-47A2-AAC0-01DEAE6D0BE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343910BB-18FD-48CF-B6C2-E4DB9B54A85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503247E2-99FF-45E4-B192-4C226FA9329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E5CA9A0-A91A-4378-9950-9AD863B458A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2F7ADC00-9F5F-47D8-A8F5-D91B054955A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31D70DC1-E8D3-4B53-84FD-71FA5E74E1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A8D9B5-8AA2-40A0-8441-8204E400CB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67FABD3-9566-4CC6-B155-051C203DB6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1FC7CA-281F-4B04-B49F-AE85D21B75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31C0C0-60DA-46C6-82CC-32A5D81D5E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5821E5-6CE1-4EB0-B3B2-68321CCDC3A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91874D-81D5-4753-B155-5ABD6DB7EA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BB95A2-A622-42E3-9CD6-6272E55A29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3D5543-62CD-453D-9685-90FC226950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E89E1F-774D-4293-A755-6BD0963C73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F0FD90E-DE9F-44F7-9276-045326F0B69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114,363
111,094
14.64
51,825,822
49,546,622
1,788,817
24,403,871
38,799,762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F6707E-192A-479F-BD4D-84D5009DB0C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C7BE22-2C0E-4BCA-A0E3-A40901ACDC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738FAA-3A1E-4BD2-94FC-29432C117DC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4275AB-9926-4274-A885-876C6F6E73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DA824F-70A3-4569-968C-A1B7B03FC1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093DCB-F803-49BF-95F2-86B89B3AB7C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EEB5C7-8AED-4D61-AE7A-C3FF660505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95EB06-3B51-4E13-9993-DA61B62DF8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F24DAF-7E30-4617-8F9C-F14A86EFD4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152503-380F-4D5F-95D3-4F9DBC6AFF4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5C99B2-DD9A-422E-AF06-79108DA94C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9BED25D-B0BB-49C2-8EE7-BF9D86B13A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7D0C90-D47C-40AC-A806-12F6996EC6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854233-986B-4776-9040-E1E103CD41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BC3CCA-401F-4C0C-B25C-A3D670CC2C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89C80A-C4E6-46A6-9000-C2AA7421EBC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35FAEE-3A15-4258-922A-9DCED0B7EB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CD567A3-74AB-451A-906C-C9930B9A6D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06178E-9AB8-42E8-B603-903FFBF826C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D062530-D026-4CE1-9D2D-394100A2A6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221977-0664-4D5B-B1B9-BCEB3626021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4166B6-207B-4600-AD92-2C8D4BB8DC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762EDF-016E-4C06-9A4A-55B81820B2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2A20A7-5E61-4953-927A-0B72956CEC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92DC97-2736-4CBA-B5AA-B272625980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C0776C-01F0-4B62-8050-A39C351ED2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62117A-2208-43B6-A621-BF6F927FE8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AEF356-BF34-4E43-ABFF-7EC745E97A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8DB2AB-04D5-4BAC-A159-7F1069E81B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87522D-F4CB-4150-8696-D9670F9AB6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1FB857-D8E0-4287-9B12-AB04349BC4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71B0D0-B612-482F-BAD3-C78673C59C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3DF3F1B-F8DF-4041-9EC2-E5F079F93ED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61D61C6-BBEF-45CF-847C-10E76F21972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EE84ECB-EB02-4773-980C-36DDBA34A02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7CC2C05-D174-4651-8B97-64F92798CF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66019B9-EB19-42B5-8DE5-A25C59C5326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7A8F225-053B-438D-A406-ACA3E5950F9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9375854-0DC5-46E0-A19E-778BF417EE4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5FD3D48-D79A-4822-BCA3-CF809240C96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B8C447E-FF8C-4431-BC8D-148A432429A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405EA9E-BF58-4B25-A0E7-BDEEDAA28D1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D1F5351-082D-4F9E-94CA-3C2ABE6BA36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66F5AAAD-C6ED-4419-B9C2-63CBB888B282}"/>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D4EE40A5-27F5-4CB4-B3A7-F3EE84CA1250}"/>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3CC849C9-0564-4B65-B8EE-49313B11BE57}"/>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E8ADE6B7-2A8C-448F-BD88-50219BE99A3B}"/>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456C6B82-EC65-4277-B309-C70880AEC88C}"/>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15A9D849-668F-4605-A3B0-C1CD99807770}"/>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610BA247-BAC1-49B7-B517-BC2B8CF39F4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13822512-4A77-4327-B6DF-4B71A8572B5A}"/>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DBD7E7A-5F12-4D6F-B512-1CDA919523D7}"/>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30AD090C-4D96-4CF6-9C88-89FC741FA8AF}"/>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95F0BEF5-E85C-45B2-BD5C-7B21DDBB4D63}"/>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31AA98-1935-4381-A406-E7C2EB63BC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2401406-49E7-460F-8FE8-D2FDF47ECC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373B48A-AACB-47B5-B72B-B4A981A03C2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4BFFDE-E888-48D8-AF61-C16A256751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C123C7-8FD8-480F-AB68-0837CDE88B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153416</xdr:rowOff>
    </xdr:from>
    <xdr:to>
      <xdr:col>24</xdr:col>
      <xdr:colOff>114300</xdr:colOff>
      <xdr:row>37</xdr:row>
      <xdr:rowOff>83566</xdr:rowOff>
    </xdr:to>
    <xdr:sp macro="" textlink="">
      <xdr:nvSpPr>
        <xdr:cNvPr id="71" name="楕円 70">
          <a:extLst>
            <a:ext uri="{FF2B5EF4-FFF2-40B4-BE49-F238E27FC236}">
              <a16:creationId xmlns:a16="http://schemas.microsoft.com/office/drawing/2014/main" id="{35ED2DCD-18B2-403D-9E4D-10CF95D9AB2D}"/>
            </a:ext>
          </a:extLst>
        </xdr:cNvPr>
        <xdr:cNvSpPr/>
      </xdr:nvSpPr>
      <xdr:spPr>
        <a:xfrm>
          <a:off x="45847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4843</xdr:rowOff>
    </xdr:from>
    <xdr:ext cx="405111" cy="259045"/>
    <xdr:sp macro="" textlink="">
      <xdr:nvSpPr>
        <xdr:cNvPr id="72" name="【道路】&#10;有形固定資産減価償却率該当値テキスト">
          <a:extLst>
            <a:ext uri="{FF2B5EF4-FFF2-40B4-BE49-F238E27FC236}">
              <a16:creationId xmlns:a16="http://schemas.microsoft.com/office/drawing/2014/main" id="{13CD536F-1346-4A3D-8F61-C004344A982B}"/>
            </a:ext>
          </a:extLst>
        </xdr:cNvPr>
        <xdr:cNvSpPr txBox="1"/>
      </xdr:nvSpPr>
      <xdr:spPr>
        <a:xfrm>
          <a:off x="4673600" y="617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123698</xdr:rowOff>
    </xdr:from>
    <xdr:to>
      <xdr:col>20</xdr:col>
      <xdr:colOff>38100</xdr:colOff>
      <xdr:row>37</xdr:row>
      <xdr:rowOff>53848</xdr:rowOff>
    </xdr:to>
    <xdr:sp macro="" textlink="">
      <xdr:nvSpPr>
        <xdr:cNvPr id="73" name="楕円 72">
          <a:extLst>
            <a:ext uri="{FF2B5EF4-FFF2-40B4-BE49-F238E27FC236}">
              <a16:creationId xmlns:a16="http://schemas.microsoft.com/office/drawing/2014/main" id="{B262FCBF-D291-463D-9B12-028C88819328}"/>
            </a:ext>
          </a:extLst>
        </xdr:cNvPr>
        <xdr:cNvSpPr/>
      </xdr:nvSpPr>
      <xdr:spPr>
        <a:xfrm>
          <a:off x="3746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xdr:rowOff>
    </xdr:from>
    <xdr:to>
      <xdr:col>24</xdr:col>
      <xdr:colOff>63500</xdr:colOff>
      <xdr:row>37</xdr:row>
      <xdr:rowOff>32766</xdr:rowOff>
    </xdr:to>
    <xdr:cxnSp macro="">
      <xdr:nvCxnSpPr>
        <xdr:cNvPr id="74" name="直線コネクタ 73">
          <a:extLst>
            <a:ext uri="{FF2B5EF4-FFF2-40B4-BE49-F238E27FC236}">
              <a16:creationId xmlns:a16="http://schemas.microsoft.com/office/drawing/2014/main" id="{E4F5A8A4-9947-445F-8628-0E91C2EE0E30}"/>
            </a:ext>
          </a:extLst>
        </xdr:cNvPr>
        <xdr:cNvCxnSpPr/>
      </xdr:nvCxnSpPr>
      <xdr:spPr>
        <a:xfrm>
          <a:off x="3797300" y="634669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77978</xdr:rowOff>
    </xdr:from>
    <xdr:to>
      <xdr:col>15</xdr:col>
      <xdr:colOff>101600</xdr:colOff>
      <xdr:row>37</xdr:row>
      <xdr:rowOff>8128</xdr:rowOff>
    </xdr:to>
    <xdr:sp macro="" textlink="">
      <xdr:nvSpPr>
        <xdr:cNvPr id="75" name="楕円 74">
          <a:extLst>
            <a:ext uri="{FF2B5EF4-FFF2-40B4-BE49-F238E27FC236}">
              <a16:creationId xmlns:a16="http://schemas.microsoft.com/office/drawing/2014/main" id="{1F060BFA-FE79-4F3E-9B4A-DDD378C5E504}"/>
            </a:ext>
          </a:extLst>
        </xdr:cNvPr>
        <xdr:cNvSpPr/>
      </xdr:nvSpPr>
      <xdr:spPr>
        <a:xfrm>
          <a:off x="2857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128778</xdr:rowOff>
    </xdr:from>
    <xdr:to>
      <xdr:col>19</xdr:col>
      <xdr:colOff>177800</xdr:colOff>
      <xdr:row>37</xdr:row>
      <xdr:rowOff>3048</xdr:rowOff>
    </xdr:to>
    <xdr:cxnSp macro="">
      <xdr:nvCxnSpPr>
        <xdr:cNvPr id="76" name="直線コネクタ 75">
          <a:extLst>
            <a:ext uri="{FF2B5EF4-FFF2-40B4-BE49-F238E27FC236}">
              <a16:creationId xmlns:a16="http://schemas.microsoft.com/office/drawing/2014/main" id="{FBA18A5B-1E83-4CCB-8FF4-ED818F549E5B}"/>
            </a:ext>
          </a:extLst>
        </xdr:cNvPr>
        <xdr:cNvCxnSpPr/>
      </xdr:nvCxnSpPr>
      <xdr:spPr>
        <a:xfrm>
          <a:off x="2908300" y="63009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137414</xdr:rowOff>
    </xdr:from>
    <xdr:to>
      <xdr:col>10</xdr:col>
      <xdr:colOff>165100</xdr:colOff>
      <xdr:row>37</xdr:row>
      <xdr:rowOff>67564</xdr:rowOff>
    </xdr:to>
    <xdr:sp macro="" textlink="">
      <xdr:nvSpPr>
        <xdr:cNvPr id="77" name="楕円 76">
          <a:extLst>
            <a:ext uri="{FF2B5EF4-FFF2-40B4-BE49-F238E27FC236}">
              <a16:creationId xmlns:a16="http://schemas.microsoft.com/office/drawing/2014/main" id="{E92A4D14-2AFA-4C8B-96A3-5054FFD60F21}"/>
            </a:ext>
          </a:extLst>
        </xdr:cNvPr>
        <xdr:cNvSpPr/>
      </xdr:nvSpPr>
      <xdr:spPr>
        <a:xfrm>
          <a:off x="19685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128778</xdr:rowOff>
    </xdr:from>
    <xdr:to>
      <xdr:col>15</xdr:col>
      <xdr:colOff>50800</xdr:colOff>
      <xdr:row>37</xdr:row>
      <xdr:rowOff>16764</xdr:rowOff>
    </xdr:to>
    <xdr:cxnSp macro="">
      <xdr:nvCxnSpPr>
        <xdr:cNvPr id="78" name="直線コネクタ 77">
          <a:extLst>
            <a:ext uri="{FF2B5EF4-FFF2-40B4-BE49-F238E27FC236}">
              <a16:creationId xmlns:a16="http://schemas.microsoft.com/office/drawing/2014/main" id="{538F3D69-1004-4102-9566-0AABECCC1F89}"/>
            </a:ext>
          </a:extLst>
        </xdr:cNvPr>
        <xdr:cNvCxnSpPr/>
      </xdr:nvCxnSpPr>
      <xdr:spPr>
        <a:xfrm flipV="1">
          <a:off x="2019300" y="630097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107696</xdr:rowOff>
    </xdr:from>
    <xdr:to>
      <xdr:col>6</xdr:col>
      <xdr:colOff>38100</xdr:colOff>
      <xdr:row>37</xdr:row>
      <xdr:rowOff>37846</xdr:rowOff>
    </xdr:to>
    <xdr:sp macro="" textlink="">
      <xdr:nvSpPr>
        <xdr:cNvPr id="79" name="楕円 78">
          <a:extLst>
            <a:ext uri="{FF2B5EF4-FFF2-40B4-BE49-F238E27FC236}">
              <a16:creationId xmlns:a16="http://schemas.microsoft.com/office/drawing/2014/main" id="{6BCA781D-BC1C-4C45-BA47-8603F02A64EE}"/>
            </a:ext>
          </a:extLst>
        </xdr:cNvPr>
        <xdr:cNvSpPr/>
      </xdr:nvSpPr>
      <xdr:spPr>
        <a:xfrm>
          <a:off x="1079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158496</xdr:rowOff>
    </xdr:from>
    <xdr:to>
      <xdr:col>10</xdr:col>
      <xdr:colOff>114300</xdr:colOff>
      <xdr:row>37</xdr:row>
      <xdr:rowOff>16764</xdr:rowOff>
    </xdr:to>
    <xdr:cxnSp macro="">
      <xdr:nvCxnSpPr>
        <xdr:cNvPr id="80" name="直線コネクタ 79">
          <a:extLst>
            <a:ext uri="{FF2B5EF4-FFF2-40B4-BE49-F238E27FC236}">
              <a16:creationId xmlns:a16="http://schemas.microsoft.com/office/drawing/2014/main" id="{146D87A4-B67A-4629-B2CB-0DF0148B22FB}"/>
            </a:ext>
          </a:extLst>
        </xdr:cNvPr>
        <xdr:cNvCxnSpPr/>
      </xdr:nvCxnSpPr>
      <xdr:spPr>
        <a:xfrm>
          <a:off x="1130300" y="63306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18A32D62-2D36-44B9-92A3-6D3EB0EDE243}"/>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ADB65CBB-74FD-47E3-A765-51299EA37283}"/>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4EC10467-E890-414B-B436-C941ADE583D0}"/>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B211F038-ABEF-4E91-BD07-8D031788FC7A}"/>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70375</xdr:rowOff>
    </xdr:from>
    <xdr:ext cx="405111" cy="259045"/>
    <xdr:sp macro="" textlink="">
      <xdr:nvSpPr>
        <xdr:cNvPr id="85" name="n_1mainValue【道路】&#10;有形固定資産減価償却率">
          <a:extLst>
            <a:ext uri="{FF2B5EF4-FFF2-40B4-BE49-F238E27FC236}">
              <a16:creationId xmlns:a16="http://schemas.microsoft.com/office/drawing/2014/main" id="{EE0BB5B1-D920-423B-A6D1-4FBF04BFCD03}"/>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24655</xdr:rowOff>
    </xdr:from>
    <xdr:ext cx="405111" cy="259045"/>
    <xdr:sp macro="" textlink="">
      <xdr:nvSpPr>
        <xdr:cNvPr id="86" name="n_2mainValue【道路】&#10;有形固定資産減価償却率">
          <a:extLst>
            <a:ext uri="{FF2B5EF4-FFF2-40B4-BE49-F238E27FC236}">
              <a16:creationId xmlns:a16="http://schemas.microsoft.com/office/drawing/2014/main" id="{C88A5174-ABB4-48B5-8D68-99362E283C69}"/>
            </a:ext>
          </a:extLst>
        </xdr:cNvPr>
        <xdr:cNvSpPr txBox="1"/>
      </xdr:nvSpPr>
      <xdr:spPr>
        <a:xfrm>
          <a:off x="2705744" y="60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84091</xdr:rowOff>
    </xdr:from>
    <xdr:ext cx="405111" cy="259045"/>
    <xdr:sp macro="" textlink="">
      <xdr:nvSpPr>
        <xdr:cNvPr id="87" name="n_3mainValue【道路】&#10;有形固定資産減価償却率">
          <a:extLst>
            <a:ext uri="{FF2B5EF4-FFF2-40B4-BE49-F238E27FC236}">
              <a16:creationId xmlns:a16="http://schemas.microsoft.com/office/drawing/2014/main" id="{B5ED0836-2E97-4880-B4E9-39364E532C41}"/>
            </a:ext>
          </a:extLst>
        </xdr:cNvPr>
        <xdr:cNvSpPr txBox="1"/>
      </xdr:nvSpPr>
      <xdr:spPr>
        <a:xfrm>
          <a:off x="1816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54373</xdr:rowOff>
    </xdr:from>
    <xdr:ext cx="405111" cy="259045"/>
    <xdr:sp macro="" textlink="">
      <xdr:nvSpPr>
        <xdr:cNvPr id="88" name="n_4mainValue【道路】&#10;有形固定資産減価償却率">
          <a:extLst>
            <a:ext uri="{FF2B5EF4-FFF2-40B4-BE49-F238E27FC236}">
              <a16:creationId xmlns:a16="http://schemas.microsoft.com/office/drawing/2014/main" id="{6A7065E6-34C9-42F4-9BF6-D76660CE9201}"/>
            </a:ext>
          </a:extLst>
        </xdr:cNvPr>
        <xdr:cNvSpPr txBox="1"/>
      </xdr:nvSpPr>
      <xdr:spPr>
        <a:xfrm>
          <a:off x="927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13A3356-AA00-4DC9-B7DF-60B0ED5DC8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5DBF748-DDCB-4197-A84F-CB7A3EC9DC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0468800-6D06-41F9-9A14-4F4A3F972C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75903C0-07D9-4FEF-87CA-C9B74D6939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0DFE838-C5DE-434F-BF46-39ADF4DDA20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CA64D6F-AD8D-45CD-BBD6-3AA32EFD72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97AF8A4-922A-4ABF-B708-321C3CCFD7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625C215-D9E3-4C0D-9A33-3EFCD763B79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3F9BE92-2FB6-401F-B297-DCA528B5091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C17F536-7D11-4C76-BB6B-69D6697897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8136EB8-0988-4B2B-B4BD-275C5ABC6E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AEFC609-EC24-44F2-B0CE-4916A4B2573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BD07F85-4525-4094-B32A-809773A96A4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B1394E52-32AD-4229-88EF-3D5DA470FE5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94E89CB-00FE-4AF7-99A6-9B9526C185C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AC725C6-4A87-4B47-A142-C01F3AF613A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6295182-AB3F-4E25-8907-8250835C79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8F131A7-1C5E-4AA7-86E6-980B6BD25E7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9617843-73A1-4DAA-A4FF-3872B26C20F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F23B5B3-0E80-446B-A099-397D092392B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A71F6E9-B074-46A8-B355-31E80966F9A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9F06CADE-F813-494D-9B02-53E666E8389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6672CC3-149E-4029-9018-AC972457CE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9B097D10-38E8-432D-8D20-6ECBC97A196C}"/>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5C493B32-7BFD-4615-8508-2319C6AC340E}"/>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C2FD2BC2-C130-48B9-81A6-17A322F775A8}"/>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D75C40A5-DB16-4C81-9131-4FE716DDD71A}"/>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469C2486-D6E2-4A8E-A85D-75291BBFBEA1}"/>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EA5C96CA-DD17-4252-98D1-B76C9E9AB9F6}"/>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F40B42B8-7AAA-4A02-B838-720BE3F4EC13}"/>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3599048C-D1B7-4C41-A6CD-2374FAA3F517}"/>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7082EA32-299F-4CBF-88DD-C776DA1EAC08}"/>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1EE881DF-ACAD-48B4-B64D-7C06C614A721}"/>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28A8B524-9595-4CB5-BA41-BA9E42C1E646}"/>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F886D03-2B5E-4C3C-8BA0-A5DCF8527A0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CF09EA2-FE1B-4FA6-8C18-E9E5ED6B0B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5A0BA18-99B3-4A88-9FC5-269ACC1331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D9B803-8F01-4B70-B310-48951C3F3BC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9057C6-6A5F-453D-BE58-B0E8B9AE7EA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142291</xdr:rowOff>
    </xdr:from>
    <xdr:to>
      <xdr:col>55</xdr:col>
      <xdr:colOff>50800</xdr:colOff>
      <xdr:row>41</xdr:row>
      <xdr:rowOff>72441</xdr:rowOff>
    </xdr:to>
    <xdr:sp macro="" textlink="">
      <xdr:nvSpPr>
        <xdr:cNvPr id="128" name="楕円 127">
          <a:extLst>
            <a:ext uri="{FF2B5EF4-FFF2-40B4-BE49-F238E27FC236}">
              <a16:creationId xmlns:a16="http://schemas.microsoft.com/office/drawing/2014/main" id="{B8C81D1C-25AD-4DCD-BF6C-BC6D43EC7A44}"/>
            </a:ext>
          </a:extLst>
        </xdr:cNvPr>
        <xdr:cNvSpPr/>
      </xdr:nvSpPr>
      <xdr:spPr>
        <a:xfrm>
          <a:off x="10426700" y="70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57218</xdr:rowOff>
    </xdr:from>
    <xdr:ext cx="469744" cy="259045"/>
    <xdr:sp macro="" textlink="">
      <xdr:nvSpPr>
        <xdr:cNvPr id="129" name="【道路】&#10;一人当たり延長該当値テキスト">
          <a:extLst>
            <a:ext uri="{FF2B5EF4-FFF2-40B4-BE49-F238E27FC236}">
              <a16:creationId xmlns:a16="http://schemas.microsoft.com/office/drawing/2014/main" id="{0BCEF15F-2D97-4277-B421-690C10669672}"/>
            </a:ext>
          </a:extLst>
        </xdr:cNvPr>
        <xdr:cNvSpPr txBox="1"/>
      </xdr:nvSpPr>
      <xdr:spPr>
        <a:xfrm>
          <a:off x="10515600" y="691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142062</xdr:rowOff>
    </xdr:from>
    <xdr:to>
      <xdr:col>50</xdr:col>
      <xdr:colOff>165100</xdr:colOff>
      <xdr:row>41</xdr:row>
      <xdr:rowOff>72212</xdr:rowOff>
    </xdr:to>
    <xdr:sp macro="" textlink="">
      <xdr:nvSpPr>
        <xdr:cNvPr id="130" name="楕円 129">
          <a:extLst>
            <a:ext uri="{FF2B5EF4-FFF2-40B4-BE49-F238E27FC236}">
              <a16:creationId xmlns:a16="http://schemas.microsoft.com/office/drawing/2014/main" id="{5E547168-F5FC-4D62-872C-F726FD4BEDED}"/>
            </a:ext>
          </a:extLst>
        </xdr:cNvPr>
        <xdr:cNvSpPr/>
      </xdr:nvSpPr>
      <xdr:spPr>
        <a:xfrm>
          <a:off x="9588500" y="700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21412</xdr:rowOff>
    </xdr:from>
    <xdr:to>
      <xdr:col>55</xdr:col>
      <xdr:colOff>0</xdr:colOff>
      <xdr:row>41</xdr:row>
      <xdr:rowOff>21641</xdr:rowOff>
    </xdr:to>
    <xdr:cxnSp macro="">
      <xdr:nvCxnSpPr>
        <xdr:cNvPr id="131" name="直線コネクタ 130">
          <a:extLst>
            <a:ext uri="{FF2B5EF4-FFF2-40B4-BE49-F238E27FC236}">
              <a16:creationId xmlns:a16="http://schemas.microsoft.com/office/drawing/2014/main" id="{0BE159AA-E6F6-4198-AB44-6F5D9DE94BF2}"/>
            </a:ext>
          </a:extLst>
        </xdr:cNvPr>
        <xdr:cNvCxnSpPr/>
      </xdr:nvCxnSpPr>
      <xdr:spPr>
        <a:xfrm>
          <a:off x="9639300" y="705086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142596</xdr:rowOff>
    </xdr:from>
    <xdr:to>
      <xdr:col>46</xdr:col>
      <xdr:colOff>38100</xdr:colOff>
      <xdr:row>41</xdr:row>
      <xdr:rowOff>72746</xdr:rowOff>
    </xdr:to>
    <xdr:sp macro="" textlink="">
      <xdr:nvSpPr>
        <xdr:cNvPr id="132" name="楕円 131">
          <a:extLst>
            <a:ext uri="{FF2B5EF4-FFF2-40B4-BE49-F238E27FC236}">
              <a16:creationId xmlns:a16="http://schemas.microsoft.com/office/drawing/2014/main" id="{4EA4FAB1-AB5C-4901-8995-0AE1EBF3F31E}"/>
            </a:ext>
          </a:extLst>
        </xdr:cNvPr>
        <xdr:cNvSpPr/>
      </xdr:nvSpPr>
      <xdr:spPr>
        <a:xfrm>
          <a:off x="8699500" y="700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21412</xdr:rowOff>
    </xdr:from>
    <xdr:to>
      <xdr:col>50</xdr:col>
      <xdr:colOff>114300</xdr:colOff>
      <xdr:row>41</xdr:row>
      <xdr:rowOff>21946</xdr:rowOff>
    </xdr:to>
    <xdr:cxnSp macro="">
      <xdr:nvCxnSpPr>
        <xdr:cNvPr id="133" name="直線コネクタ 132">
          <a:extLst>
            <a:ext uri="{FF2B5EF4-FFF2-40B4-BE49-F238E27FC236}">
              <a16:creationId xmlns:a16="http://schemas.microsoft.com/office/drawing/2014/main" id="{F137D14B-4CCA-4216-B75C-3BF5D53C4FE4}"/>
            </a:ext>
          </a:extLst>
        </xdr:cNvPr>
        <xdr:cNvCxnSpPr/>
      </xdr:nvCxnSpPr>
      <xdr:spPr>
        <a:xfrm flipV="1">
          <a:off x="8750300" y="7050862"/>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143053</xdr:rowOff>
    </xdr:from>
    <xdr:to>
      <xdr:col>41</xdr:col>
      <xdr:colOff>101600</xdr:colOff>
      <xdr:row>41</xdr:row>
      <xdr:rowOff>73203</xdr:rowOff>
    </xdr:to>
    <xdr:sp macro="" textlink="">
      <xdr:nvSpPr>
        <xdr:cNvPr id="134" name="楕円 133">
          <a:extLst>
            <a:ext uri="{FF2B5EF4-FFF2-40B4-BE49-F238E27FC236}">
              <a16:creationId xmlns:a16="http://schemas.microsoft.com/office/drawing/2014/main" id="{BE923916-C6E1-452D-9E9B-F298EC483C70}"/>
            </a:ext>
          </a:extLst>
        </xdr:cNvPr>
        <xdr:cNvSpPr/>
      </xdr:nvSpPr>
      <xdr:spPr>
        <a:xfrm>
          <a:off x="7810500" y="700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21946</xdr:rowOff>
    </xdr:from>
    <xdr:to>
      <xdr:col>45</xdr:col>
      <xdr:colOff>177800</xdr:colOff>
      <xdr:row>41</xdr:row>
      <xdr:rowOff>22403</xdr:rowOff>
    </xdr:to>
    <xdr:cxnSp macro="">
      <xdr:nvCxnSpPr>
        <xdr:cNvPr id="135" name="直線コネクタ 134">
          <a:extLst>
            <a:ext uri="{FF2B5EF4-FFF2-40B4-BE49-F238E27FC236}">
              <a16:creationId xmlns:a16="http://schemas.microsoft.com/office/drawing/2014/main" id="{8A0A42E7-A4B6-4413-8815-256DE8058CF2}"/>
            </a:ext>
          </a:extLst>
        </xdr:cNvPr>
        <xdr:cNvCxnSpPr/>
      </xdr:nvCxnSpPr>
      <xdr:spPr>
        <a:xfrm flipV="1">
          <a:off x="7861300" y="705139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142977</xdr:rowOff>
    </xdr:from>
    <xdr:to>
      <xdr:col>36</xdr:col>
      <xdr:colOff>165100</xdr:colOff>
      <xdr:row>41</xdr:row>
      <xdr:rowOff>73127</xdr:rowOff>
    </xdr:to>
    <xdr:sp macro="" textlink="">
      <xdr:nvSpPr>
        <xdr:cNvPr id="136" name="楕円 135">
          <a:extLst>
            <a:ext uri="{FF2B5EF4-FFF2-40B4-BE49-F238E27FC236}">
              <a16:creationId xmlns:a16="http://schemas.microsoft.com/office/drawing/2014/main" id="{CA4C99B8-4E45-4CE6-917B-8E9F2DCC5E1D}"/>
            </a:ext>
          </a:extLst>
        </xdr:cNvPr>
        <xdr:cNvSpPr/>
      </xdr:nvSpPr>
      <xdr:spPr>
        <a:xfrm>
          <a:off x="6921500" y="70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22327</xdr:rowOff>
    </xdr:from>
    <xdr:to>
      <xdr:col>41</xdr:col>
      <xdr:colOff>50800</xdr:colOff>
      <xdr:row>41</xdr:row>
      <xdr:rowOff>22403</xdr:rowOff>
    </xdr:to>
    <xdr:cxnSp macro="">
      <xdr:nvCxnSpPr>
        <xdr:cNvPr id="137" name="直線コネクタ 136">
          <a:extLst>
            <a:ext uri="{FF2B5EF4-FFF2-40B4-BE49-F238E27FC236}">
              <a16:creationId xmlns:a16="http://schemas.microsoft.com/office/drawing/2014/main" id="{F78313F1-97DA-4224-8B7B-CB7B068F36C0}"/>
            </a:ext>
          </a:extLst>
        </xdr:cNvPr>
        <xdr:cNvCxnSpPr/>
      </xdr:nvCxnSpPr>
      <xdr:spPr>
        <a:xfrm>
          <a:off x="6972300" y="705177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AE937831-ACAD-47F6-AE78-01781CD5F5A0}"/>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60DA2924-2679-4F91-A367-8D29F6A36290}"/>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2A4F3C6F-24FC-409F-B988-B7B331202C7D}"/>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9764EABE-23D8-4B5E-B8F7-6F98AA22EB11}"/>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63339</xdr:rowOff>
    </xdr:from>
    <xdr:ext cx="469744" cy="259045"/>
    <xdr:sp macro="" textlink="">
      <xdr:nvSpPr>
        <xdr:cNvPr id="142" name="n_1mainValue【道路】&#10;一人当たり延長">
          <a:extLst>
            <a:ext uri="{FF2B5EF4-FFF2-40B4-BE49-F238E27FC236}">
              <a16:creationId xmlns:a16="http://schemas.microsoft.com/office/drawing/2014/main" id="{C4A85E06-DC5A-44AA-A77F-D8265E7A455F}"/>
            </a:ext>
          </a:extLst>
        </xdr:cNvPr>
        <xdr:cNvSpPr txBox="1"/>
      </xdr:nvSpPr>
      <xdr:spPr>
        <a:xfrm>
          <a:off x="9391727" y="7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63873</xdr:rowOff>
    </xdr:from>
    <xdr:ext cx="469744" cy="259045"/>
    <xdr:sp macro="" textlink="">
      <xdr:nvSpPr>
        <xdr:cNvPr id="143" name="n_2mainValue【道路】&#10;一人当たり延長">
          <a:extLst>
            <a:ext uri="{FF2B5EF4-FFF2-40B4-BE49-F238E27FC236}">
              <a16:creationId xmlns:a16="http://schemas.microsoft.com/office/drawing/2014/main" id="{9B4A2F55-70F2-40D1-82A3-19C61741F57C}"/>
            </a:ext>
          </a:extLst>
        </xdr:cNvPr>
        <xdr:cNvSpPr txBox="1"/>
      </xdr:nvSpPr>
      <xdr:spPr>
        <a:xfrm>
          <a:off x="8515427" y="709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64330</xdr:rowOff>
    </xdr:from>
    <xdr:ext cx="469744" cy="259045"/>
    <xdr:sp macro="" textlink="">
      <xdr:nvSpPr>
        <xdr:cNvPr id="144" name="n_3mainValue【道路】&#10;一人当たり延長">
          <a:extLst>
            <a:ext uri="{FF2B5EF4-FFF2-40B4-BE49-F238E27FC236}">
              <a16:creationId xmlns:a16="http://schemas.microsoft.com/office/drawing/2014/main" id="{5BAA624A-2463-42E2-AE61-BC41ADC1D272}"/>
            </a:ext>
          </a:extLst>
        </xdr:cNvPr>
        <xdr:cNvSpPr txBox="1"/>
      </xdr:nvSpPr>
      <xdr:spPr>
        <a:xfrm>
          <a:off x="7626427" y="709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64254</xdr:rowOff>
    </xdr:from>
    <xdr:ext cx="469744" cy="259045"/>
    <xdr:sp macro="" textlink="">
      <xdr:nvSpPr>
        <xdr:cNvPr id="145" name="n_4mainValue【道路】&#10;一人当たり延長">
          <a:extLst>
            <a:ext uri="{FF2B5EF4-FFF2-40B4-BE49-F238E27FC236}">
              <a16:creationId xmlns:a16="http://schemas.microsoft.com/office/drawing/2014/main" id="{C93B007F-F303-46B8-801C-5BD03A62A282}"/>
            </a:ext>
          </a:extLst>
        </xdr:cNvPr>
        <xdr:cNvSpPr txBox="1"/>
      </xdr:nvSpPr>
      <xdr:spPr>
        <a:xfrm>
          <a:off x="6737427" y="70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8E4E95B-AD30-49C7-AF46-5F8C1316C8A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43964ED-7C5E-4F4E-B3F7-10F40E9783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9B51767-4352-4708-A87D-1DBAE55600E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4A55877-F79F-4665-A700-8A117E8C1B9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F662604-2BD4-4B3C-9E5B-6743FEA4E8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3372B44-EB54-4A76-8E3F-7DF430C235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60988EE-17C4-489E-A01A-147D42B920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66388D-DE21-41EA-BFA3-DC46BE7A5E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F33B7DF-7CD1-4917-B5E3-42CB8F03BB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2CB576F-A0E1-4618-B792-2474E963FFF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560449E-A814-4301-9CC4-3E12DFC8CE3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12AB33E5-F277-4E33-9611-6D800643551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DD0D946-FD7C-4E82-8BAA-224F24528E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10A1A55-C319-4829-9355-A3E9D61B6D6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4E3A99CF-7518-49B7-B798-CFA69244A73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FEE259E-F40B-412C-AF3F-190C477C6DA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8384E17-7F2E-493A-8124-63392FD2E1D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0F8F925-72FE-4FEF-8DDD-4C00DED3EEC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CE7D3B2-84E5-4C72-9160-CF002801E77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975812C-EA62-4ABB-8853-81D97724E9F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5E27051-0134-44CE-8847-554848D1B13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BFFB4BA-0FD7-4AB5-91D4-E158CEDCAC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B7679D6C-63B4-4700-8CE4-904BBB016A6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29B1DF3F-E827-4FF7-B312-6867C0E27F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200155F-718C-4BAA-801A-FD62FB685A16}"/>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EB15D3E-E763-4C51-B3F1-D334BBD27748}"/>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F3F9CF2B-11A5-433C-8879-D5D3B70648C4}"/>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4E4285F8-C0B6-4FF5-82D4-8187BA95F25E}"/>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FE21D352-D473-4705-985A-7DBB6C8074A5}"/>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D325AAB4-B8A5-48DC-9F7F-013001030CFA}"/>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1018C5A-C2FB-4327-9BFC-D1F4A129AF0C}"/>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5DF6E054-D4AD-47A1-82C1-7FD48729F2B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D8F926D4-C1C0-484A-B5CE-7C869AB3B83B}"/>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11B19CBD-AEE0-4E16-9214-06F9B3795A06}"/>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8247A3F9-1064-4428-8F6D-E286D49E8E38}"/>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FF69A90-7584-406F-8DC0-ED4FB7ECBB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CA1E39-050D-443A-828E-65D1E4FD5C4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C70426-33A0-4E4B-8240-D77974A7BE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1276E6-CEAF-4BF1-9F0D-8ED2009833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EFCFDC-C5E5-4ED2-96A4-994B07A672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xdr:rowOff>
    </xdr:from>
    <xdr:to>
      <xdr:col>24</xdr:col>
      <xdr:colOff>114300</xdr:colOff>
      <xdr:row>60</xdr:row>
      <xdr:rowOff>104140</xdr:rowOff>
    </xdr:to>
    <xdr:sp macro="" textlink="">
      <xdr:nvSpPr>
        <xdr:cNvPr id="186" name="楕円 185">
          <a:extLst>
            <a:ext uri="{FF2B5EF4-FFF2-40B4-BE49-F238E27FC236}">
              <a16:creationId xmlns:a16="http://schemas.microsoft.com/office/drawing/2014/main" id="{136FF651-27ED-4CEC-A0C7-7D291756D8CC}"/>
            </a:ext>
          </a:extLst>
        </xdr:cNvPr>
        <xdr:cNvSpPr/>
      </xdr:nvSpPr>
      <xdr:spPr>
        <a:xfrm>
          <a:off x="4584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25417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51EF4ADF-840D-40AA-B178-512EF6699BBE}"/>
            </a:ext>
          </a:extLst>
        </xdr:cNvPr>
        <xdr:cNvSpPr txBox="1"/>
      </xdr:nvSpPr>
      <xdr:spPr>
        <a:xfrm>
          <a:off x="4673600"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151130</xdr:rowOff>
    </xdr:from>
    <xdr:to>
      <xdr:col>20</xdr:col>
      <xdr:colOff>38100</xdr:colOff>
      <xdr:row>60</xdr:row>
      <xdr:rowOff>81280</xdr:rowOff>
    </xdr:to>
    <xdr:sp macro="" textlink="">
      <xdr:nvSpPr>
        <xdr:cNvPr id="188" name="楕円 187">
          <a:extLst>
            <a:ext uri="{FF2B5EF4-FFF2-40B4-BE49-F238E27FC236}">
              <a16:creationId xmlns:a16="http://schemas.microsoft.com/office/drawing/2014/main" id="{391561F7-EFB2-49E5-9401-02F06930EA1B}"/>
            </a:ext>
          </a:extLst>
        </xdr:cNvPr>
        <xdr:cNvSpPr/>
      </xdr:nvSpPr>
      <xdr:spPr>
        <a:xfrm>
          <a:off x="3746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30480</xdr:rowOff>
    </xdr:from>
    <xdr:to>
      <xdr:col>24</xdr:col>
      <xdr:colOff>63500</xdr:colOff>
      <xdr:row>60</xdr:row>
      <xdr:rowOff>53340</xdr:rowOff>
    </xdr:to>
    <xdr:cxnSp macro="">
      <xdr:nvCxnSpPr>
        <xdr:cNvPr id="189" name="直線コネクタ 188">
          <a:extLst>
            <a:ext uri="{FF2B5EF4-FFF2-40B4-BE49-F238E27FC236}">
              <a16:creationId xmlns:a16="http://schemas.microsoft.com/office/drawing/2014/main" id="{77B4FE19-B55A-4C1E-9D4C-2766D1A15713}"/>
            </a:ext>
          </a:extLst>
        </xdr:cNvPr>
        <xdr:cNvCxnSpPr/>
      </xdr:nvCxnSpPr>
      <xdr:spPr>
        <a:xfrm>
          <a:off x="3797300" y="10317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90" name="楕円 189">
          <a:extLst>
            <a:ext uri="{FF2B5EF4-FFF2-40B4-BE49-F238E27FC236}">
              <a16:creationId xmlns:a16="http://schemas.microsoft.com/office/drawing/2014/main" id="{0F71B17D-8C12-4C64-B397-E8233F070C5F}"/>
            </a:ext>
          </a:extLst>
        </xdr:cNvPr>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30480</xdr:rowOff>
    </xdr:to>
    <xdr:cxnSp macro="">
      <xdr:nvCxnSpPr>
        <xdr:cNvPr id="191" name="直線コネクタ 190">
          <a:extLst>
            <a:ext uri="{FF2B5EF4-FFF2-40B4-BE49-F238E27FC236}">
              <a16:creationId xmlns:a16="http://schemas.microsoft.com/office/drawing/2014/main" id="{425E2084-2F95-4560-A1FD-8E2D5D06FBB2}"/>
            </a:ext>
          </a:extLst>
        </xdr:cNvPr>
        <xdr:cNvCxnSpPr/>
      </xdr:nvCxnSpPr>
      <xdr:spPr>
        <a:xfrm>
          <a:off x="2908300" y="10294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2" name="楕円 191">
          <a:extLst>
            <a:ext uri="{FF2B5EF4-FFF2-40B4-BE49-F238E27FC236}">
              <a16:creationId xmlns:a16="http://schemas.microsoft.com/office/drawing/2014/main" id="{8E62498A-6B83-4703-B444-6F579FC5E894}"/>
            </a:ext>
          </a:extLst>
        </xdr:cNvPr>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154305</xdr:rowOff>
    </xdr:from>
    <xdr:to>
      <xdr:col>15</xdr:col>
      <xdr:colOff>50800</xdr:colOff>
      <xdr:row>60</xdr:row>
      <xdr:rowOff>7620</xdr:rowOff>
    </xdr:to>
    <xdr:cxnSp macro="">
      <xdr:nvCxnSpPr>
        <xdr:cNvPr id="193" name="直線コネクタ 192">
          <a:extLst>
            <a:ext uri="{FF2B5EF4-FFF2-40B4-BE49-F238E27FC236}">
              <a16:creationId xmlns:a16="http://schemas.microsoft.com/office/drawing/2014/main" id="{B4358383-D4B8-4A9E-A474-5EADE657590A}"/>
            </a:ext>
          </a:extLst>
        </xdr:cNvPr>
        <xdr:cNvCxnSpPr/>
      </xdr:nvCxnSpPr>
      <xdr:spPr>
        <a:xfrm>
          <a:off x="2019300" y="102698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194" name="楕円 193">
          <a:extLst>
            <a:ext uri="{FF2B5EF4-FFF2-40B4-BE49-F238E27FC236}">
              <a16:creationId xmlns:a16="http://schemas.microsoft.com/office/drawing/2014/main" id="{E2877C4F-19EA-43E4-AE18-2D46AE4E647B}"/>
            </a:ext>
          </a:extLst>
        </xdr:cNvPr>
        <xdr:cNvSpPr/>
      </xdr:nvSpPr>
      <xdr:spPr>
        <a:xfrm>
          <a:off x="1079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59</xdr:row>
      <xdr:rowOff>154305</xdr:rowOff>
    </xdr:to>
    <xdr:cxnSp macro="">
      <xdr:nvCxnSpPr>
        <xdr:cNvPr id="195" name="直線コネクタ 194">
          <a:extLst>
            <a:ext uri="{FF2B5EF4-FFF2-40B4-BE49-F238E27FC236}">
              <a16:creationId xmlns:a16="http://schemas.microsoft.com/office/drawing/2014/main" id="{3F87B721-C9E3-4B3C-8AC9-B67ADEBCD955}"/>
            </a:ext>
          </a:extLst>
        </xdr:cNvPr>
        <xdr:cNvCxnSpPr/>
      </xdr:nvCxnSpPr>
      <xdr:spPr>
        <a:xfrm>
          <a:off x="1130300" y="10246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2FBBF21-8C10-46F9-A42E-66B824531B85}"/>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EA19952-47FC-4BED-A698-24FCC322D44E}"/>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E79949EF-86FA-4F35-9258-DF892CEE0CF5}"/>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5DD9C828-39FF-4B8E-95F6-4FF3CE818374}"/>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97807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C347907B-C35B-42C2-A6DE-80574B14681A}"/>
            </a:ext>
          </a:extLst>
        </xdr:cNvPr>
        <xdr:cNvSpPr txBox="1"/>
      </xdr:nvSpPr>
      <xdr:spPr>
        <a:xfrm>
          <a:off x="3582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82F3A74-B5B1-41FE-9A3E-CB171A971A99}"/>
            </a:ext>
          </a:extLst>
        </xdr:cNvPr>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50182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9022D19C-FC20-4EDB-8386-7D448065C072}"/>
            </a:ext>
          </a:extLst>
        </xdr:cNvPr>
        <xdr:cNvSpPr txBox="1"/>
      </xdr:nvSpPr>
      <xdr:spPr>
        <a:xfrm>
          <a:off x="1816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27322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BBDDAF7A-5493-4424-9009-44790601C928}"/>
            </a:ext>
          </a:extLst>
        </xdr:cNvPr>
        <xdr:cNvSpPr txBox="1"/>
      </xdr:nvSpPr>
      <xdr:spPr>
        <a:xfrm>
          <a:off x="927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CE2C341-E119-4DD6-90A8-181F399D29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6A9F9F3-6B18-4F55-B2E5-0438FBE61D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C62E451-6972-4CF9-99AE-3DAEB7B60A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6DEFF06-C835-4CA4-BC98-D2AA4903CA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AA8DBEE-D4C6-4D30-B77C-5CDE10E36AB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F6FF7F8-CE0E-4B49-A169-57B2631674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511234D-2B90-429C-A660-DC571C269D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4E0F0FA-04B4-46BF-B30B-24E02F821BA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AAB68D4A-ECAE-4336-9F14-147CC60231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ABE6A93-CFCD-4BFD-829B-50F4EE5C32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179DC742-28B5-4FD7-BEF2-7C27D8426D8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535ECE6C-13A6-4660-8AAD-D4D58425437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4EA3A3EA-D7AE-4234-9AA4-47B9B116B59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BC1432DD-2543-4F9A-BDF5-DCD0CB7622D9}"/>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232A4D99-5232-440B-974B-10DE694D651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3421F205-92A7-4DEF-8959-378AA2C4558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6AD2E3D0-B090-4B7A-B69C-30AFED9582A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FEDE35BE-65B7-44C2-941F-73374CE2399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44065391-3FC7-4CB0-93FF-93C88039B83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95EAF51C-F535-452F-A29F-90149A28DEE5}"/>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50CF0F1B-AEBC-468C-B64E-4DF1C3268B3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1EC02871-EEAE-4BDE-8DB5-3447F96DCF1D}"/>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A827C90-50DC-46CF-BE91-1E0C19499E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9E1E8A1-7F6E-4C11-A802-00A93E4D91D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046DE7C-4D0F-454A-ABF6-23C8EEBD55C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9315A886-6057-4741-BB5B-ADFC462FEAF4}"/>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C539BCB-FC9C-41FC-B211-8DF49BD4F41D}"/>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2E3942B5-004F-4042-8B00-CA58DC177CC6}"/>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39BA3E5B-3ED5-4828-BA27-BDA581DD0BAE}"/>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A8B82C8F-19FF-45D7-A47B-4A406B90E7F7}"/>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21C18BB-6505-43E7-AD5B-1A061517044D}"/>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EE01A1DD-FC0E-43C2-864A-DE6C91904FED}"/>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C6B99922-80A4-455B-9482-D3FBFF3928C1}"/>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41548A3F-5C3D-4B24-AA17-C170703A8452}"/>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6AEF183F-8448-41ED-9916-F4F95B3B25AE}"/>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66DB1FB3-876B-4C91-B1E2-92B7FF926A04}"/>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288887F-F3D7-490F-9ECF-82FAC39AA9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67F9438-FAD5-4A19-8AC9-89FCA60D38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74D56D3-31E3-45EB-AEC3-476728188A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D6F5ED5-BE43-43B2-8CB6-375B874CD7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40BBD75-62E3-420E-8AE4-F0533DDA5A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42727</xdr:rowOff>
    </xdr:from>
    <xdr:to>
      <xdr:col>55</xdr:col>
      <xdr:colOff>50800</xdr:colOff>
      <xdr:row>64</xdr:row>
      <xdr:rowOff>144327</xdr:rowOff>
    </xdr:to>
    <xdr:sp macro="" textlink="">
      <xdr:nvSpPr>
        <xdr:cNvPr id="245" name="楕円 244">
          <a:extLst>
            <a:ext uri="{FF2B5EF4-FFF2-40B4-BE49-F238E27FC236}">
              <a16:creationId xmlns:a16="http://schemas.microsoft.com/office/drawing/2014/main" id="{81A19855-A1DB-4C41-8AAD-3794F608E51B}"/>
            </a:ext>
          </a:extLst>
        </xdr:cNvPr>
        <xdr:cNvSpPr/>
      </xdr:nvSpPr>
      <xdr:spPr>
        <a:xfrm>
          <a:off x="10426700" y="1101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129104</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C29EFB5E-910D-4848-B521-008BE49D4E23}"/>
            </a:ext>
          </a:extLst>
        </xdr:cNvPr>
        <xdr:cNvSpPr txBox="1"/>
      </xdr:nvSpPr>
      <xdr:spPr>
        <a:xfrm>
          <a:off x="10515600" y="109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42658</xdr:rowOff>
    </xdr:from>
    <xdr:to>
      <xdr:col>50</xdr:col>
      <xdr:colOff>165100</xdr:colOff>
      <xdr:row>64</xdr:row>
      <xdr:rowOff>144258</xdr:rowOff>
    </xdr:to>
    <xdr:sp macro="" textlink="">
      <xdr:nvSpPr>
        <xdr:cNvPr id="247" name="楕円 246">
          <a:extLst>
            <a:ext uri="{FF2B5EF4-FFF2-40B4-BE49-F238E27FC236}">
              <a16:creationId xmlns:a16="http://schemas.microsoft.com/office/drawing/2014/main" id="{575F9E7E-852C-499A-B5E8-B838F9C31B2C}"/>
            </a:ext>
          </a:extLst>
        </xdr:cNvPr>
        <xdr:cNvSpPr/>
      </xdr:nvSpPr>
      <xdr:spPr>
        <a:xfrm>
          <a:off x="9588500" y="1101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93458</xdr:rowOff>
    </xdr:from>
    <xdr:to>
      <xdr:col>55</xdr:col>
      <xdr:colOff>0</xdr:colOff>
      <xdr:row>64</xdr:row>
      <xdr:rowOff>93527</xdr:rowOff>
    </xdr:to>
    <xdr:cxnSp macro="">
      <xdr:nvCxnSpPr>
        <xdr:cNvPr id="248" name="直線コネクタ 247">
          <a:extLst>
            <a:ext uri="{FF2B5EF4-FFF2-40B4-BE49-F238E27FC236}">
              <a16:creationId xmlns:a16="http://schemas.microsoft.com/office/drawing/2014/main" id="{E8C9FAD8-7470-44CC-987B-7F54233C870D}"/>
            </a:ext>
          </a:extLst>
        </xdr:cNvPr>
        <xdr:cNvCxnSpPr/>
      </xdr:nvCxnSpPr>
      <xdr:spPr>
        <a:xfrm>
          <a:off x="9639300" y="11066258"/>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42697</xdr:rowOff>
    </xdr:from>
    <xdr:to>
      <xdr:col>46</xdr:col>
      <xdr:colOff>38100</xdr:colOff>
      <xdr:row>64</xdr:row>
      <xdr:rowOff>144297</xdr:rowOff>
    </xdr:to>
    <xdr:sp macro="" textlink="">
      <xdr:nvSpPr>
        <xdr:cNvPr id="249" name="楕円 248">
          <a:extLst>
            <a:ext uri="{FF2B5EF4-FFF2-40B4-BE49-F238E27FC236}">
              <a16:creationId xmlns:a16="http://schemas.microsoft.com/office/drawing/2014/main" id="{3E378487-907B-4570-9473-6070A8319DC4}"/>
            </a:ext>
          </a:extLst>
        </xdr:cNvPr>
        <xdr:cNvSpPr/>
      </xdr:nvSpPr>
      <xdr:spPr>
        <a:xfrm>
          <a:off x="8699500" y="1101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93458</xdr:rowOff>
    </xdr:from>
    <xdr:to>
      <xdr:col>50</xdr:col>
      <xdr:colOff>114300</xdr:colOff>
      <xdr:row>64</xdr:row>
      <xdr:rowOff>93497</xdr:rowOff>
    </xdr:to>
    <xdr:cxnSp macro="">
      <xdr:nvCxnSpPr>
        <xdr:cNvPr id="250" name="直線コネクタ 249">
          <a:extLst>
            <a:ext uri="{FF2B5EF4-FFF2-40B4-BE49-F238E27FC236}">
              <a16:creationId xmlns:a16="http://schemas.microsoft.com/office/drawing/2014/main" id="{88564728-E65E-45F6-A3C1-0C71BF3F43ED}"/>
            </a:ext>
          </a:extLst>
        </xdr:cNvPr>
        <xdr:cNvCxnSpPr/>
      </xdr:nvCxnSpPr>
      <xdr:spPr>
        <a:xfrm flipV="1">
          <a:off x="8750300" y="11066258"/>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42789</xdr:rowOff>
    </xdr:from>
    <xdr:to>
      <xdr:col>41</xdr:col>
      <xdr:colOff>101600</xdr:colOff>
      <xdr:row>64</xdr:row>
      <xdr:rowOff>144389</xdr:rowOff>
    </xdr:to>
    <xdr:sp macro="" textlink="">
      <xdr:nvSpPr>
        <xdr:cNvPr id="251" name="楕円 250">
          <a:extLst>
            <a:ext uri="{FF2B5EF4-FFF2-40B4-BE49-F238E27FC236}">
              <a16:creationId xmlns:a16="http://schemas.microsoft.com/office/drawing/2014/main" id="{E830AF4A-DFAE-4998-8572-F11C6E6A282B}"/>
            </a:ext>
          </a:extLst>
        </xdr:cNvPr>
        <xdr:cNvSpPr/>
      </xdr:nvSpPr>
      <xdr:spPr>
        <a:xfrm>
          <a:off x="7810500" y="110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93497</xdr:rowOff>
    </xdr:from>
    <xdr:to>
      <xdr:col>45</xdr:col>
      <xdr:colOff>177800</xdr:colOff>
      <xdr:row>64</xdr:row>
      <xdr:rowOff>93589</xdr:rowOff>
    </xdr:to>
    <xdr:cxnSp macro="">
      <xdr:nvCxnSpPr>
        <xdr:cNvPr id="252" name="直線コネクタ 251">
          <a:extLst>
            <a:ext uri="{FF2B5EF4-FFF2-40B4-BE49-F238E27FC236}">
              <a16:creationId xmlns:a16="http://schemas.microsoft.com/office/drawing/2014/main" id="{BF08326C-0C78-4053-9BC6-35380F789BC5}"/>
            </a:ext>
          </a:extLst>
        </xdr:cNvPr>
        <xdr:cNvCxnSpPr/>
      </xdr:nvCxnSpPr>
      <xdr:spPr>
        <a:xfrm flipV="1">
          <a:off x="7861300" y="1106629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42707</xdr:rowOff>
    </xdr:from>
    <xdr:to>
      <xdr:col>36</xdr:col>
      <xdr:colOff>165100</xdr:colOff>
      <xdr:row>64</xdr:row>
      <xdr:rowOff>144307</xdr:rowOff>
    </xdr:to>
    <xdr:sp macro="" textlink="">
      <xdr:nvSpPr>
        <xdr:cNvPr id="253" name="楕円 252">
          <a:extLst>
            <a:ext uri="{FF2B5EF4-FFF2-40B4-BE49-F238E27FC236}">
              <a16:creationId xmlns:a16="http://schemas.microsoft.com/office/drawing/2014/main" id="{499811BD-6C88-42F1-A480-D2F0848E55D6}"/>
            </a:ext>
          </a:extLst>
        </xdr:cNvPr>
        <xdr:cNvSpPr/>
      </xdr:nvSpPr>
      <xdr:spPr>
        <a:xfrm>
          <a:off x="6921500" y="110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93507</xdr:rowOff>
    </xdr:from>
    <xdr:to>
      <xdr:col>41</xdr:col>
      <xdr:colOff>50800</xdr:colOff>
      <xdr:row>64</xdr:row>
      <xdr:rowOff>93589</xdr:rowOff>
    </xdr:to>
    <xdr:cxnSp macro="">
      <xdr:nvCxnSpPr>
        <xdr:cNvPr id="254" name="直線コネクタ 253">
          <a:extLst>
            <a:ext uri="{FF2B5EF4-FFF2-40B4-BE49-F238E27FC236}">
              <a16:creationId xmlns:a16="http://schemas.microsoft.com/office/drawing/2014/main" id="{6C13E699-480D-4E2B-A67D-70211CC5D2F7}"/>
            </a:ext>
          </a:extLst>
        </xdr:cNvPr>
        <xdr:cNvCxnSpPr/>
      </xdr:nvCxnSpPr>
      <xdr:spPr>
        <a:xfrm>
          <a:off x="6972300" y="11066307"/>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D60CB7A4-4EDC-40DD-BA26-4AB081379C9D}"/>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5D9A26D-6822-4E94-9BE6-CF7002CD0E30}"/>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A0ABBD09-5E3C-4DB6-BF91-743D70E5EBDB}"/>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4550AA1E-3643-425F-A06C-DB9B2291EE79}"/>
            </a:ext>
          </a:extLst>
        </xdr:cNvPr>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135385</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564DEED9-508D-4350-805B-EE6EAE8FEA8C}"/>
            </a:ext>
          </a:extLst>
        </xdr:cNvPr>
        <xdr:cNvSpPr txBox="1"/>
      </xdr:nvSpPr>
      <xdr:spPr>
        <a:xfrm>
          <a:off x="9359411" y="1110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135424</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5EBB9268-53E3-41BE-9BC9-D575F2CD9EB6}"/>
            </a:ext>
          </a:extLst>
        </xdr:cNvPr>
        <xdr:cNvSpPr txBox="1"/>
      </xdr:nvSpPr>
      <xdr:spPr>
        <a:xfrm>
          <a:off x="8483111" y="1110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135516</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F5445B4D-B092-4BFC-B0ED-4FE68C92DA97}"/>
            </a:ext>
          </a:extLst>
        </xdr:cNvPr>
        <xdr:cNvSpPr txBox="1"/>
      </xdr:nvSpPr>
      <xdr:spPr>
        <a:xfrm>
          <a:off x="7594111" y="111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135434</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467F6627-E5E0-4541-A3B5-0D5B0D7FE06A}"/>
            </a:ext>
          </a:extLst>
        </xdr:cNvPr>
        <xdr:cNvSpPr txBox="1"/>
      </xdr:nvSpPr>
      <xdr:spPr>
        <a:xfrm>
          <a:off x="6705111" y="111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5F2ED5E-007E-4C9D-867E-06D2094C3E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0D69745-D72E-4C8C-87B3-60830800946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F77E9AC-DBC4-4E5D-89D3-E94863611FE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2A5314C-294D-4041-A6AB-010B0850933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9C4C0BA-E99B-42A2-A4CA-E59BF21613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0B99849-4194-439D-9820-4F2AA242C7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67B5025-FEAE-47E8-89D0-E09178DB157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A6746CC-9D0E-427A-9B75-EEA07CE4033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A7918F5D-0C4D-4447-B543-8E908F3D1F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C6420724-CD19-4258-9D69-B35AEC95C70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1C19E7D1-7299-427C-9FF2-2DDB6BB4AF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3BD953A1-53E2-46B6-B3D1-B3819C13A7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F0B7F4B-719C-48E0-8051-98609D7358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D2EBA78A-C2F3-4FE0-A305-612BFEEBC7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741022B4-DB15-49EF-ACA0-BE0DFC9A9D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4777E60A-76CF-49B3-8F76-345D01083B6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ECF5FA9B-7866-45AE-84AD-055829B1FA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C5E4EF16-BA6D-44AD-B0C8-592BEC4226B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8B145B74-01C2-4098-BD1D-61D3689269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28700A40-6BCE-4C24-B18A-8D7BEB0A03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148E25F6-1306-4610-83AE-EF42974D65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36EC7172-A4AC-4CF3-A227-B6E4FFEF72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209AC664-5647-401D-9B98-9DC10B97D7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F58B03F6-127B-4AA6-A3DD-681E754FA92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9A5523A3-E620-4C78-A06E-D7A0E4E2EE4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864667F8-4F2F-4B1E-912F-4C7A715254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93FE0822-A9FB-4200-BFD8-817E3BC1901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5897D8BD-7F30-40E7-84B9-5E52461EB53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B3AD1273-CC00-4DAE-BAF8-3EC801F9C7B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419ED689-E326-4AE3-B450-CE61CE3654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DC5AC5C7-A801-4E7B-A5DA-9EF019BDE6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BD3A7DE7-B411-4CD1-8A9D-879B3D523F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47F3647B-614F-4728-96F5-802F6C5094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ECA3B176-21A1-4306-AE8A-B824D49BBC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99C4EC88-55BB-4B70-8B15-DFF6CBFC28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9E37B031-0DA1-4403-8CD3-595DA084588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A3A95E39-6164-4705-98FA-41AF3BB34F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C955B8E-6800-4D27-A82B-DCC8AADFE2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6141B79E-95CA-40F0-9C6B-A4F95D8943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396D37BD-C41E-4011-B57E-462A60AEF0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4A7E02C3-2026-46E9-B30C-400D4E3637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AC26A54C-113A-4DFC-A74B-F41839222B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6FABB6F2-852C-4B38-A942-124589F973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D3A2F01B-69CA-41A2-B6F2-5EBF075C812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3E701130-3CDD-4F6D-9335-17B904F080A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AA1291A1-1865-4ABB-BD30-00CCB10457E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7D217D75-F562-4784-941E-61D69E457F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2ED76D7B-3871-4053-8667-74159674D84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3BED94E-EC03-4ACE-BF0D-6CBFDB41F32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BE969929-5B45-4C6D-A2DE-2BF3FC54DAC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CC0E5803-162D-4460-8785-434E475FE92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85D3C2C1-7236-4423-89A9-241F80D3DFD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2C5389A-20B6-479B-8040-ABB3FDF2EEB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905D83A8-D286-408F-9D36-061D4BB5195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769955D-0421-4A2D-A751-C7E16161B99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90C6F188-4E78-4FE2-8AD7-BF42855149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319" name="直線コネクタ 318">
          <a:extLst>
            <a:ext uri="{FF2B5EF4-FFF2-40B4-BE49-F238E27FC236}">
              <a16:creationId xmlns:a16="http://schemas.microsoft.com/office/drawing/2014/main" id="{0B75E15A-B87B-44D8-B2B8-18EEE47781FA}"/>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320" name="【認定こども園・幼稚園・保育所】&#10;有形固定資産減価償却率最小値テキスト">
          <a:extLst>
            <a:ext uri="{FF2B5EF4-FFF2-40B4-BE49-F238E27FC236}">
              <a16:creationId xmlns:a16="http://schemas.microsoft.com/office/drawing/2014/main" id="{9820B1AE-4D99-4FDD-B390-C55513042177}"/>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321" name="直線コネクタ 320">
          <a:extLst>
            <a:ext uri="{FF2B5EF4-FFF2-40B4-BE49-F238E27FC236}">
              <a16:creationId xmlns:a16="http://schemas.microsoft.com/office/drawing/2014/main" id="{9FED24D5-5AED-49A8-83ED-3013C20A694B}"/>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C2B7AE85-0522-4169-9D1B-9DD2949EA0AD}"/>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323" name="直線コネクタ 322">
          <a:extLst>
            <a:ext uri="{FF2B5EF4-FFF2-40B4-BE49-F238E27FC236}">
              <a16:creationId xmlns:a16="http://schemas.microsoft.com/office/drawing/2014/main" id="{D4EEB4B7-79C3-48AF-B82E-2DAF9019546E}"/>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6B50DA6F-D442-4FF3-B9D4-6E8B3407DE36}"/>
            </a:ext>
          </a:extLst>
        </xdr:cNvPr>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325" name="フローチャート: 判断 324">
          <a:extLst>
            <a:ext uri="{FF2B5EF4-FFF2-40B4-BE49-F238E27FC236}">
              <a16:creationId xmlns:a16="http://schemas.microsoft.com/office/drawing/2014/main" id="{D4BD2000-0CD2-46B3-8B5F-9E22DDEE3787}"/>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26" name="フローチャート: 判断 325">
          <a:extLst>
            <a:ext uri="{FF2B5EF4-FFF2-40B4-BE49-F238E27FC236}">
              <a16:creationId xmlns:a16="http://schemas.microsoft.com/office/drawing/2014/main" id="{CAC386FE-77B3-4DA3-B2B3-2C8F085B1CA8}"/>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27" name="フローチャート: 判断 326">
          <a:extLst>
            <a:ext uri="{FF2B5EF4-FFF2-40B4-BE49-F238E27FC236}">
              <a16:creationId xmlns:a16="http://schemas.microsoft.com/office/drawing/2014/main" id="{966E5DD9-F1B5-40EA-84C8-C150F21813B5}"/>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328" name="フローチャート: 判断 327">
          <a:extLst>
            <a:ext uri="{FF2B5EF4-FFF2-40B4-BE49-F238E27FC236}">
              <a16:creationId xmlns:a16="http://schemas.microsoft.com/office/drawing/2014/main" id="{FFBD29A2-5AE2-42A7-8B18-013FD246B3DB}"/>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29" name="フローチャート: 判断 328">
          <a:extLst>
            <a:ext uri="{FF2B5EF4-FFF2-40B4-BE49-F238E27FC236}">
              <a16:creationId xmlns:a16="http://schemas.microsoft.com/office/drawing/2014/main" id="{8447D714-FDA5-42D3-BA42-40D8ED53AFF1}"/>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2869FBC7-71CB-4973-9F1B-BF226519196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8E12F75-20DF-4B6C-96DD-F8537ED3BD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13BD948-86F8-405B-90E7-38F1175615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9F95086B-2B8B-4457-AEDE-446860BE066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D2173D5-5855-4BBA-96FD-2766F69C8A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122555</xdr:rowOff>
    </xdr:from>
    <xdr:to>
      <xdr:col>85</xdr:col>
      <xdr:colOff>177800</xdr:colOff>
      <xdr:row>36</xdr:row>
      <xdr:rowOff>52705</xdr:rowOff>
    </xdr:to>
    <xdr:sp macro="" textlink="">
      <xdr:nvSpPr>
        <xdr:cNvPr id="335" name="楕円 334">
          <a:extLst>
            <a:ext uri="{FF2B5EF4-FFF2-40B4-BE49-F238E27FC236}">
              <a16:creationId xmlns:a16="http://schemas.microsoft.com/office/drawing/2014/main" id="{50FD75AE-2E17-485F-B780-35B13E4FC48C}"/>
            </a:ext>
          </a:extLst>
        </xdr:cNvPr>
        <xdr:cNvSpPr/>
      </xdr:nvSpPr>
      <xdr:spPr>
        <a:xfrm>
          <a:off x="162687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145432</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66CA99A3-7CD4-44A0-816F-4B343CFCC2E9}"/>
            </a:ext>
          </a:extLst>
        </xdr:cNvPr>
        <xdr:cNvSpPr txBox="1"/>
      </xdr:nvSpPr>
      <xdr:spPr>
        <a:xfrm>
          <a:off x="16357600"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84455</xdr:rowOff>
    </xdr:from>
    <xdr:to>
      <xdr:col>81</xdr:col>
      <xdr:colOff>101600</xdr:colOff>
      <xdr:row>36</xdr:row>
      <xdr:rowOff>14605</xdr:rowOff>
    </xdr:to>
    <xdr:sp macro="" textlink="">
      <xdr:nvSpPr>
        <xdr:cNvPr id="337" name="楕円 336">
          <a:extLst>
            <a:ext uri="{FF2B5EF4-FFF2-40B4-BE49-F238E27FC236}">
              <a16:creationId xmlns:a16="http://schemas.microsoft.com/office/drawing/2014/main" id="{A684AE02-0F3D-435C-90E7-3E39C1F6BC36}"/>
            </a:ext>
          </a:extLst>
        </xdr:cNvPr>
        <xdr:cNvSpPr/>
      </xdr:nvSpPr>
      <xdr:spPr>
        <a:xfrm>
          <a:off x="15430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135255</xdr:rowOff>
    </xdr:from>
    <xdr:to>
      <xdr:col>85</xdr:col>
      <xdr:colOff>127000</xdr:colOff>
      <xdr:row>36</xdr:row>
      <xdr:rowOff>1905</xdr:rowOff>
    </xdr:to>
    <xdr:cxnSp macro="">
      <xdr:nvCxnSpPr>
        <xdr:cNvPr id="338" name="直線コネクタ 337">
          <a:extLst>
            <a:ext uri="{FF2B5EF4-FFF2-40B4-BE49-F238E27FC236}">
              <a16:creationId xmlns:a16="http://schemas.microsoft.com/office/drawing/2014/main" id="{E1E8A68F-CC28-4E96-AA24-2858D80944FB}"/>
            </a:ext>
          </a:extLst>
        </xdr:cNvPr>
        <xdr:cNvCxnSpPr/>
      </xdr:nvCxnSpPr>
      <xdr:spPr>
        <a:xfrm>
          <a:off x="15481300" y="61360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46355</xdr:rowOff>
    </xdr:from>
    <xdr:to>
      <xdr:col>76</xdr:col>
      <xdr:colOff>165100</xdr:colOff>
      <xdr:row>35</xdr:row>
      <xdr:rowOff>147955</xdr:rowOff>
    </xdr:to>
    <xdr:sp macro="" textlink="">
      <xdr:nvSpPr>
        <xdr:cNvPr id="339" name="楕円 338">
          <a:extLst>
            <a:ext uri="{FF2B5EF4-FFF2-40B4-BE49-F238E27FC236}">
              <a16:creationId xmlns:a16="http://schemas.microsoft.com/office/drawing/2014/main" id="{B985A21A-7979-46EF-A4D0-7F8E70B94FCE}"/>
            </a:ext>
          </a:extLst>
        </xdr:cNvPr>
        <xdr:cNvSpPr/>
      </xdr:nvSpPr>
      <xdr:spPr>
        <a:xfrm>
          <a:off x="14541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97155</xdr:rowOff>
    </xdr:from>
    <xdr:to>
      <xdr:col>81</xdr:col>
      <xdr:colOff>50800</xdr:colOff>
      <xdr:row>35</xdr:row>
      <xdr:rowOff>135255</xdr:rowOff>
    </xdr:to>
    <xdr:cxnSp macro="">
      <xdr:nvCxnSpPr>
        <xdr:cNvPr id="340" name="直線コネクタ 339">
          <a:extLst>
            <a:ext uri="{FF2B5EF4-FFF2-40B4-BE49-F238E27FC236}">
              <a16:creationId xmlns:a16="http://schemas.microsoft.com/office/drawing/2014/main" id="{C5EC27CF-C137-4D0F-BAAF-A535EBE94F34}"/>
            </a:ext>
          </a:extLst>
        </xdr:cNvPr>
        <xdr:cNvCxnSpPr/>
      </xdr:nvCxnSpPr>
      <xdr:spPr>
        <a:xfrm>
          <a:off x="14592300" y="6097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6350</xdr:rowOff>
    </xdr:from>
    <xdr:to>
      <xdr:col>72</xdr:col>
      <xdr:colOff>38100</xdr:colOff>
      <xdr:row>35</xdr:row>
      <xdr:rowOff>107950</xdr:rowOff>
    </xdr:to>
    <xdr:sp macro="" textlink="">
      <xdr:nvSpPr>
        <xdr:cNvPr id="341" name="楕円 340">
          <a:extLst>
            <a:ext uri="{FF2B5EF4-FFF2-40B4-BE49-F238E27FC236}">
              <a16:creationId xmlns:a16="http://schemas.microsoft.com/office/drawing/2014/main" id="{90EC5D21-9726-432D-903E-1F1494EBA6AB}"/>
            </a:ext>
          </a:extLst>
        </xdr:cNvPr>
        <xdr:cNvSpPr/>
      </xdr:nvSpPr>
      <xdr:spPr>
        <a:xfrm>
          <a:off x="13652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57150</xdr:rowOff>
    </xdr:from>
    <xdr:to>
      <xdr:col>76</xdr:col>
      <xdr:colOff>114300</xdr:colOff>
      <xdr:row>35</xdr:row>
      <xdr:rowOff>97155</xdr:rowOff>
    </xdr:to>
    <xdr:cxnSp macro="">
      <xdr:nvCxnSpPr>
        <xdr:cNvPr id="342" name="直線コネクタ 341">
          <a:extLst>
            <a:ext uri="{FF2B5EF4-FFF2-40B4-BE49-F238E27FC236}">
              <a16:creationId xmlns:a16="http://schemas.microsoft.com/office/drawing/2014/main" id="{5506E1A3-0E69-4A82-9FC9-49DD72665465}"/>
            </a:ext>
          </a:extLst>
        </xdr:cNvPr>
        <xdr:cNvCxnSpPr/>
      </xdr:nvCxnSpPr>
      <xdr:spPr>
        <a:xfrm>
          <a:off x="13703300" y="6057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135890</xdr:rowOff>
    </xdr:from>
    <xdr:to>
      <xdr:col>67</xdr:col>
      <xdr:colOff>101600</xdr:colOff>
      <xdr:row>35</xdr:row>
      <xdr:rowOff>66040</xdr:rowOff>
    </xdr:to>
    <xdr:sp macro="" textlink="">
      <xdr:nvSpPr>
        <xdr:cNvPr id="343" name="楕円 342">
          <a:extLst>
            <a:ext uri="{FF2B5EF4-FFF2-40B4-BE49-F238E27FC236}">
              <a16:creationId xmlns:a16="http://schemas.microsoft.com/office/drawing/2014/main" id="{EC3C59AD-7B5A-4A24-895F-B4F8C1A53613}"/>
            </a:ext>
          </a:extLst>
        </xdr:cNvPr>
        <xdr:cNvSpPr/>
      </xdr:nvSpPr>
      <xdr:spPr>
        <a:xfrm>
          <a:off x="12763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xdr:rowOff>
    </xdr:from>
    <xdr:to>
      <xdr:col>71</xdr:col>
      <xdr:colOff>177800</xdr:colOff>
      <xdr:row>35</xdr:row>
      <xdr:rowOff>57150</xdr:rowOff>
    </xdr:to>
    <xdr:cxnSp macro="">
      <xdr:nvCxnSpPr>
        <xdr:cNvPr id="344" name="直線コネクタ 343">
          <a:extLst>
            <a:ext uri="{FF2B5EF4-FFF2-40B4-BE49-F238E27FC236}">
              <a16:creationId xmlns:a16="http://schemas.microsoft.com/office/drawing/2014/main" id="{5E837149-C95E-45B9-8565-DCD49A7B5A36}"/>
            </a:ext>
          </a:extLst>
        </xdr:cNvPr>
        <xdr:cNvCxnSpPr/>
      </xdr:nvCxnSpPr>
      <xdr:spPr>
        <a:xfrm>
          <a:off x="12814300" y="6015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B2AC7C13-FF79-4534-96CE-E10D084DC9C8}"/>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D88AAD3A-0F4E-4767-A65D-BB6321AC772D}"/>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FADD2951-D61F-4D52-99AB-8C64177F6ECF}"/>
            </a:ext>
          </a:extLst>
        </xdr:cNvPr>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7FE672E7-2DD7-4DA7-B833-FEFFDF69E9BB}"/>
            </a:ext>
          </a:extLst>
        </xdr:cNvPr>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31132</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6A1EF87-4A90-4EAF-AAAA-998FF67A17A7}"/>
            </a:ext>
          </a:extLst>
        </xdr:cNvPr>
        <xdr:cNvSpPr txBox="1"/>
      </xdr:nvSpPr>
      <xdr:spPr>
        <a:xfrm>
          <a:off x="152660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164482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22CBB39E-9441-4F29-A248-8C7C5FA7E767}"/>
            </a:ext>
          </a:extLst>
        </xdr:cNvPr>
        <xdr:cNvSpPr txBox="1"/>
      </xdr:nvSpPr>
      <xdr:spPr>
        <a:xfrm>
          <a:off x="14389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124477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7B751F93-6F65-427A-BA64-6C31FFF1ED6B}"/>
            </a:ext>
          </a:extLst>
        </xdr:cNvPr>
        <xdr:cNvSpPr txBox="1"/>
      </xdr:nvSpPr>
      <xdr:spPr>
        <a:xfrm>
          <a:off x="135007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82567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DF443341-9EB8-4939-8ACE-BA137E7C3754}"/>
            </a:ext>
          </a:extLst>
        </xdr:cNvPr>
        <xdr:cNvSpPr txBox="1"/>
      </xdr:nvSpPr>
      <xdr:spPr>
        <a:xfrm>
          <a:off x="12611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6A68604F-FDDE-4C41-A034-DFEC1A3BEBE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AE73177-FD58-4B71-B049-E5D4D04B87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55199937-8AB0-43B9-8AA0-30153F03FBC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5BCE2A81-93DD-430D-8071-DE112906A3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8EF1F447-F5EA-43C2-9A41-761680FEB6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89D06563-F0A3-44D8-84BD-20532D8FC4C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C3272D76-DA78-4FCD-8697-42A353B047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7BA67EC1-F92C-450E-B798-743B2CA2E07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95465764-03EB-428E-A28D-55CB412EAD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74065AFF-4F7B-4454-8E27-C02D1E11AE9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029C82C1-2564-48DF-8972-69AC509107F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8B71D174-1EC6-4B45-82B2-1E609D4049D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54BD22DA-FF9B-4328-8228-702F3A19996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a16="http://schemas.microsoft.com/office/drawing/2014/main" id="{B400F80E-9760-4C62-97AB-B32B867C461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8664F107-D1E8-4BD3-B2CA-C4FFDB1E902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a16="http://schemas.microsoft.com/office/drawing/2014/main" id="{18909548-3D59-42AC-89E3-A324A1E07E8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601045D5-EA60-4F6E-9D75-1AE51779D30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a16="http://schemas.microsoft.com/office/drawing/2014/main" id="{B8971F25-2F0A-428B-B192-19B0A927794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C976E17D-F68E-4A3D-A8FB-18EA9BB6414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a16="http://schemas.microsoft.com/office/drawing/2014/main" id="{1E7BAC0D-8B5A-4C79-9889-979F2CB3368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D68A2148-0E6F-481B-9AD0-7F7C0E4343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445E6534-C234-4EF0-8661-9A91297A89F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BE6FD3E9-6CAD-4B73-B5DA-3E8B786D5B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376" name="直線コネクタ 375">
          <a:extLst>
            <a:ext uri="{FF2B5EF4-FFF2-40B4-BE49-F238E27FC236}">
              <a16:creationId xmlns:a16="http://schemas.microsoft.com/office/drawing/2014/main" id="{D4AFF3BC-A7DA-4615-B978-91798FC0033B}"/>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71D7897E-9D29-42C4-BD0E-EB9EFBA399F2}"/>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8" name="直線コネクタ 377">
          <a:extLst>
            <a:ext uri="{FF2B5EF4-FFF2-40B4-BE49-F238E27FC236}">
              <a16:creationId xmlns:a16="http://schemas.microsoft.com/office/drawing/2014/main" id="{B4EEF3E2-8368-4A55-89EB-EE53C05F80BD}"/>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C56C5670-76CA-4871-9103-E38C29352DF7}"/>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380" name="直線コネクタ 379">
          <a:extLst>
            <a:ext uri="{FF2B5EF4-FFF2-40B4-BE49-F238E27FC236}">
              <a16:creationId xmlns:a16="http://schemas.microsoft.com/office/drawing/2014/main" id="{5B4FA3DA-E844-46EE-9947-EA8065F7D013}"/>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4A23688B-D1BA-466D-B049-0258E5EA254B}"/>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2" name="フローチャート: 判断 381">
          <a:extLst>
            <a:ext uri="{FF2B5EF4-FFF2-40B4-BE49-F238E27FC236}">
              <a16:creationId xmlns:a16="http://schemas.microsoft.com/office/drawing/2014/main" id="{02B60833-AF15-4085-8AEF-A4D37728D25E}"/>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83" name="フローチャート: 判断 382">
          <a:extLst>
            <a:ext uri="{FF2B5EF4-FFF2-40B4-BE49-F238E27FC236}">
              <a16:creationId xmlns:a16="http://schemas.microsoft.com/office/drawing/2014/main" id="{3C52E72E-04EA-4F04-AD83-4F7430670377}"/>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84" name="フローチャート: 判断 383">
          <a:extLst>
            <a:ext uri="{FF2B5EF4-FFF2-40B4-BE49-F238E27FC236}">
              <a16:creationId xmlns:a16="http://schemas.microsoft.com/office/drawing/2014/main" id="{782026A9-038A-48B2-9C3C-E9800A6AC6E9}"/>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385" name="フローチャート: 判断 384">
          <a:extLst>
            <a:ext uri="{FF2B5EF4-FFF2-40B4-BE49-F238E27FC236}">
              <a16:creationId xmlns:a16="http://schemas.microsoft.com/office/drawing/2014/main" id="{82940EEA-DCF0-47B7-87C4-4EC087DFFE79}"/>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386" name="フローチャート: 判断 385">
          <a:extLst>
            <a:ext uri="{FF2B5EF4-FFF2-40B4-BE49-F238E27FC236}">
              <a16:creationId xmlns:a16="http://schemas.microsoft.com/office/drawing/2014/main" id="{ED9DC94B-A0AC-4A4C-A702-EF0DB10CE155}"/>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70583EA0-597A-4CBD-847F-8047F6BED1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F11BDA5-4E66-4FB0-968B-B40C4171FE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BC53C45-86F3-4BC7-BBF3-516DB7193C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2BBC897-FCE6-4E4F-A0DB-1A8FCFB071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3AFA131-A0F2-4B88-B400-09C02D4DE3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392" name="楕円 391">
          <a:extLst>
            <a:ext uri="{FF2B5EF4-FFF2-40B4-BE49-F238E27FC236}">
              <a16:creationId xmlns:a16="http://schemas.microsoft.com/office/drawing/2014/main" id="{27D0995F-7E7F-48B7-9F93-A348A8BD4CBA}"/>
            </a:ext>
          </a:extLst>
        </xdr:cNvPr>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83837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8934DC01-E94F-4145-BC7A-025E495691E5}"/>
            </a:ext>
          </a:extLst>
        </xdr:cNvPr>
        <xdr:cNvSpPr txBox="1"/>
      </xdr:nvSpPr>
      <xdr:spPr>
        <a:xfrm>
          <a:off x="22199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394" name="楕円 393">
          <a:extLst>
            <a:ext uri="{FF2B5EF4-FFF2-40B4-BE49-F238E27FC236}">
              <a16:creationId xmlns:a16="http://schemas.microsoft.com/office/drawing/2014/main" id="{4680B33C-53F8-4CD5-9C2D-45DAFBE89FB8}"/>
            </a:ext>
          </a:extLst>
        </xdr:cNvPr>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156210</xdr:rowOff>
    </xdr:to>
    <xdr:cxnSp macro="">
      <xdr:nvCxnSpPr>
        <xdr:cNvPr id="395" name="直線コネクタ 394">
          <a:extLst>
            <a:ext uri="{FF2B5EF4-FFF2-40B4-BE49-F238E27FC236}">
              <a16:creationId xmlns:a16="http://schemas.microsoft.com/office/drawing/2014/main" id="{0D66C320-163D-4F51-AEAC-21E3BD48879D}"/>
            </a:ext>
          </a:extLst>
        </xdr:cNvPr>
        <xdr:cNvCxnSpPr/>
      </xdr:nvCxnSpPr>
      <xdr:spPr>
        <a:xfrm>
          <a:off x="21323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396" name="楕円 395">
          <a:extLst>
            <a:ext uri="{FF2B5EF4-FFF2-40B4-BE49-F238E27FC236}">
              <a16:creationId xmlns:a16="http://schemas.microsoft.com/office/drawing/2014/main" id="{F6C4D28F-D928-4FB0-8F23-3C4AE379F858}"/>
            </a:ext>
          </a:extLst>
        </xdr:cNvPr>
        <xdr:cNvSpPr/>
      </xdr:nvSpPr>
      <xdr:spPr>
        <a:xfrm>
          <a:off x="2038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156210</xdr:rowOff>
    </xdr:to>
    <xdr:cxnSp macro="">
      <xdr:nvCxnSpPr>
        <xdr:cNvPr id="397" name="直線コネクタ 396">
          <a:extLst>
            <a:ext uri="{FF2B5EF4-FFF2-40B4-BE49-F238E27FC236}">
              <a16:creationId xmlns:a16="http://schemas.microsoft.com/office/drawing/2014/main" id="{6D17851E-D60A-42C2-A5F3-AAB4F044EF3A}"/>
            </a:ext>
          </a:extLst>
        </xdr:cNvPr>
        <xdr:cNvCxnSpPr/>
      </xdr:nvCxnSpPr>
      <xdr:spPr>
        <a:xfrm>
          <a:off x="20434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398" name="楕円 397">
          <a:extLst>
            <a:ext uri="{FF2B5EF4-FFF2-40B4-BE49-F238E27FC236}">
              <a16:creationId xmlns:a16="http://schemas.microsoft.com/office/drawing/2014/main" id="{99474407-9078-4AA4-B69B-5475F2309274}"/>
            </a:ext>
          </a:extLst>
        </xdr:cNvPr>
        <xdr:cNvSpPr/>
      </xdr:nvSpPr>
      <xdr:spPr>
        <a:xfrm>
          <a:off x="19494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156210</xdr:rowOff>
    </xdr:to>
    <xdr:cxnSp macro="">
      <xdr:nvCxnSpPr>
        <xdr:cNvPr id="399" name="直線コネクタ 398">
          <a:extLst>
            <a:ext uri="{FF2B5EF4-FFF2-40B4-BE49-F238E27FC236}">
              <a16:creationId xmlns:a16="http://schemas.microsoft.com/office/drawing/2014/main" id="{F89FE341-70DE-40F1-800E-3274FE9F84C3}"/>
            </a:ext>
          </a:extLst>
        </xdr:cNvPr>
        <xdr:cNvCxnSpPr/>
      </xdr:nvCxnSpPr>
      <xdr:spPr>
        <a:xfrm>
          <a:off x="19545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00" name="楕円 399">
          <a:extLst>
            <a:ext uri="{FF2B5EF4-FFF2-40B4-BE49-F238E27FC236}">
              <a16:creationId xmlns:a16="http://schemas.microsoft.com/office/drawing/2014/main" id="{5FB8F8F0-2549-4DD9-B742-D4F29A4C205A}"/>
            </a:ext>
          </a:extLst>
        </xdr:cNvPr>
        <xdr:cNvSpPr/>
      </xdr:nvSpPr>
      <xdr:spPr>
        <a:xfrm>
          <a:off x="18605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156210</xdr:rowOff>
    </xdr:from>
    <xdr:to>
      <xdr:col>102</xdr:col>
      <xdr:colOff>114300</xdr:colOff>
      <xdr:row>39</xdr:row>
      <xdr:rowOff>156210</xdr:rowOff>
    </xdr:to>
    <xdr:cxnSp macro="">
      <xdr:nvCxnSpPr>
        <xdr:cNvPr id="401" name="直線コネクタ 400">
          <a:extLst>
            <a:ext uri="{FF2B5EF4-FFF2-40B4-BE49-F238E27FC236}">
              <a16:creationId xmlns:a16="http://schemas.microsoft.com/office/drawing/2014/main" id="{FC467816-4921-48B5-A2B7-55CF4018F452}"/>
            </a:ext>
          </a:extLst>
        </xdr:cNvPr>
        <xdr:cNvCxnSpPr/>
      </xdr:nvCxnSpPr>
      <xdr:spPr>
        <a:xfrm>
          <a:off x="18656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CDDEAC8D-73DE-4E9A-A902-9059615CE317}"/>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1882EA02-32A7-44DA-8481-A656F33E2D10}"/>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C01FCC1B-9363-4371-B8B3-4D7B2174EE9A}"/>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A1DA4A24-4D66-47FB-9DCA-25163BF43AAA}"/>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96BFDE8E-9BFC-4C37-8FC5-2A0F905F7983}"/>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446D91C6-D546-41FB-AC10-60D8EBFD4AAD}"/>
            </a:ext>
          </a:extLst>
        </xdr:cNvPr>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E86679FD-225D-4952-8387-5A69ADAAE67B}"/>
            </a:ext>
          </a:extLst>
        </xdr:cNvPr>
        <xdr:cNvSpPr txBox="1"/>
      </xdr:nvSpPr>
      <xdr:spPr>
        <a:xfrm>
          <a:off x="19310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31CAE80F-5A45-4FA1-92FD-8B7E5F7EEF43}"/>
            </a:ext>
          </a:extLst>
        </xdr:cNvPr>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870B9384-F087-4425-9B3B-FC36D0B31C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840E7B2F-6695-4792-816F-BBC12A8751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96A76232-44F9-42E3-9757-5F37AB0485E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D108E904-1A2A-4B22-B9DA-3D207AD931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916A4202-1B83-4C12-B86B-C6D6453D2E1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D3A705C8-3AAE-4593-9640-728C4C8988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9014F58D-6E4F-49F7-A49E-EAB0E17BB3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BBA07344-0726-45A8-AB13-5E4293FE5A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133CB0DF-906C-44ED-9425-F525BCDB8FA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589CE223-3B4C-457B-AF30-C35C32D7F5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E41C07D9-2AFD-45E7-B63B-D27B3F2FD2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1" name="直線コネクタ 420">
          <a:extLst>
            <a:ext uri="{FF2B5EF4-FFF2-40B4-BE49-F238E27FC236}">
              <a16:creationId xmlns:a16="http://schemas.microsoft.com/office/drawing/2014/main" id="{120A3F49-6F00-451B-B12E-D8C1983416DA}"/>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22" name="テキスト ボックス 421">
          <a:extLst>
            <a:ext uri="{FF2B5EF4-FFF2-40B4-BE49-F238E27FC236}">
              <a16:creationId xmlns:a16="http://schemas.microsoft.com/office/drawing/2014/main" id="{CFD36290-DC9A-4504-8FDC-7D71195E8AED}"/>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3" name="直線コネクタ 422">
          <a:extLst>
            <a:ext uri="{FF2B5EF4-FFF2-40B4-BE49-F238E27FC236}">
              <a16:creationId xmlns:a16="http://schemas.microsoft.com/office/drawing/2014/main" id="{2E840070-4062-44B4-A0C4-6BAE60A8EE6B}"/>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4" name="テキスト ボックス 423">
          <a:extLst>
            <a:ext uri="{FF2B5EF4-FFF2-40B4-BE49-F238E27FC236}">
              <a16:creationId xmlns:a16="http://schemas.microsoft.com/office/drawing/2014/main" id="{EE16B4A4-AF94-493A-B64A-0AD886C2D577}"/>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5" name="直線コネクタ 424">
          <a:extLst>
            <a:ext uri="{FF2B5EF4-FFF2-40B4-BE49-F238E27FC236}">
              <a16:creationId xmlns:a16="http://schemas.microsoft.com/office/drawing/2014/main" id="{1F4A6B27-5C06-4B94-A7EA-963CE5557E49}"/>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6" name="テキスト ボックス 425">
          <a:extLst>
            <a:ext uri="{FF2B5EF4-FFF2-40B4-BE49-F238E27FC236}">
              <a16:creationId xmlns:a16="http://schemas.microsoft.com/office/drawing/2014/main" id="{0F26D861-2CD6-428B-A306-F38D68B6B1C7}"/>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AADECAEA-ED07-49D2-ABCF-D3F39EA094D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FB07B470-BE84-4427-8BED-C69A5F1C5F5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9" name="直線コネクタ 428">
          <a:extLst>
            <a:ext uri="{FF2B5EF4-FFF2-40B4-BE49-F238E27FC236}">
              <a16:creationId xmlns:a16="http://schemas.microsoft.com/office/drawing/2014/main" id="{1F75E064-3129-4F59-8A7D-0CF0CF0DEF68}"/>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0" name="テキスト ボックス 429">
          <a:extLst>
            <a:ext uri="{FF2B5EF4-FFF2-40B4-BE49-F238E27FC236}">
              <a16:creationId xmlns:a16="http://schemas.microsoft.com/office/drawing/2014/main" id="{2238CF79-E912-4356-97BA-E8DA4A0A6948}"/>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1" name="直線コネクタ 430">
          <a:extLst>
            <a:ext uri="{FF2B5EF4-FFF2-40B4-BE49-F238E27FC236}">
              <a16:creationId xmlns:a16="http://schemas.microsoft.com/office/drawing/2014/main" id="{AE4F909A-0404-4786-97C9-F9BA9D3E3802}"/>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2" name="テキスト ボックス 431">
          <a:extLst>
            <a:ext uri="{FF2B5EF4-FFF2-40B4-BE49-F238E27FC236}">
              <a16:creationId xmlns:a16="http://schemas.microsoft.com/office/drawing/2014/main" id="{459D58A5-6179-4CDC-BF1B-72538ECFF41F}"/>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3" name="直線コネクタ 432">
          <a:extLst>
            <a:ext uri="{FF2B5EF4-FFF2-40B4-BE49-F238E27FC236}">
              <a16:creationId xmlns:a16="http://schemas.microsoft.com/office/drawing/2014/main" id="{84640381-CDDB-492A-AFA0-F075DC611F47}"/>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4" name="テキスト ボックス 433">
          <a:extLst>
            <a:ext uri="{FF2B5EF4-FFF2-40B4-BE49-F238E27FC236}">
              <a16:creationId xmlns:a16="http://schemas.microsoft.com/office/drawing/2014/main" id="{CC8602E8-6E52-4F0E-9452-168F813D1B2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3772F3A3-3DC2-488E-8027-D9601F14E4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814DEE01-4CFF-49E1-BF00-8847BD33642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C6705129-0D88-4F20-A2DD-CD6AD389071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438" name="直線コネクタ 437">
          <a:extLst>
            <a:ext uri="{FF2B5EF4-FFF2-40B4-BE49-F238E27FC236}">
              <a16:creationId xmlns:a16="http://schemas.microsoft.com/office/drawing/2014/main" id="{66401113-C725-4A15-B9B7-D1352E4E6B51}"/>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339E6D38-0398-47E6-B7F6-BAE0B4DB2074}"/>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440" name="直線コネクタ 439">
          <a:extLst>
            <a:ext uri="{FF2B5EF4-FFF2-40B4-BE49-F238E27FC236}">
              <a16:creationId xmlns:a16="http://schemas.microsoft.com/office/drawing/2014/main" id="{43E7A412-7572-4BA9-8177-7629ECB87FC3}"/>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F27A72D1-96AE-4479-B22C-58099946A660}"/>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442" name="直線コネクタ 441">
          <a:extLst>
            <a:ext uri="{FF2B5EF4-FFF2-40B4-BE49-F238E27FC236}">
              <a16:creationId xmlns:a16="http://schemas.microsoft.com/office/drawing/2014/main" id="{31668C20-8ACD-464C-9E68-2B10A156A471}"/>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E1B6A344-F80A-4175-9236-44F1330FC29F}"/>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444" name="フローチャート: 判断 443">
          <a:extLst>
            <a:ext uri="{FF2B5EF4-FFF2-40B4-BE49-F238E27FC236}">
              <a16:creationId xmlns:a16="http://schemas.microsoft.com/office/drawing/2014/main" id="{5434CC90-605C-4977-A490-A5FAA5913DFB}"/>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445" name="フローチャート: 判断 444">
          <a:extLst>
            <a:ext uri="{FF2B5EF4-FFF2-40B4-BE49-F238E27FC236}">
              <a16:creationId xmlns:a16="http://schemas.microsoft.com/office/drawing/2014/main" id="{A3E7F579-4F29-4964-874A-3A23B6C7FB11}"/>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446" name="フローチャート: 判断 445">
          <a:extLst>
            <a:ext uri="{FF2B5EF4-FFF2-40B4-BE49-F238E27FC236}">
              <a16:creationId xmlns:a16="http://schemas.microsoft.com/office/drawing/2014/main" id="{999123E4-DD03-4FD9-9592-33804C5049ED}"/>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447" name="フローチャート: 判断 446">
          <a:extLst>
            <a:ext uri="{FF2B5EF4-FFF2-40B4-BE49-F238E27FC236}">
              <a16:creationId xmlns:a16="http://schemas.microsoft.com/office/drawing/2014/main" id="{07578787-338C-44E0-A7B7-7D4419DF3A82}"/>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448" name="フローチャート: 判断 447">
          <a:extLst>
            <a:ext uri="{FF2B5EF4-FFF2-40B4-BE49-F238E27FC236}">
              <a16:creationId xmlns:a16="http://schemas.microsoft.com/office/drawing/2014/main" id="{2294D999-1DFA-4D4B-AB07-92394F792DF9}"/>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68C9B08-73DE-43FF-A008-0DA88E661D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6169D1C-9FD7-460D-B2F8-9119AB4FD2A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94930F3-8A59-4676-B677-7986827CD2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C5C30478-0245-46B6-9167-35C54B5AA9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CEA18A74-5457-41EB-BC99-EC557A32E7F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454" name="楕円 453">
          <a:extLst>
            <a:ext uri="{FF2B5EF4-FFF2-40B4-BE49-F238E27FC236}">
              <a16:creationId xmlns:a16="http://schemas.microsoft.com/office/drawing/2014/main" id="{6DDAA89E-DFB5-4AA4-B58E-ED18884CC515}"/>
            </a:ext>
          </a:extLst>
        </xdr:cNvPr>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8D646F61-BB1B-4193-87D5-485B2544610C}"/>
            </a:ext>
          </a:extLst>
        </xdr:cNvPr>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160655</xdr:rowOff>
    </xdr:from>
    <xdr:to>
      <xdr:col>81</xdr:col>
      <xdr:colOff>101600</xdr:colOff>
      <xdr:row>61</xdr:row>
      <xdr:rowOff>90805</xdr:rowOff>
    </xdr:to>
    <xdr:sp macro="" textlink="">
      <xdr:nvSpPr>
        <xdr:cNvPr id="456" name="楕円 455">
          <a:extLst>
            <a:ext uri="{FF2B5EF4-FFF2-40B4-BE49-F238E27FC236}">
              <a16:creationId xmlns:a16="http://schemas.microsoft.com/office/drawing/2014/main" id="{AEF19A69-1F08-4ACC-8364-C8DE2F7B1DA7}"/>
            </a:ext>
          </a:extLst>
        </xdr:cNvPr>
        <xdr:cNvSpPr/>
      </xdr:nvSpPr>
      <xdr:spPr>
        <a:xfrm>
          <a:off x="15430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40005</xdr:rowOff>
    </xdr:from>
    <xdr:to>
      <xdr:col>85</xdr:col>
      <xdr:colOff>127000</xdr:colOff>
      <xdr:row>61</xdr:row>
      <xdr:rowOff>45720</xdr:rowOff>
    </xdr:to>
    <xdr:cxnSp macro="">
      <xdr:nvCxnSpPr>
        <xdr:cNvPr id="457" name="直線コネクタ 456">
          <a:extLst>
            <a:ext uri="{FF2B5EF4-FFF2-40B4-BE49-F238E27FC236}">
              <a16:creationId xmlns:a16="http://schemas.microsoft.com/office/drawing/2014/main" id="{224CF449-020E-4FC7-B96D-0E180653252C}"/>
            </a:ext>
          </a:extLst>
        </xdr:cNvPr>
        <xdr:cNvCxnSpPr/>
      </xdr:nvCxnSpPr>
      <xdr:spPr>
        <a:xfrm>
          <a:off x="15481300" y="104984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152082</xdr:rowOff>
    </xdr:from>
    <xdr:to>
      <xdr:col>76</xdr:col>
      <xdr:colOff>165100</xdr:colOff>
      <xdr:row>61</xdr:row>
      <xdr:rowOff>82232</xdr:rowOff>
    </xdr:to>
    <xdr:sp macro="" textlink="">
      <xdr:nvSpPr>
        <xdr:cNvPr id="458" name="楕円 457">
          <a:extLst>
            <a:ext uri="{FF2B5EF4-FFF2-40B4-BE49-F238E27FC236}">
              <a16:creationId xmlns:a16="http://schemas.microsoft.com/office/drawing/2014/main" id="{57772BEF-66F5-4954-9376-EFC051097708}"/>
            </a:ext>
          </a:extLst>
        </xdr:cNvPr>
        <xdr:cNvSpPr/>
      </xdr:nvSpPr>
      <xdr:spPr>
        <a:xfrm>
          <a:off x="14541500" y="104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31432</xdr:rowOff>
    </xdr:from>
    <xdr:to>
      <xdr:col>81</xdr:col>
      <xdr:colOff>50800</xdr:colOff>
      <xdr:row>61</xdr:row>
      <xdr:rowOff>40005</xdr:rowOff>
    </xdr:to>
    <xdr:cxnSp macro="">
      <xdr:nvCxnSpPr>
        <xdr:cNvPr id="459" name="直線コネクタ 458">
          <a:extLst>
            <a:ext uri="{FF2B5EF4-FFF2-40B4-BE49-F238E27FC236}">
              <a16:creationId xmlns:a16="http://schemas.microsoft.com/office/drawing/2014/main" id="{D2FBB655-AE91-4B13-884F-889F59FE20FD}"/>
            </a:ext>
          </a:extLst>
        </xdr:cNvPr>
        <xdr:cNvCxnSpPr/>
      </xdr:nvCxnSpPr>
      <xdr:spPr>
        <a:xfrm>
          <a:off x="14592300" y="1048988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94932</xdr:rowOff>
    </xdr:from>
    <xdr:to>
      <xdr:col>72</xdr:col>
      <xdr:colOff>38100</xdr:colOff>
      <xdr:row>63</xdr:row>
      <xdr:rowOff>25082</xdr:rowOff>
    </xdr:to>
    <xdr:sp macro="" textlink="">
      <xdr:nvSpPr>
        <xdr:cNvPr id="460" name="楕円 459">
          <a:extLst>
            <a:ext uri="{FF2B5EF4-FFF2-40B4-BE49-F238E27FC236}">
              <a16:creationId xmlns:a16="http://schemas.microsoft.com/office/drawing/2014/main" id="{7256B6FD-C7DD-4C6B-B094-E2734F6A7405}"/>
            </a:ext>
          </a:extLst>
        </xdr:cNvPr>
        <xdr:cNvSpPr/>
      </xdr:nvSpPr>
      <xdr:spPr>
        <a:xfrm>
          <a:off x="13652500" y="107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31432</xdr:rowOff>
    </xdr:from>
    <xdr:to>
      <xdr:col>76</xdr:col>
      <xdr:colOff>114300</xdr:colOff>
      <xdr:row>62</xdr:row>
      <xdr:rowOff>145732</xdr:rowOff>
    </xdr:to>
    <xdr:cxnSp macro="">
      <xdr:nvCxnSpPr>
        <xdr:cNvPr id="461" name="直線コネクタ 460">
          <a:extLst>
            <a:ext uri="{FF2B5EF4-FFF2-40B4-BE49-F238E27FC236}">
              <a16:creationId xmlns:a16="http://schemas.microsoft.com/office/drawing/2014/main" id="{968172A6-5829-4C66-B439-B48B193A4D54}"/>
            </a:ext>
          </a:extLst>
        </xdr:cNvPr>
        <xdr:cNvCxnSpPr/>
      </xdr:nvCxnSpPr>
      <xdr:spPr>
        <a:xfrm flipV="1">
          <a:off x="13703300" y="10489882"/>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54928</xdr:rowOff>
    </xdr:from>
    <xdr:to>
      <xdr:col>67</xdr:col>
      <xdr:colOff>101600</xdr:colOff>
      <xdr:row>62</xdr:row>
      <xdr:rowOff>156528</xdr:rowOff>
    </xdr:to>
    <xdr:sp macro="" textlink="">
      <xdr:nvSpPr>
        <xdr:cNvPr id="462" name="楕円 461">
          <a:extLst>
            <a:ext uri="{FF2B5EF4-FFF2-40B4-BE49-F238E27FC236}">
              <a16:creationId xmlns:a16="http://schemas.microsoft.com/office/drawing/2014/main" id="{3FE387BA-5950-4569-BEF6-FA8FAB4C311A}"/>
            </a:ext>
          </a:extLst>
        </xdr:cNvPr>
        <xdr:cNvSpPr/>
      </xdr:nvSpPr>
      <xdr:spPr>
        <a:xfrm>
          <a:off x="12763500" y="106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105728</xdr:rowOff>
    </xdr:from>
    <xdr:to>
      <xdr:col>71</xdr:col>
      <xdr:colOff>177800</xdr:colOff>
      <xdr:row>62</xdr:row>
      <xdr:rowOff>145732</xdr:rowOff>
    </xdr:to>
    <xdr:cxnSp macro="">
      <xdr:nvCxnSpPr>
        <xdr:cNvPr id="463" name="直線コネクタ 462">
          <a:extLst>
            <a:ext uri="{FF2B5EF4-FFF2-40B4-BE49-F238E27FC236}">
              <a16:creationId xmlns:a16="http://schemas.microsoft.com/office/drawing/2014/main" id="{73A1BEC6-DB58-4695-960D-B827DFD3D03F}"/>
            </a:ext>
          </a:extLst>
        </xdr:cNvPr>
        <xdr:cNvCxnSpPr/>
      </xdr:nvCxnSpPr>
      <xdr:spPr>
        <a:xfrm>
          <a:off x="12814300" y="10735628"/>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464" name="n_1aveValue【学校施設】&#10;有形固定資産減価償却率">
          <a:extLst>
            <a:ext uri="{FF2B5EF4-FFF2-40B4-BE49-F238E27FC236}">
              <a16:creationId xmlns:a16="http://schemas.microsoft.com/office/drawing/2014/main" id="{089996E3-E21F-4F4F-B0B7-F46E0DE96123}"/>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465" name="n_2aveValue【学校施設】&#10;有形固定資産減価償却率">
          <a:extLst>
            <a:ext uri="{FF2B5EF4-FFF2-40B4-BE49-F238E27FC236}">
              <a16:creationId xmlns:a16="http://schemas.microsoft.com/office/drawing/2014/main" id="{D0331B08-7595-4682-8DE8-5121F069A464}"/>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466" name="n_3aveValue【学校施設】&#10;有形固定資産減価償却率">
          <a:extLst>
            <a:ext uri="{FF2B5EF4-FFF2-40B4-BE49-F238E27FC236}">
              <a16:creationId xmlns:a16="http://schemas.microsoft.com/office/drawing/2014/main" id="{E84595C7-8936-412E-9249-08F66BEBBB88}"/>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467" name="n_4aveValue【学校施設】&#10;有形固定資産減価償却率">
          <a:extLst>
            <a:ext uri="{FF2B5EF4-FFF2-40B4-BE49-F238E27FC236}">
              <a16:creationId xmlns:a16="http://schemas.microsoft.com/office/drawing/2014/main" id="{7F49BA21-CB3D-427E-964E-721FC6DE3155}"/>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81932</xdr:rowOff>
    </xdr:from>
    <xdr:ext cx="405111" cy="259045"/>
    <xdr:sp macro="" textlink="">
      <xdr:nvSpPr>
        <xdr:cNvPr id="468" name="n_1mainValue【学校施設】&#10;有形固定資産減価償却率">
          <a:extLst>
            <a:ext uri="{FF2B5EF4-FFF2-40B4-BE49-F238E27FC236}">
              <a16:creationId xmlns:a16="http://schemas.microsoft.com/office/drawing/2014/main" id="{338699E6-7898-4451-A08B-F2AA0E545392}"/>
            </a:ext>
          </a:extLst>
        </xdr:cNvPr>
        <xdr:cNvSpPr txBox="1"/>
      </xdr:nvSpPr>
      <xdr:spPr>
        <a:xfrm>
          <a:off x="152660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73359</xdr:rowOff>
    </xdr:from>
    <xdr:ext cx="405111" cy="259045"/>
    <xdr:sp macro="" textlink="">
      <xdr:nvSpPr>
        <xdr:cNvPr id="469" name="n_2mainValue【学校施設】&#10;有形固定資産減価償却率">
          <a:extLst>
            <a:ext uri="{FF2B5EF4-FFF2-40B4-BE49-F238E27FC236}">
              <a16:creationId xmlns:a16="http://schemas.microsoft.com/office/drawing/2014/main" id="{D76676EC-4818-4E92-B9CD-E5EF6B6CC2F3}"/>
            </a:ext>
          </a:extLst>
        </xdr:cNvPr>
        <xdr:cNvSpPr txBox="1"/>
      </xdr:nvSpPr>
      <xdr:spPr>
        <a:xfrm>
          <a:off x="14389744" y="1053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16209</xdr:rowOff>
    </xdr:from>
    <xdr:ext cx="405111" cy="259045"/>
    <xdr:sp macro="" textlink="">
      <xdr:nvSpPr>
        <xdr:cNvPr id="470" name="n_3mainValue【学校施設】&#10;有形固定資産減価償却率">
          <a:extLst>
            <a:ext uri="{FF2B5EF4-FFF2-40B4-BE49-F238E27FC236}">
              <a16:creationId xmlns:a16="http://schemas.microsoft.com/office/drawing/2014/main" id="{0B5DFDF2-1B24-47C1-B640-59C5FEA6616E}"/>
            </a:ext>
          </a:extLst>
        </xdr:cNvPr>
        <xdr:cNvSpPr txBox="1"/>
      </xdr:nvSpPr>
      <xdr:spPr>
        <a:xfrm>
          <a:off x="13500744" y="10817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147655</xdr:rowOff>
    </xdr:from>
    <xdr:ext cx="405111" cy="259045"/>
    <xdr:sp macro="" textlink="">
      <xdr:nvSpPr>
        <xdr:cNvPr id="471" name="n_4mainValue【学校施設】&#10;有形固定資産減価償却率">
          <a:extLst>
            <a:ext uri="{FF2B5EF4-FFF2-40B4-BE49-F238E27FC236}">
              <a16:creationId xmlns:a16="http://schemas.microsoft.com/office/drawing/2014/main" id="{8B88ACF6-0621-4019-84F9-695A6B742BF6}"/>
            </a:ext>
          </a:extLst>
        </xdr:cNvPr>
        <xdr:cNvSpPr txBox="1"/>
      </xdr:nvSpPr>
      <xdr:spPr>
        <a:xfrm>
          <a:off x="12611744" y="1077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6491B5EF-6895-4735-B722-2D0BC0A495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D146FE8B-1CE3-4BB0-9B61-05329E373DC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A6A8F46D-C1A7-4EC4-B51F-32B5DC046EA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A3C31EBE-10CC-4E92-BB23-A6F1048EA4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F4DE7DF1-3679-4FC6-9F6A-9BED3E57DA7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C21ED0D8-D096-4177-BD72-A227274C5D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6909CC4E-971F-4432-86FE-9BD4EEEC5B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C91AA580-FDB5-4E14-8ED5-A4855F0E9A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1F9207CE-1C17-40C0-B082-6B41BEA103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278B97CD-2925-45CA-891D-433904DBA6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06B76A0D-45F3-45DF-A304-6437D32A9AD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a:extLst>
            <a:ext uri="{FF2B5EF4-FFF2-40B4-BE49-F238E27FC236}">
              <a16:creationId xmlns:a16="http://schemas.microsoft.com/office/drawing/2014/main" id="{9D860A31-1102-4D81-B49E-5CB09FF6F3C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a:extLst>
            <a:ext uri="{FF2B5EF4-FFF2-40B4-BE49-F238E27FC236}">
              <a16:creationId xmlns:a16="http://schemas.microsoft.com/office/drawing/2014/main" id="{AC804A59-1BE4-4C97-A147-33DC00DC747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a:extLst>
            <a:ext uri="{FF2B5EF4-FFF2-40B4-BE49-F238E27FC236}">
              <a16:creationId xmlns:a16="http://schemas.microsoft.com/office/drawing/2014/main" id="{D5547A29-15E2-4DB2-8CDD-524EDAA2D3F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a:extLst>
            <a:ext uri="{FF2B5EF4-FFF2-40B4-BE49-F238E27FC236}">
              <a16:creationId xmlns:a16="http://schemas.microsoft.com/office/drawing/2014/main" id="{CFB25572-AA4C-4B65-8656-DB9BDC7047B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a:extLst>
            <a:ext uri="{FF2B5EF4-FFF2-40B4-BE49-F238E27FC236}">
              <a16:creationId xmlns:a16="http://schemas.microsoft.com/office/drawing/2014/main" id="{53DB2AF5-710E-42E2-8753-2B329CED93F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a:extLst>
            <a:ext uri="{FF2B5EF4-FFF2-40B4-BE49-F238E27FC236}">
              <a16:creationId xmlns:a16="http://schemas.microsoft.com/office/drawing/2014/main" id="{2AFAA3F0-5B11-4A97-8E1E-3406FD5F05D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a:extLst>
            <a:ext uri="{FF2B5EF4-FFF2-40B4-BE49-F238E27FC236}">
              <a16:creationId xmlns:a16="http://schemas.microsoft.com/office/drawing/2014/main" id="{681831D7-FD1E-4E73-AB0B-A6A418D16C1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a:extLst>
            <a:ext uri="{FF2B5EF4-FFF2-40B4-BE49-F238E27FC236}">
              <a16:creationId xmlns:a16="http://schemas.microsoft.com/office/drawing/2014/main" id="{D7123E6C-DDB6-4CDA-A176-CBF9907B674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a:extLst>
            <a:ext uri="{FF2B5EF4-FFF2-40B4-BE49-F238E27FC236}">
              <a16:creationId xmlns:a16="http://schemas.microsoft.com/office/drawing/2014/main" id="{0396AC6F-8AA6-4065-B00B-F697FD85039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a:extLst>
            <a:ext uri="{FF2B5EF4-FFF2-40B4-BE49-F238E27FC236}">
              <a16:creationId xmlns:a16="http://schemas.microsoft.com/office/drawing/2014/main" id="{77142F64-A450-4CFD-87E0-D0C6AC7E3F7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a:extLst>
            <a:ext uri="{FF2B5EF4-FFF2-40B4-BE49-F238E27FC236}">
              <a16:creationId xmlns:a16="http://schemas.microsoft.com/office/drawing/2014/main" id="{8340F456-179E-4B6B-BB56-B60926B007E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a:extLst>
            <a:ext uri="{FF2B5EF4-FFF2-40B4-BE49-F238E27FC236}">
              <a16:creationId xmlns:a16="http://schemas.microsoft.com/office/drawing/2014/main" id="{BA7C8EB7-9DEC-41F2-915D-C5239CE926A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C927A273-C399-4030-B42E-97B7AF283C3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a:extLst>
            <a:ext uri="{FF2B5EF4-FFF2-40B4-BE49-F238E27FC236}">
              <a16:creationId xmlns:a16="http://schemas.microsoft.com/office/drawing/2014/main" id="{4FCDCBAD-1242-451A-831C-CFBC866BCBE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9F96E58D-1726-4CE3-A72A-868855391A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498" name="直線コネクタ 497">
          <a:extLst>
            <a:ext uri="{FF2B5EF4-FFF2-40B4-BE49-F238E27FC236}">
              <a16:creationId xmlns:a16="http://schemas.microsoft.com/office/drawing/2014/main" id="{A2A3FCBE-4286-4100-BA52-0058D16B45D4}"/>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499" name="【学校施設】&#10;一人当たり面積最小値テキスト">
          <a:extLst>
            <a:ext uri="{FF2B5EF4-FFF2-40B4-BE49-F238E27FC236}">
              <a16:creationId xmlns:a16="http://schemas.microsoft.com/office/drawing/2014/main" id="{A3CCB367-E983-479C-AE11-CAD32CC3EAFE}"/>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00" name="直線コネクタ 499">
          <a:extLst>
            <a:ext uri="{FF2B5EF4-FFF2-40B4-BE49-F238E27FC236}">
              <a16:creationId xmlns:a16="http://schemas.microsoft.com/office/drawing/2014/main" id="{E7DEA40B-BB97-41E6-B984-72605D734B08}"/>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01" name="【学校施設】&#10;一人当たり面積最大値テキスト">
          <a:extLst>
            <a:ext uri="{FF2B5EF4-FFF2-40B4-BE49-F238E27FC236}">
              <a16:creationId xmlns:a16="http://schemas.microsoft.com/office/drawing/2014/main" id="{62701F73-046A-490A-BD9F-5310C3559106}"/>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02" name="直線コネクタ 501">
          <a:extLst>
            <a:ext uri="{FF2B5EF4-FFF2-40B4-BE49-F238E27FC236}">
              <a16:creationId xmlns:a16="http://schemas.microsoft.com/office/drawing/2014/main" id="{47580D12-C4D7-44CB-8420-BDC9D797E411}"/>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03" name="【学校施設】&#10;一人当たり面積平均値テキスト">
          <a:extLst>
            <a:ext uri="{FF2B5EF4-FFF2-40B4-BE49-F238E27FC236}">
              <a16:creationId xmlns:a16="http://schemas.microsoft.com/office/drawing/2014/main" id="{E9200E07-88F8-41D4-9F05-D430D395D476}"/>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04" name="フローチャート: 判断 503">
          <a:extLst>
            <a:ext uri="{FF2B5EF4-FFF2-40B4-BE49-F238E27FC236}">
              <a16:creationId xmlns:a16="http://schemas.microsoft.com/office/drawing/2014/main" id="{81897343-695D-4F2C-A54D-838BF2848110}"/>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505" name="フローチャート: 判断 504">
          <a:extLst>
            <a:ext uri="{FF2B5EF4-FFF2-40B4-BE49-F238E27FC236}">
              <a16:creationId xmlns:a16="http://schemas.microsoft.com/office/drawing/2014/main" id="{D90697E6-D369-4545-BCF6-2036F3435E94}"/>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506" name="フローチャート: 判断 505">
          <a:extLst>
            <a:ext uri="{FF2B5EF4-FFF2-40B4-BE49-F238E27FC236}">
              <a16:creationId xmlns:a16="http://schemas.microsoft.com/office/drawing/2014/main" id="{0551E2D3-E53F-4CBA-8F5D-B206A01F9B2B}"/>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507" name="フローチャート: 判断 506">
          <a:extLst>
            <a:ext uri="{FF2B5EF4-FFF2-40B4-BE49-F238E27FC236}">
              <a16:creationId xmlns:a16="http://schemas.microsoft.com/office/drawing/2014/main" id="{DAEBF461-C223-4994-AAA6-7A247899AA25}"/>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508" name="フローチャート: 判断 507">
          <a:extLst>
            <a:ext uri="{FF2B5EF4-FFF2-40B4-BE49-F238E27FC236}">
              <a16:creationId xmlns:a16="http://schemas.microsoft.com/office/drawing/2014/main" id="{60A2A38A-B7C6-4B22-9A60-E72E511C26C1}"/>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541B215-8104-467E-A30F-E355754AF7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2802481A-3F5C-45D4-B428-83742FCE395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3AC80948-835B-4339-A3F3-EB491C0AABC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63E0140B-E643-408C-83F2-652B805F511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5367E4E0-53C9-4D47-8C44-70F78C9B77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907</xdr:rowOff>
    </xdr:from>
    <xdr:to>
      <xdr:col>116</xdr:col>
      <xdr:colOff>114300</xdr:colOff>
      <xdr:row>61</xdr:row>
      <xdr:rowOff>102507</xdr:rowOff>
    </xdr:to>
    <xdr:sp macro="" textlink="">
      <xdr:nvSpPr>
        <xdr:cNvPr id="514" name="楕円 513">
          <a:extLst>
            <a:ext uri="{FF2B5EF4-FFF2-40B4-BE49-F238E27FC236}">
              <a16:creationId xmlns:a16="http://schemas.microsoft.com/office/drawing/2014/main" id="{9E1F2421-83E8-4F96-9A41-3B47A983E3FC}"/>
            </a:ext>
          </a:extLst>
        </xdr:cNvPr>
        <xdr:cNvSpPr/>
      </xdr:nvSpPr>
      <xdr:spPr>
        <a:xfrm>
          <a:off x="22110700" y="104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150784</xdr:rowOff>
    </xdr:from>
    <xdr:ext cx="469744" cy="259045"/>
    <xdr:sp macro="" textlink="">
      <xdr:nvSpPr>
        <xdr:cNvPr id="515" name="【学校施設】&#10;一人当たり面積該当値テキスト">
          <a:extLst>
            <a:ext uri="{FF2B5EF4-FFF2-40B4-BE49-F238E27FC236}">
              <a16:creationId xmlns:a16="http://schemas.microsoft.com/office/drawing/2014/main" id="{5F76E753-227B-434A-88D4-246D8B182E79}"/>
            </a:ext>
          </a:extLst>
        </xdr:cNvPr>
        <xdr:cNvSpPr txBox="1"/>
      </xdr:nvSpPr>
      <xdr:spPr>
        <a:xfrm>
          <a:off x="22199600" y="1043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170180</xdr:rowOff>
    </xdr:from>
    <xdr:to>
      <xdr:col>112</xdr:col>
      <xdr:colOff>38100</xdr:colOff>
      <xdr:row>61</xdr:row>
      <xdr:rowOff>100330</xdr:rowOff>
    </xdr:to>
    <xdr:sp macro="" textlink="">
      <xdr:nvSpPr>
        <xdr:cNvPr id="516" name="楕円 515">
          <a:extLst>
            <a:ext uri="{FF2B5EF4-FFF2-40B4-BE49-F238E27FC236}">
              <a16:creationId xmlns:a16="http://schemas.microsoft.com/office/drawing/2014/main" id="{B1228E9B-9EA7-4384-8292-441A033DBC24}"/>
            </a:ext>
          </a:extLst>
        </xdr:cNvPr>
        <xdr:cNvSpPr/>
      </xdr:nvSpPr>
      <xdr:spPr>
        <a:xfrm>
          <a:off x="2127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49530</xdr:rowOff>
    </xdr:from>
    <xdr:to>
      <xdr:col>116</xdr:col>
      <xdr:colOff>63500</xdr:colOff>
      <xdr:row>61</xdr:row>
      <xdr:rowOff>51707</xdr:rowOff>
    </xdr:to>
    <xdr:cxnSp macro="">
      <xdr:nvCxnSpPr>
        <xdr:cNvPr id="517" name="直線コネクタ 516">
          <a:extLst>
            <a:ext uri="{FF2B5EF4-FFF2-40B4-BE49-F238E27FC236}">
              <a16:creationId xmlns:a16="http://schemas.microsoft.com/office/drawing/2014/main" id="{4F72A441-6075-42A0-B5AF-FBDBFBC6E458}"/>
            </a:ext>
          </a:extLst>
        </xdr:cNvPr>
        <xdr:cNvCxnSpPr/>
      </xdr:nvCxnSpPr>
      <xdr:spPr>
        <a:xfrm>
          <a:off x="21323300" y="1050798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907</xdr:rowOff>
    </xdr:from>
    <xdr:to>
      <xdr:col>107</xdr:col>
      <xdr:colOff>101600</xdr:colOff>
      <xdr:row>61</xdr:row>
      <xdr:rowOff>102507</xdr:rowOff>
    </xdr:to>
    <xdr:sp macro="" textlink="">
      <xdr:nvSpPr>
        <xdr:cNvPr id="518" name="楕円 517">
          <a:extLst>
            <a:ext uri="{FF2B5EF4-FFF2-40B4-BE49-F238E27FC236}">
              <a16:creationId xmlns:a16="http://schemas.microsoft.com/office/drawing/2014/main" id="{72045F46-943F-43C1-8411-62DE64AB193D}"/>
            </a:ext>
          </a:extLst>
        </xdr:cNvPr>
        <xdr:cNvSpPr/>
      </xdr:nvSpPr>
      <xdr:spPr>
        <a:xfrm>
          <a:off x="20383500" y="104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49530</xdr:rowOff>
    </xdr:from>
    <xdr:to>
      <xdr:col>111</xdr:col>
      <xdr:colOff>177800</xdr:colOff>
      <xdr:row>61</xdr:row>
      <xdr:rowOff>51707</xdr:rowOff>
    </xdr:to>
    <xdr:cxnSp macro="">
      <xdr:nvCxnSpPr>
        <xdr:cNvPr id="519" name="直線コネクタ 518">
          <a:extLst>
            <a:ext uri="{FF2B5EF4-FFF2-40B4-BE49-F238E27FC236}">
              <a16:creationId xmlns:a16="http://schemas.microsoft.com/office/drawing/2014/main" id="{FADF241D-8179-4631-AAC6-DF48B1B7461E}"/>
            </a:ext>
          </a:extLst>
        </xdr:cNvPr>
        <xdr:cNvCxnSpPr/>
      </xdr:nvCxnSpPr>
      <xdr:spPr>
        <a:xfrm flipV="1">
          <a:off x="20434300" y="105079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4173</xdr:rowOff>
    </xdr:from>
    <xdr:to>
      <xdr:col>102</xdr:col>
      <xdr:colOff>165100</xdr:colOff>
      <xdr:row>61</xdr:row>
      <xdr:rowOff>105773</xdr:rowOff>
    </xdr:to>
    <xdr:sp macro="" textlink="">
      <xdr:nvSpPr>
        <xdr:cNvPr id="520" name="楕円 519">
          <a:extLst>
            <a:ext uri="{FF2B5EF4-FFF2-40B4-BE49-F238E27FC236}">
              <a16:creationId xmlns:a16="http://schemas.microsoft.com/office/drawing/2014/main" id="{104FAD84-D16A-44D0-B7E9-2FAB16D1C980}"/>
            </a:ext>
          </a:extLst>
        </xdr:cNvPr>
        <xdr:cNvSpPr/>
      </xdr:nvSpPr>
      <xdr:spPr>
        <a:xfrm>
          <a:off x="19494500" y="104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51707</xdr:rowOff>
    </xdr:from>
    <xdr:to>
      <xdr:col>107</xdr:col>
      <xdr:colOff>50800</xdr:colOff>
      <xdr:row>61</xdr:row>
      <xdr:rowOff>54973</xdr:rowOff>
    </xdr:to>
    <xdr:cxnSp macro="">
      <xdr:nvCxnSpPr>
        <xdr:cNvPr id="521" name="直線コネクタ 520">
          <a:extLst>
            <a:ext uri="{FF2B5EF4-FFF2-40B4-BE49-F238E27FC236}">
              <a16:creationId xmlns:a16="http://schemas.microsoft.com/office/drawing/2014/main" id="{BDAEFCE5-1E37-4D79-B7C4-8A125A826E63}"/>
            </a:ext>
          </a:extLst>
        </xdr:cNvPr>
        <xdr:cNvCxnSpPr/>
      </xdr:nvCxnSpPr>
      <xdr:spPr>
        <a:xfrm flipV="1">
          <a:off x="19545300" y="10510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907</xdr:rowOff>
    </xdr:from>
    <xdr:to>
      <xdr:col>98</xdr:col>
      <xdr:colOff>38100</xdr:colOff>
      <xdr:row>61</xdr:row>
      <xdr:rowOff>102507</xdr:rowOff>
    </xdr:to>
    <xdr:sp macro="" textlink="">
      <xdr:nvSpPr>
        <xdr:cNvPr id="522" name="楕円 521">
          <a:extLst>
            <a:ext uri="{FF2B5EF4-FFF2-40B4-BE49-F238E27FC236}">
              <a16:creationId xmlns:a16="http://schemas.microsoft.com/office/drawing/2014/main" id="{ED6C66E2-8FA7-4C92-A22A-1BBD0F48E7F8}"/>
            </a:ext>
          </a:extLst>
        </xdr:cNvPr>
        <xdr:cNvSpPr/>
      </xdr:nvSpPr>
      <xdr:spPr>
        <a:xfrm>
          <a:off x="18605500" y="104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51707</xdr:rowOff>
    </xdr:from>
    <xdr:to>
      <xdr:col>102</xdr:col>
      <xdr:colOff>114300</xdr:colOff>
      <xdr:row>61</xdr:row>
      <xdr:rowOff>54973</xdr:rowOff>
    </xdr:to>
    <xdr:cxnSp macro="">
      <xdr:nvCxnSpPr>
        <xdr:cNvPr id="523" name="直線コネクタ 522">
          <a:extLst>
            <a:ext uri="{FF2B5EF4-FFF2-40B4-BE49-F238E27FC236}">
              <a16:creationId xmlns:a16="http://schemas.microsoft.com/office/drawing/2014/main" id="{3932075B-4D4F-4D62-8885-B1B3B984F369}"/>
            </a:ext>
          </a:extLst>
        </xdr:cNvPr>
        <xdr:cNvCxnSpPr/>
      </xdr:nvCxnSpPr>
      <xdr:spPr>
        <a:xfrm>
          <a:off x="18656300" y="10510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524" name="n_1aveValue【学校施設】&#10;一人当たり面積">
          <a:extLst>
            <a:ext uri="{FF2B5EF4-FFF2-40B4-BE49-F238E27FC236}">
              <a16:creationId xmlns:a16="http://schemas.microsoft.com/office/drawing/2014/main" id="{DF30C270-3ACC-4E4C-9FBB-02A32D04BB25}"/>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525" name="n_2aveValue【学校施設】&#10;一人当たり面積">
          <a:extLst>
            <a:ext uri="{FF2B5EF4-FFF2-40B4-BE49-F238E27FC236}">
              <a16:creationId xmlns:a16="http://schemas.microsoft.com/office/drawing/2014/main" id="{5346917A-A200-48F3-99DE-80796D8064BE}"/>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526" name="n_3aveValue【学校施設】&#10;一人当たり面積">
          <a:extLst>
            <a:ext uri="{FF2B5EF4-FFF2-40B4-BE49-F238E27FC236}">
              <a16:creationId xmlns:a16="http://schemas.microsoft.com/office/drawing/2014/main" id="{829DF041-B238-42EF-A9AF-DA4B77144AFA}"/>
            </a:ext>
          </a:extLst>
        </xdr:cNvPr>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527" name="n_4aveValue【学校施設】&#10;一人当たり面積">
          <a:extLst>
            <a:ext uri="{FF2B5EF4-FFF2-40B4-BE49-F238E27FC236}">
              <a16:creationId xmlns:a16="http://schemas.microsoft.com/office/drawing/2014/main" id="{9C5D57BD-AEEC-481B-83E4-9E2BBA22FE9A}"/>
            </a:ext>
          </a:extLst>
        </xdr:cNvPr>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91457</xdr:rowOff>
    </xdr:from>
    <xdr:ext cx="469744" cy="259045"/>
    <xdr:sp macro="" textlink="">
      <xdr:nvSpPr>
        <xdr:cNvPr id="528" name="n_1mainValue【学校施設】&#10;一人当たり面積">
          <a:extLst>
            <a:ext uri="{FF2B5EF4-FFF2-40B4-BE49-F238E27FC236}">
              <a16:creationId xmlns:a16="http://schemas.microsoft.com/office/drawing/2014/main" id="{33A1BCBA-BE4F-47C5-BDA2-4F1A698C6052}"/>
            </a:ext>
          </a:extLst>
        </xdr:cNvPr>
        <xdr:cNvSpPr txBox="1"/>
      </xdr:nvSpPr>
      <xdr:spPr>
        <a:xfrm>
          <a:off x="210757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93634</xdr:rowOff>
    </xdr:from>
    <xdr:ext cx="469744" cy="259045"/>
    <xdr:sp macro="" textlink="">
      <xdr:nvSpPr>
        <xdr:cNvPr id="529" name="n_2mainValue【学校施設】&#10;一人当たり面積">
          <a:extLst>
            <a:ext uri="{FF2B5EF4-FFF2-40B4-BE49-F238E27FC236}">
              <a16:creationId xmlns:a16="http://schemas.microsoft.com/office/drawing/2014/main" id="{8E093168-CCE5-402B-B554-6E0EC291F5BA}"/>
            </a:ext>
          </a:extLst>
        </xdr:cNvPr>
        <xdr:cNvSpPr txBox="1"/>
      </xdr:nvSpPr>
      <xdr:spPr>
        <a:xfrm>
          <a:off x="20199427" y="1055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96900</xdr:rowOff>
    </xdr:from>
    <xdr:ext cx="469744" cy="259045"/>
    <xdr:sp macro="" textlink="">
      <xdr:nvSpPr>
        <xdr:cNvPr id="530" name="n_3mainValue【学校施設】&#10;一人当たり面積">
          <a:extLst>
            <a:ext uri="{FF2B5EF4-FFF2-40B4-BE49-F238E27FC236}">
              <a16:creationId xmlns:a16="http://schemas.microsoft.com/office/drawing/2014/main" id="{057CCDC1-070A-402F-A1E4-A2134F167717}"/>
            </a:ext>
          </a:extLst>
        </xdr:cNvPr>
        <xdr:cNvSpPr txBox="1"/>
      </xdr:nvSpPr>
      <xdr:spPr>
        <a:xfrm>
          <a:off x="19310427" y="1055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93634</xdr:rowOff>
    </xdr:from>
    <xdr:ext cx="469744" cy="259045"/>
    <xdr:sp macro="" textlink="">
      <xdr:nvSpPr>
        <xdr:cNvPr id="531" name="n_4mainValue【学校施設】&#10;一人当たり面積">
          <a:extLst>
            <a:ext uri="{FF2B5EF4-FFF2-40B4-BE49-F238E27FC236}">
              <a16:creationId xmlns:a16="http://schemas.microsoft.com/office/drawing/2014/main" id="{06FA3288-FF27-40D5-88ED-0B5118102FF8}"/>
            </a:ext>
          </a:extLst>
        </xdr:cNvPr>
        <xdr:cNvSpPr txBox="1"/>
      </xdr:nvSpPr>
      <xdr:spPr>
        <a:xfrm>
          <a:off x="18421427" y="1055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D3D90223-11CD-40B9-A1CE-FA5CE6FB0CA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B204CB7B-33FA-4A24-A634-E4A836CEC9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B71130C7-1633-4E04-9189-A003A934CA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418EDE0C-C8E5-48AD-9D8F-E9440400749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D87120F6-03A0-4814-9962-C2B4D0D5BD1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B83EDBBD-2C85-48F5-8AA3-EF7AB32A40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E6FB0B7A-F0D9-49BF-9F1A-C6395B7174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0C164769-184A-4776-B7CA-16C027C2ACC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5D8DDDE3-DEE0-4158-9BA1-4D82BC08E9A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8DD7FEFE-9B25-48CC-A651-EE60CE4FCE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2BA5D8A6-C2F7-4B1D-9E37-42AAD2033F8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838DD029-0D0D-4214-87EB-4F9F501938E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0A70F14D-23CE-49C8-AC16-6EA4C52F74F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64EE139B-79A7-4F58-96A6-4A08BF725D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3508515D-4CF5-4FE4-A4E4-7A08BD09C6A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9C186394-A04E-46C5-9BA4-2D8D4176305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17575B2B-10AE-4FEA-9C95-0461EA4109F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5022FFBD-DFD1-45B7-9EA2-5C8815F13F0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0A6930FC-CF81-4F48-8FFD-FEF381C0CB4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28FC8F7E-6F9C-4281-B68C-8FF9FDAB47B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C1AA457A-29A4-4F76-8DCF-E6A6A9A4DC4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DAFCD66A-DC9A-49F2-975B-C398036D2C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2292830F-C1FB-431D-BE29-180E4CA2326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FA03F708-B22A-4E99-B1B8-34651CFC64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56" name="直線コネクタ 555">
          <a:extLst>
            <a:ext uri="{FF2B5EF4-FFF2-40B4-BE49-F238E27FC236}">
              <a16:creationId xmlns:a16="http://schemas.microsoft.com/office/drawing/2014/main" id="{4D1D0D26-3159-48E5-BED4-CA39313ECD1F}"/>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a:extLst>
            <a:ext uri="{FF2B5EF4-FFF2-40B4-BE49-F238E27FC236}">
              <a16:creationId xmlns:a16="http://schemas.microsoft.com/office/drawing/2014/main" id="{4B94D71A-A9A6-49F1-801E-CABDCAC3014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a:extLst>
            <a:ext uri="{FF2B5EF4-FFF2-40B4-BE49-F238E27FC236}">
              <a16:creationId xmlns:a16="http://schemas.microsoft.com/office/drawing/2014/main" id="{138881F7-CDA9-4FA8-8E33-39AB7247714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59" name="【児童館】&#10;有形固定資産減価償却率最大値テキスト">
          <a:extLst>
            <a:ext uri="{FF2B5EF4-FFF2-40B4-BE49-F238E27FC236}">
              <a16:creationId xmlns:a16="http://schemas.microsoft.com/office/drawing/2014/main" id="{3ED29C01-47F2-4649-9549-D2BB8E83D2B9}"/>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60" name="直線コネクタ 559">
          <a:extLst>
            <a:ext uri="{FF2B5EF4-FFF2-40B4-BE49-F238E27FC236}">
              <a16:creationId xmlns:a16="http://schemas.microsoft.com/office/drawing/2014/main" id="{BD8C405F-9783-421C-B7AE-96919DD4EADA}"/>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561" name="【児童館】&#10;有形固定資産減価償却率平均値テキスト">
          <a:extLst>
            <a:ext uri="{FF2B5EF4-FFF2-40B4-BE49-F238E27FC236}">
              <a16:creationId xmlns:a16="http://schemas.microsoft.com/office/drawing/2014/main" id="{9BE1E97B-3D39-4156-A26E-A37BA8469F49}"/>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562" name="フローチャート: 判断 561">
          <a:extLst>
            <a:ext uri="{FF2B5EF4-FFF2-40B4-BE49-F238E27FC236}">
              <a16:creationId xmlns:a16="http://schemas.microsoft.com/office/drawing/2014/main" id="{919DB0E7-AE93-479A-914A-A4DE58543DF0}"/>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563" name="フローチャート: 判断 562">
          <a:extLst>
            <a:ext uri="{FF2B5EF4-FFF2-40B4-BE49-F238E27FC236}">
              <a16:creationId xmlns:a16="http://schemas.microsoft.com/office/drawing/2014/main" id="{4F386282-7474-4E25-AEDC-038FCBFAA406}"/>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64" name="フローチャート: 判断 563">
          <a:extLst>
            <a:ext uri="{FF2B5EF4-FFF2-40B4-BE49-F238E27FC236}">
              <a16:creationId xmlns:a16="http://schemas.microsoft.com/office/drawing/2014/main" id="{1FADC78F-A560-4225-ADF3-4E49389E5570}"/>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565" name="フローチャート: 判断 564">
          <a:extLst>
            <a:ext uri="{FF2B5EF4-FFF2-40B4-BE49-F238E27FC236}">
              <a16:creationId xmlns:a16="http://schemas.microsoft.com/office/drawing/2014/main" id="{0DCEC063-5E74-4EAC-B350-DF5C4ECC19BE}"/>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566" name="フローチャート: 判断 565">
          <a:extLst>
            <a:ext uri="{FF2B5EF4-FFF2-40B4-BE49-F238E27FC236}">
              <a16:creationId xmlns:a16="http://schemas.microsoft.com/office/drawing/2014/main" id="{C8D5010B-D204-4EA1-82F8-377CF62536EF}"/>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B42A5E39-8C22-4FCA-90AB-4DA4776699B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7757CB01-8E86-4882-8744-0AE43E595BC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CCBF4AC4-7DA8-4B10-BD0C-FC9C227D965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74D707DC-BC74-44EE-AE2F-DC335EC4FBA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31E8F65D-56FF-4BEB-AFF1-65628E8065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48261</xdr:rowOff>
    </xdr:from>
    <xdr:to>
      <xdr:col>85</xdr:col>
      <xdr:colOff>177800</xdr:colOff>
      <xdr:row>79</xdr:row>
      <xdr:rowOff>149861</xdr:rowOff>
    </xdr:to>
    <xdr:sp macro="" textlink="">
      <xdr:nvSpPr>
        <xdr:cNvPr id="572" name="楕円 571">
          <a:extLst>
            <a:ext uri="{FF2B5EF4-FFF2-40B4-BE49-F238E27FC236}">
              <a16:creationId xmlns:a16="http://schemas.microsoft.com/office/drawing/2014/main" id="{9E606794-E345-425A-99B1-5FB735A31235}"/>
            </a:ext>
          </a:extLst>
        </xdr:cNvPr>
        <xdr:cNvSpPr/>
      </xdr:nvSpPr>
      <xdr:spPr>
        <a:xfrm>
          <a:off x="162687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71138</xdr:rowOff>
    </xdr:from>
    <xdr:ext cx="405111" cy="259045"/>
    <xdr:sp macro="" textlink="">
      <xdr:nvSpPr>
        <xdr:cNvPr id="573" name="【児童館】&#10;有形固定資産減価償却率該当値テキスト">
          <a:extLst>
            <a:ext uri="{FF2B5EF4-FFF2-40B4-BE49-F238E27FC236}">
              <a16:creationId xmlns:a16="http://schemas.microsoft.com/office/drawing/2014/main" id="{856C531B-85C5-40CE-A964-D795AC87A849}"/>
            </a:ext>
          </a:extLst>
        </xdr:cNvPr>
        <xdr:cNvSpPr txBox="1"/>
      </xdr:nvSpPr>
      <xdr:spPr>
        <a:xfrm>
          <a:off x="16357600"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10161</xdr:rowOff>
    </xdr:from>
    <xdr:to>
      <xdr:col>81</xdr:col>
      <xdr:colOff>101600</xdr:colOff>
      <xdr:row>79</xdr:row>
      <xdr:rowOff>111761</xdr:rowOff>
    </xdr:to>
    <xdr:sp macro="" textlink="">
      <xdr:nvSpPr>
        <xdr:cNvPr id="574" name="楕円 573">
          <a:extLst>
            <a:ext uri="{FF2B5EF4-FFF2-40B4-BE49-F238E27FC236}">
              <a16:creationId xmlns:a16="http://schemas.microsoft.com/office/drawing/2014/main" id="{F48E679E-3495-476E-9AFD-A18C205D2E71}"/>
            </a:ext>
          </a:extLst>
        </xdr:cNvPr>
        <xdr:cNvSpPr/>
      </xdr:nvSpPr>
      <xdr:spPr>
        <a:xfrm>
          <a:off x="15430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60961</xdr:rowOff>
    </xdr:from>
    <xdr:to>
      <xdr:col>85</xdr:col>
      <xdr:colOff>127000</xdr:colOff>
      <xdr:row>79</xdr:row>
      <xdr:rowOff>99061</xdr:rowOff>
    </xdr:to>
    <xdr:cxnSp macro="">
      <xdr:nvCxnSpPr>
        <xdr:cNvPr id="575" name="直線コネクタ 574">
          <a:extLst>
            <a:ext uri="{FF2B5EF4-FFF2-40B4-BE49-F238E27FC236}">
              <a16:creationId xmlns:a16="http://schemas.microsoft.com/office/drawing/2014/main" id="{84B6711F-3174-484A-9E02-9B6C0D5E42D6}"/>
            </a:ext>
          </a:extLst>
        </xdr:cNvPr>
        <xdr:cNvCxnSpPr/>
      </xdr:nvCxnSpPr>
      <xdr:spPr>
        <a:xfrm>
          <a:off x="15481300" y="136055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143511</xdr:rowOff>
    </xdr:from>
    <xdr:to>
      <xdr:col>76</xdr:col>
      <xdr:colOff>165100</xdr:colOff>
      <xdr:row>79</xdr:row>
      <xdr:rowOff>73661</xdr:rowOff>
    </xdr:to>
    <xdr:sp macro="" textlink="">
      <xdr:nvSpPr>
        <xdr:cNvPr id="576" name="楕円 575">
          <a:extLst>
            <a:ext uri="{FF2B5EF4-FFF2-40B4-BE49-F238E27FC236}">
              <a16:creationId xmlns:a16="http://schemas.microsoft.com/office/drawing/2014/main" id="{A6543F06-6013-44A5-88BC-DCE6B23A2081}"/>
            </a:ext>
          </a:extLst>
        </xdr:cNvPr>
        <xdr:cNvSpPr/>
      </xdr:nvSpPr>
      <xdr:spPr>
        <a:xfrm>
          <a:off x="14541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22861</xdr:rowOff>
    </xdr:from>
    <xdr:to>
      <xdr:col>81</xdr:col>
      <xdr:colOff>50800</xdr:colOff>
      <xdr:row>79</xdr:row>
      <xdr:rowOff>60961</xdr:rowOff>
    </xdr:to>
    <xdr:cxnSp macro="">
      <xdr:nvCxnSpPr>
        <xdr:cNvPr id="577" name="直線コネクタ 576">
          <a:extLst>
            <a:ext uri="{FF2B5EF4-FFF2-40B4-BE49-F238E27FC236}">
              <a16:creationId xmlns:a16="http://schemas.microsoft.com/office/drawing/2014/main" id="{57D61C86-A1F2-43BC-A0A8-2AEF76035D0E}"/>
            </a:ext>
          </a:extLst>
        </xdr:cNvPr>
        <xdr:cNvCxnSpPr/>
      </xdr:nvCxnSpPr>
      <xdr:spPr>
        <a:xfrm>
          <a:off x="14592300" y="135674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105411</xdr:rowOff>
    </xdr:from>
    <xdr:to>
      <xdr:col>72</xdr:col>
      <xdr:colOff>38100</xdr:colOff>
      <xdr:row>79</xdr:row>
      <xdr:rowOff>35561</xdr:rowOff>
    </xdr:to>
    <xdr:sp macro="" textlink="">
      <xdr:nvSpPr>
        <xdr:cNvPr id="578" name="楕円 577">
          <a:extLst>
            <a:ext uri="{FF2B5EF4-FFF2-40B4-BE49-F238E27FC236}">
              <a16:creationId xmlns:a16="http://schemas.microsoft.com/office/drawing/2014/main" id="{7756BDB0-9BA2-4EF0-ACDF-4F28473DD304}"/>
            </a:ext>
          </a:extLst>
        </xdr:cNvPr>
        <xdr:cNvSpPr/>
      </xdr:nvSpPr>
      <xdr:spPr>
        <a:xfrm>
          <a:off x="13652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156211</xdr:rowOff>
    </xdr:from>
    <xdr:to>
      <xdr:col>76</xdr:col>
      <xdr:colOff>114300</xdr:colOff>
      <xdr:row>79</xdr:row>
      <xdr:rowOff>22861</xdr:rowOff>
    </xdr:to>
    <xdr:cxnSp macro="">
      <xdr:nvCxnSpPr>
        <xdr:cNvPr id="579" name="直線コネクタ 578">
          <a:extLst>
            <a:ext uri="{FF2B5EF4-FFF2-40B4-BE49-F238E27FC236}">
              <a16:creationId xmlns:a16="http://schemas.microsoft.com/office/drawing/2014/main" id="{2417C566-01BA-478D-90A3-44D112AF900B}"/>
            </a:ext>
          </a:extLst>
        </xdr:cNvPr>
        <xdr:cNvCxnSpPr/>
      </xdr:nvCxnSpPr>
      <xdr:spPr>
        <a:xfrm>
          <a:off x="13703300" y="135293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67311</xdr:rowOff>
    </xdr:from>
    <xdr:to>
      <xdr:col>67</xdr:col>
      <xdr:colOff>101600</xdr:colOff>
      <xdr:row>78</xdr:row>
      <xdr:rowOff>168911</xdr:rowOff>
    </xdr:to>
    <xdr:sp macro="" textlink="">
      <xdr:nvSpPr>
        <xdr:cNvPr id="580" name="楕円 579">
          <a:extLst>
            <a:ext uri="{FF2B5EF4-FFF2-40B4-BE49-F238E27FC236}">
              <a16:creationId xmlns:a16="http://schemas.microsoft.com/office/drawing/2014/main" id="{85CEE02F-3F5F-4648-83CD-8836E67C1C44}"/>
            </a:ext>
          </a:extLst>
        </xdr:cNvPr>
        <xdr:cNvSpPr/>
      </xdr:nvSpPr>
      <xdr:spPr>
        <a:xfrm>
          <a:off x="12763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118111</xdr:rowOff>
    </xdr:from>
    <xdr:to>
      <xdr:col>71</xdr:col>
      <xdr:colOff>177800</xdr:colOff>
      <xdr:row>78</xdr:row>
      <xdr:rowOff>156211</xdr:rowOff>
    </xdr:to>
    <xdr:cxnSp macro="">
      <xdr:nvCxnSpPr>
        <xdr:cNvPr id="581" name="直線コネクタ 580">
          <a:extLst>
            <a:ext uri="{FF2B5EF4-FFF2-40B4-BE49-F238E27FC236}">
              <a16:creationId xmlns:a16="http://schemas.microsoft.com/office/drawing/2014/main" id="{38739676-5E6C-44E1-99F1-5463831052EA}"/>
            </a:ext>
          </a:extLst>
        </xdr:cNvPr>
        <xdr:cNvCxnSpPr/>
      </xdr:nvCxnSpPr>
      <xdr:spPr>
        <a:xfrm>
          <a:off x="12814300" y="134912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582" name="n_1aveValue【児童館】&#10;有形固定資産減価償却率">
          <a:extLst>
            <a:ext uri="{FF2B5EF4-FFF2-40B4-BE49-F238E27FC236}">
              <a16:creationId xmlns:a16="http://schemas.microsoft.com/office/drawing/2014/main" id="{A019CB10-AE32-4000-979F-B5C1946FB7EE}"/>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583" name="n_2aveValue【児童館】&#10;有形固定資産減価償却率">
          <a:extLst>
            <a:ext uri="{FF2B5EF4-FFF2-40B4-BE49-F238E27FC236}">
              <a16:creationId xmlns:a16="http://schemas.microsoft.com/office/drawing/2014/main" id="{2F78C4BC-ADFD-451D-9E96-B6753093E7CE}"/>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584" name="n_3aveValue【児童館】&#10;有形固定資産減価償却率">
          <a:extLst>
            <a:ext uri="{FF2B5EF4-FFF2-40B4-BE49-F238E27FC236}">
              <a16:creationId xmlns:a16="http://schemas.microsoft.com/office/drawing/2014/main" id="{A74C4C33-3A44-46FD-BDF9-AFFA82A9E3DC}"/>
            </a:ext>
          </a:extLst>
        </xdr:cNvPr>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585" name="n_4aveValue【児童館】&#10;有形固定資産減価償却率">
          <a:extLst>
            <a:ext uri="{FF2B5EF4-FFF2-40B4-BE49-F238E27FC236}">
              <a16:creationId xmlns:a16="http://schemas.microsoft.com/office/drawing/2014/main" id="{59EA93A9-2328-4BA0-9413-5317A00FAB0A}"/>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128288</xdr:rowOff>
    </xdr:from>
    <xdr:ext cx="405111" cy="259045"/>
    <xdr:sp macro="" textlink="">
      <xdr:nvSpPr>
        <xdr:cNvPr id="586" name="n_1mainValue【児童館】&#10;有形固定資産減価償却率">
          <a:extLst>
            <a:ext uri="{FF2B5EF4-FFF2-40B4-BE49-F238E27FC236}">
              <a16:creationId xmlns:a16="http://schemas.microsoft.com/office/drawing/2014/main" id="{B7C4F266-F7F5-4D67-A1BD-FBDEE030B249}"/>
            </a:ext>
          </a:extLst>
        </xdr:cNvPr>
        <xdr:cNvSpPr txBox="1"/>
      </xdr:nvSpPr>
      <xdr:spPr>
        <a:xfrm>
          <a:off x="152660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90188</xdr:rowOff>
    </xdr:from>
    <xdr:ext cx="405111" cy="259045"/>
    <xdr:sp macro="" textlink="">
      <xdr:nvSpPr>
        <xdr:cNvPr id="587" name="n_2mainValue【児童館】&#10;有形固定資産減価償却率">
          <a:extLst>
            <a:ext uri="{FF2B5EF4-FFF2-40B4-BE49-F238E27FC236}">
              <a16:creationId xmlns:a16="http://schemas.microsoft.com/office/drawing/2014/main" id="{75A3A1EC-91D9-449B-BD4E-55E35AEAF244}"/>
            </a:ext>
          </a:extLst>
        </xdr:cNvPr>
        <xdr:cNvSpPr txBox="1"/>
      </xdr:nvSpPr>
      <xdr:spPr>
        <a:xfrm>
          <a:off x="14389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52088</xdr:rowOff>
    </xdr:from>
    <xdr:ext cx="405111" cy="259045"/>
    <xdr:sp macro="" textlink="">
      <xdr:nvSpPr>
        <xdr:cNvPr id="588" name="n_3mainValue【児童館】&#10;有形固定資産減価償却率">
          <a:extLst>
            <a:ext uri="{FF2B5EF4-FFF2-40B4-BE49-F238E27FC236}">
              <a16:creationId xmlns:a16="http://schemas.microsoft.com/office/drawing/2014/main" id="{0286D7F9-5F80-4D7A-95CC-685BCED400E1}"/>
            </a:ext>
          </a:extLst>
        </xdr:cNvPr>
        <xdr:cNvSpPr txBox="1"/>
      </xdr:nvSpPr>
      <xdr:spPr>
        <a:xfrm>
          <a:off x="13500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13988</xdr:rowOff>
    </xdr:from>
    <xdr:ext cx="405111" cy="259045"/>
    <xdr:sp macro="" textlink="">
      <xdr:nvSpPr>
        <xdr:cNvPr id="589" name="n_4mainValue【児童館】&#10;有形固定資産減価償却率">
          <a:extLst>
            <a:ext uri="{FF2B5EF4-FFF2-40B4-BE49-F238E27FC236}">
              <a16:creationId xmlns:a16="http://schemas.microsoft.com/office/drawing/2014/main" id="{0E088149-1F2D-4DFD-ABCC-040575C8E491}"/>
            </a:ext>
          </a:extLst>
        </xdr:cNvPr>
        <xdr:cNvSpPr txBox="1"/>
      </xdr:nvSpPr>
      <xdr:spPr>
        <a:xfrm>
          <a:off x="12611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a:extLst>
            <a:ext uri="{FF2B5EF4-FFF2-40B4-BE49-F238E27FC236}">
              <a16:creationId xmlns:a16="http://schemas.microsoft.com/office/drawing/2014/main" id="{9EB3719A-679A-41EB-845A-3564CF8615B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a:extLst>
            <a:ext uri="{FF2B5EF4-FFF2-40B4-BE49-F238E27FC236}">
              <a16:creationId xmlns:a16="http://schemas.microsoft.com/office/drawing/2014/main" id="{0799100A-D7A6-4E96-A903-6D22767DA3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a:extLst>
            <a:ext uri="{FF2B5EF4-FFF2-40B4-BE49-F238E27FC236}">
              <a16:creationId xmlns:a16="http://schemas.microsoft.com/office/drawing/2014/main" id="{C914A9EB-D8CF-4594-A310-B239EFE4D5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a:extLst>
            <a:ext uri="{FF2B5EF4-FFF2-40B4-BE49-F238E27FC236}">
              <a16:creationId xmlns:a16="http://schemas.microsoft.com/office/drawing/2014/main" id="{0B777946-B775-4761-9B09-7CA61BE964A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a:extLst>
            <a:ext uri="{FF2B5EF4-FFF2-40B4-BE49-F238E27FC236}">
              <a16:creationId xmlns:a16="http://schemas.microsoft.com/office/drawing/2014/main" id="{B2EF556A-53D5-49F5-8AC8-CF68A2D1B0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a:extLst>
            <a:ext uri="{FF2B5EF4-FFF2-40B4-BE49-F238E27FC236}">
              <a16:creationId xmlns:a16="http://schemas.microsoft.com/office/drawing/2014/main" id="{10D7F2EC-F29C-433A-84F9-35BE29BB1F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a:extLst>
            <a:ext uri="{FF2B5EF4-FFF2-40B4-BE49-F238E27FC236}">
              <a16:creationId xmlns:a16="http://schemas.microsoft.com/office/drawing/2014/main" id="{E34CB566-6B48-460E-856A-C8CC0D194D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a:extLst>
            <a:ext uri="{FF2B5EF4-FFF2-40B4-BE49-F238E27FC236}">
              <a16:creationId xmlns:a16="http://schemas.microsoft.com/office/drawing/2014/main" id="{4D74A1DC-BC69-4CEE-9040-D2FD04F853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a:extLst>
            <a:ext uri="{FF2B5EF4-FFF2-40B4-BE49-F238E27FC236}">
              <a16:creationId xmlns:a16="http://schemas.microsoft.com/office/drawing/2014/main" id="{9BD7F4E7-7A70-4D47-8988-30C1B4F074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a:extLst>
            <a:ext uri="{FF2B5EF4-FFF2-40B4-BE49-F238E27FC236}">
              <a16:creationId xmlns:a16="http://schemas.microsoft.com/office/drawing/2014/main" id="{8D652247-DAAD-4165-8FDD-8D1FC7D7BB3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0" name="直線コネクタ 599">
          <a:extLst>
            <a:ext uri="{FF2B5EF4-FFF2-40B4-BE49-F238E27FC236}">
              <a16:creationId xmlns:a16="http://schemas.microsoft.com/office/drawing/2014/main" id="{D928BD5F-DF7C-44FB-9669-2FF1EABFF8B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1" name="テキスト ボックス 600">
          <a:extLst>
            <a:ext uri="{FF2B5EF4-FFF2-40B4-BE49-F238E27FC236}">
              <a16:creationId xmlns:a16="http://schemas.microsoft.com/office/drawing/2014/main" id="{12A8E0E1-BC05-4FB0-868E-D73F4A6DC60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2" name="直線コネクタ 601">
          <a:extLst>
            <a:ext uri="{FF2B5EF4-FFF2-40B4-BE49-F238E27FC236}">
              <a16:creationId xmlns:a16="http://schemas.microsoft.com/office/drawing/2014/main" id="{2660C8C6-7D5D-4EF9-B4DD-104F223F406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3" name="テキスト ボックス 602">
          <a:extLst>
            <a:ext uri="{FF2B5EF4-FFF2-40B4-BE49-F238E27FC236}">
              <a16:creationId xmlns:a16="http://schemas.microsoft.com/office/drawing/2014/main" id="{667E7482-B441-40F6-9ECA-4898CE59495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4" name="直線コネクタ 603">
          <a:extLst>
            <a:ext uri="{FF2B5EF4-FFF2-40B4-BE49-F238E27FC236}">
              <a16:creationId xmlns:a16="http://schemas.microsoft.com/office/drawing/2014/main" id="{6B8CC3A2-A7F8-4623-9A6D-5D50C5E11DC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5" name="テキスト ボックス 604">
          <a:extLst>
            <a:ext uri="{FF2B5EF4-FFF2-40B4-BE49-F238E27FC236}">
              <a16:creationId xmlns:a16="http://schemas.microsoft.com/office/drawing/2014/main" id="{D4219359-887A-4228-A331-E7D1A86A361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6" name="直線コネクタ 605">
          <a:extLst>
            <a:ext uri="{FF2B5EF4-FFF2-40B4-BE49-F238E27FC236}">
              <a16:creationId xmlns:a16="http://schemas.microsoft.com/office/drawing/2014/main" id="{1082DC0D-C1AB-4BE8-ACB5-0C78A195D92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7" name="テキスト ボックス 606">
          <a:extLst>
            <a:ext uri="{FF2B5EF4-FFF2-40B4-BE49-F238E27FC236}">
              <a16:creationId xmlns:a16="http://schemas.microsoft.com/office/drawing/2014/main" id="{BC2C720B-DE3B-4F41-9B5D-BA352E76BCE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4D78674F-D37B-4070-AE04-DC2B512AF26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30034889-BFE9-4881-8D58-34BD07C527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a:extLst>
            <a:ext uri="{FF2B5EF4-FFF2-40B4-BE49-F238E27FC236}">
              <a16:creationId xmlns:a16="http://schemas.microsoft.com/office/drawing/2014/main" id="{F47D6A9F-0BBA-4411-ADFC-FB540A1AF9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611" name="直線コネクタ 610">
          <a:extLst>
            <a:ext uri="{FF2B5EF4-FFF2-40B4-BE49-F238E27FC236}">
              <a16:creationId xmlns:a16="http://schemas.microsoft.com/office/drawing/2014/main" id="{A0AA576D-083B-4FBC-8E2E-3F1FF5D92D14}"/>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12" name="【児童館】&#10;一人当たり面積最小値テキスト">
          <a:extLst>
            <a:ext uri="{FF2B5EF4-FFF2-40B4-BE49-F238E27FC236}">
              <a16:creationId xmlns:a16="http://schemas.microsoft.com/office/drawing/2014/main" id="{C0036D17-C5D1-4B1C-B0FA-6B2B5618D03B}"/>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13" name="直線コネクタ 612">
          <a:extLst>
            <a:ext uri="{FF2B5EF4-FFF2-40B4-BE49-F238E27FC236}">
              <a16:creationId xmlns:a16="http://schemas.microsoft.com/office/drawing/2014/main" id="{A9945216-4CBE-4115-A8F0-A6362F3093FF}"/>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14" name="【児童館】&#10;一人当たり面積最大値テキスト">
          <a:extLst>
            <a:ext uri="{FF2B5EF4-FFF2-40B4-BE49-F238E27FC236}">
              <a16:creationId xmlns:a16="http://schemas.microsoft.com/office/drawing/2014/main" id="{1FABA403-C4AE-4AD5-857E-0ED94114F7A8}"/>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15" name="直線コネクタ 614">
          <a:extLst>
            <a:ext uri="{FF2B5EF4-FFF2-40B4-BE49-F238E27FC236}">
              <a16:creationId xmlns:a16="http://schemas.microsoft.com/office/drawing/2014/main" id="{9C706664-5535-4D01-8EC4-BBB162EFFAFD}"/>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616" name="【児童館】&#10;一人当たり面積平均値テキスト">
          <a:extLst>
            <a:ext uri="{FF2B5EF4-FFF2-40B4-BE49-F238E27FC236}">
              <a16:creationId xmlns:a16="http://schemas.microsoft.com/office/drawing/2014/main" id="{193E8844-7961-4015-8D9B-F6C510B92F8B}"/>
            </a:ext>
          </a:extLst>
        </xdr:cNvPr>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17" name="フローチャート: 判断 616">
          <a:extLst>
            <a:ext uri="{FF2B5EF4-FFF2-40B4-BE49-F238E27FC236}">
              <a16:creationId xmlns:a16="http://schemas.microsoft.com/office/drawing/2014/main" id="{C551098D-23C5-4375-889C-13ACD8452541}"/>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18" name="フローチャート: 判断 617">
          <a:extLst>
            <a:ext uri="{FF2B5EF4-FFF2-40B4-BE49-F238E27FC236}">
              <a16:creationId xmlns:a16="http://schemas.microsoft.com/office/drawing/2014/main" id="{85BD0829-82CF-4C77-887F-F2D7E234829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19" name="フローチャート: 判断 618">
          <a:extLst>
            <a:ext uri="{FF2B5EF4-FFF2-40B4-BE49-F238E27FC236}">
              <a16:creationId xmlns:a16="http://schemas.microsoft.com/office/drawing/2014/main" id="{661C1BBD-A30F-45A4-A5C9-F5722CC99184}"/>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20" name="フローチャート: 判断 619">
          <a:extLst>
            <a:ext uri="{FF2B5EF4-FFF2-40B4-BE49-F238E27FC236}">
              <a16:creationId xmlns:a16="http://schemas.microsoft.com/office/drawing/2014/main" id="{56B1F86B-44B2-4797-AA5A-599C0C135E4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21" name="フローチャート: 判断 620">
          <a:extLst>
            <a:ext uri="{FF2B5EF4-FFF2-40B4-BE49-F238E27FC236}">
              <a16:creationId xmlns:a16="http://schemas.microsoft.com/office/drawing/2014/main" id="{2CBB5CE6-546B-4BA8-B4AC-950061EE352B}"/>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735586F8-8266-4E11-A01E-E948262DF4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F241E41F-6B5C-4CD4-9AE8-8583C8C4B9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A76637B3-95A4-45B9-8936-34FEB76246C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6B142669-C4ED-4A47-B335-A7FD12E80ED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FFEAB89A-E17C-4C91-8A12-3E82E4CC32E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627" name="楕円 626">
          <a:extLst>
            <a:ext uri="{FF2B5EF4-FFF2-40B4-BE49-F238E27FC236}">
              <a16:creationId xmlns:a16="http://schemas.microsoft.com/office/drawing/2014/main" id="{8E3A8EA6-56EE-451A-AA33-959ED3694678}"/>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628" name="【児童館】&#10;一人当たり面積該当値テキスト">
          <a:extLst>
            <a:ext uri="{FF2B5EF4-FFF2-40B4-BE49-F238E27FC236}">
              <a16:creationId xmlns:a16="http://schemas.microsoft.com/office/drawing/2014/main" id="{FEAB0D38-19D2-4582-A332-97A915D60290}"/>
            </a:ext>
          </a:extLst>
        </xdr:cNvPr>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629" name="楕円 628">
          <a:extLst>
            <a:ext uri="{FF2B5EF4-FFF2-40B4-BE49-F238E27FC236}">
              <a16:creationId xmlns:a16="http://schemas.microsoft.com/office/drawing/2014/main" id="{690BEA84-D460-4F4F-B7D6-D9EF6308C706}"/>
            </a:ext>
          </a:extLst>
        </xdr:cNvPr>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163830</xdr:rowOff>
    </xdr:to>
    <xdr:cxnSp macro="">
      <xdr:nvCxnSpPr>
        <xdr:cNvPr id="630" name="直線コネクタ 629">
          <a:extLst>
            <a:ext uri="{FF2B5EF4-FFF2-40B4-BE49-F238E27FC236}">
              <a16:creationId xmlns:a16="http://schemas.microsoft.com/office/drawing/2014/main" id="{465CD6F3-BD95-4F06-B9A1-07E982C1B6AB}"/>
            </a:ext>
          </a:extLst>
        </xdr:cNvPr>
        <xdr:cNvCxnSpPr/>
      </xdr:nvCxnSpPr>
      <xdr:spPr>
        <a:xfrm>
          <a:off x="21323300" y="1439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631" name="楕円 630">
          <a:extLst>
            <a:ext uri="{FF2B5EF4-FFF2-40B4-BE49-F238E27FC236}">
              <a16:creationId xmlns:a16="http://schemas.microsoft.com/office/drawing/2014/main" id="{7E26928A-AF48-43C4-806B-3BEB4AA2730B}"/>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163830</xdr:rowOff>
    </xdr:to>
    <xdr:cxnSp macro="">
      <xdr:nvCxnSpPr>
        <xdr:cNvPr id="632" name="直線コネクタ 631">
          <a:extLst>
            <a:ext uri="{FF2B5EF4-FFF2-40B4-BE49-F238E27FC236}">
              <a16:creationId xmlns:a16="http://schemas.microsoft.com/office/drawing/2014/main" id="{47D92B75-3EA3-436D-A6C7-77839A4CFBA6}"/>
            </a:ext>
          </a:extLst>
        </xdr:cNvPr>
        <xdr:cNvCxnSpPr/>
      </xdr:nvCxnSpPr>
      <xdr:spPr>
        <a:xfrm>
          <a:off x="20434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633" name="楕円 632">
          <a:extLst>
            <a:ext uri="{FF2B5EF4-FFF2-40B4-BE49-F238E27FC236}">
              <a16:creationId xmlns:a16="http://schemas.microsoft.com/office/drawing/2014/main" id="{47C201FE-6249-4F97-8E57-741BA9FCCCCA}"/>
            </a:ext>
          </a:extLst>
        </xdr:cNvPr>
        <xdr:cNvSpPr/>
      </xdr:nvSpPr>
      <xdr:spPr>
        <a:xfrm>
          <a:off x="19494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83</xdr:row>
      <xdr:rowOff>163830</xdr:rowOff>
    </xdr:to>
    <xdr:cxnSp macro="">
      <xdr:nvCxnSpPr>
        <xdr:cNvPr id="634" name="直線コネクタ 633">
          <a:extLst>
            <a:ext uri="{FF2B5EF4-FFF2-40B4-BE49-F238E27FC236}">
              <a16:creationId xmlns:a16="http://schemas.microsoft.com/office/drawing/2014/main" id="{B8DF460B-B97D-49AF-B00A-52F17421D128}"/>
            </a:ext>
          </a:extLst>
        </xdr:cNvPr>
        <xdr:cNvCxnSpPr/>
      </xdr:nvCxnSpPr>
      <xdr:spPr>
        <a:xfrm>
          <a:off x="19545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635" name="楕円 634">
          <a:extLst>
            <a:ext uri="{FF2B5EF4-FFF2-40B4-BE49-F238E27FC236}">
              <a16:creationId xmlns:a16="http://schemas.microsoft.com/office/drawing/2014/main" id="{3534DE40-9769-47DF-BF78-5A331954A6FC}"/>
            </a:ext>
          </a:extLst>
        </xdr:cNvPr>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163830</xdr:rowOff>
    </xdr:to>
    <xdr:cxnSp macro="">
      <xdr:nvCxnSpPr>
        <xdr:cNvPr id="636" name="直線コネクタ 635">
          <a:extLst>
            <a:ext uri="{FF2B5EF4-FFF2-40B4-BE49-F238E27FC236}">
              <a16:creationId xmlns:a16="http://schemas.microsoft.com/office/drawing/2014/main" id="{FFF912B9-C96D-4489-AC35-D76D977D9851}"/>
            </a:ext>
          </a:extLst>
        </xdr:cNvPr>
        <xdr:cNvCxnSpPr/>
      </xdr:nvCxnSpPr>
      <xdr:spPr>
        <a:xfrm>
          <a:off x="18656300" y="1439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637" name="n_1aveValue【児童館】&#10;一人当たり面積">
          <a:extLst>
            <a:ext uri="{FF2B5EF4-FFF2-40B4-BE49-F238E27FC236}">
              <a16:creationId xmlns:a16="http://schemas.microsoft.com/office/drawing/2014/main" id="{4F4FFBB6-FD7C-4078-A8D2-FFD184151721}"/>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638" name="n_2aveValue【児童館】&#10;一人当たり面積">
          <a:extLst>
            <a:ext uri="{FF2B5EF4-FFF2-40B4-BE49-F238E27FC236}">
              <a16:creationId xmlns:a16="http://schemas.microsoft.com/office/drawing/2014/main" id="{9AA96366-4DB5-4BC9-A344-9952A6CE4676}"/>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9" name="n_3aveValue【児童館】&#10;一人当たり面積">
          <a:extLst>
            <a:ext uri="{FF2B5EF4-FFF2-40B4-BE49-F238E27FC236}">
              <a16:creationId xmlns:a16="http://schemas.microsoft.com/office/drawing/2014/main" id="{30027BE4-2838-47A9-8C31-ABBE9D47D5FA}"/>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640" name="n_4aveValue【児童館】&#10;一人当たり面積">
          <a:extLst>
            <a:ext uri="{FF2B5EF4-FFF2-40B4-BE49-F238E27FC236}">
              <a16:creationId xmlns:a16="http://schemas.microsoft.com/office/drawing/2014/main" id="{3EE67340-57DA-4C29-BADF-9825A515C09D}"/>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macro="" textlink="">
      <xdr:nvSpPr>
        <xdr:cNvPr id="641" name="n_1mainValue【児童館】&#10;一人当たり面積">
          <a:extLst>
            <a:ext uri="{FF2B5EF4-FFF2-40B4-BE49-F238E27FC236}">
              <a16:creationId xmlns:a16="http://schemas.microsoft.com/office/drawing/2014/main" id="{534CAAAD-22EC-4C4F-A275-864A5A9AF7FB}"/>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642" name="n_2mainValue【児童館】&#10;一人当たり面積">
          <a:extLst>
            <a:ext uri="{FF2B5EF4-FFF2-40B4-BE49-F238E27FC236}">
              <a16:creationId xmlns:a16="http://schemas.microsoft.com/office/drawing/2014/main" id="{4ED15DD1-9969-4AF6-B677-636B79891BE6}"/>
            </a:ext>
          </a:extLst>
        </xdr:cNvPr>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643" name="n_3mainValue【児童館】&#10;一人当たり面積">
          <a:extLst>
            <a:ext uri="{FF2B5EF4-FFF2-40B4-BE49-F238E27FC236}">
              <a16:creationId xmlns:a16="http://schemas.microsoft.com/office/drawing/2014/main" id="{DCC248CF-97F3-4987-A456-D478DA4ED58C}"/>
            </a:ext>
          </a:extLst>
        </xdr:cNvPr>
        <xdr:cNvSpPr txBox="1"/>
      </xdr:nvSpPr>
      <xdr:spPr>
        <a:xfrm>
          <a:off x="19310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644" name="n_4mainValue【児童館】&#10;一人当たり面積">
          <a:extLst>
            <a:ext uri="{FF2B5EF4-FFF2-40B4-BE49-F238E27FC236}">
              <a16:creationId xmlns:a16="http://schemas.microsoft.com/office/drawing/2014/main" id="{C30A7BF1-509E-4FFF-93BE-573B9EE883AC}"/>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C5C69127-02D3-471F-8B98-8B7E252492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EACED8FB-9DA8-4B7F-A5C3-8665BB0C50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3AC8A850-59F0-4DF7-A67A-A447EA7656F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151FAC88-3C74-42A9-B079-3B90E70DF08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CB030A44-5910-40E5-A765-5C40EFD194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23BF8A21-2618-4022-A14A-DFAD41D4AD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C9468945-0C60-40E9-B6B5-1ABDA7D819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393A832B-4A1A-41D5-8999-0EF095124B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35DC157B-C67D-4331-95C6-46CA65C569E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57367626-9A56-45C5-9261-4526ABB25B4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E39BFF3C-48DC-4288-96D2-D80A9925DB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a:extLst>
            <a:ext uri="{FF2B5EF4-FFF2-40B4-BE49-F238E27FC236}">
              <a16:creationId xmlns:a16="http://schemas.microsoft.com/office/drawing/2014/main" id="{5905D0E5-E8F4-4FCE-A62B-CFA712DD457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7" name="テキスト ボックス 656">
          <a:extLst>
            <a:ext uri="{FF2B5EF4-FFF2-40B4-BE49-F238E27FC236}">
              <a16:creationId xmlns:a16="http://schemas.microsoft.com/office/drawing/2014/main" id="{C1B9D76C-B7CB-47E7-B7EC-5CB9E515F8F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a:extLst>
            <a:ext uri="{FF2B5EF4-FFF2-40B4-BE49-F238E27FC236}">
              <a16:creationId xmlns:a16="http://schemas.microsoft.com/office/drawing/2014/main" id="{1C0ED17E-FAA4-4FF5-AF3B-47B9E4F3AC6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a:extLst>
            <a:ext uri="{FF2B5EF4-FFF2-40B4-BE49-F238E27FC236}">
              <a16:creationId xmlns:a16="http://schemas.microsoft.com/office/drawing/2014/main" id="{E891B3AA-109E-495B-B4D0-DBA2B4A37EE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a:extLst>
            <a:ext uri="{FF2B5EF4-FFF2-40B4-BE49-F238E27FC236}">
              <a16:creationId xmlns:a16="http://schemas.microsoft.com/office/drawing/2014/main" id="{9BF901BF-BBE1-49D5-A6BE-415A9F81E8E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a:extLst>
            <a:ext uri="{FF2B5EF4-FFF2-40B4-BE49-F238E27FC236}">
              <a16:creationId xmlns:a16="http://schemas.microsoft.com/office/drawing/2014/main" id="{9E32EF11-C61D-4C28-8756-010451A8478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a:extLst>
            <a:ext uri="{FF2B5EF4-FFF2-40B4-BE49-F238E27FC236}">
              <a16:creationId xmlns:a16="http://schemas.microsoft.com/office/drawing/2014/main" id="{0D786DDF-CC6C-4E2F-87BA-B11F32111B9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a:extLst>
            <a:ext uri="{FF2B5EF4-FFF2-40B4-BE49-F238E27FC236}">
              <a16:creationId xmlns:a16="http://schemas.microsoft.com/office/drawing/2014/main" id="{E8FB765E-C6A7-4617-89A8-4B36CB03A11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a:extLst>
            <a:ext uri="{FF2B5EF4-FFF2-40B4-BE49-F238E27FC236}">
              <a16:creationId xmlns:a16="http://schemas.microsoft.com/office/drawing/2014/main" id="{EC4996D2-1507-4C0C-BFEE-DECF834D868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5" name="テキスト ボックス 664">
          <a:extLst>
            <a:ext uri="{FF2B5EF4-FFF2-40B4-BE49-F238E27FC236}">
              <a16:creationId xmlns:a16="http://schemas.microsoft.com/office/drawing/2014/main" id="{4AC18E92-292B-4F9B-9B2C-A999F88C675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BC7F03D4-76CC-4A3F-AD8F-38AF90D13FB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7" name="テキスト ボックス 666">
          <a:extLst>
            <a:ext uri="{FF2B5EF4-FFF2-40B4-BE49-F238E27FC236}">
              <a16:creationId xmlns:a16="http://schemas.microsoft.com/office/drawing/2014/main" id="{96FB7E5B-67A3-4728-8BE4-A14791789A7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F0C6710F-C159-42F4-8252-E527BC90FF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9" name="直線コネクタ 668">
          <a:extLst>
            <a:ext uri="{FF2B5EF4-FFF2-40B4-BE49-F238E27FC236}">
              <a16:creationId xmlns:a16="http://schemas.microsoft.com/office/drawing/2014/main" id="{2C3B35DE-21E3-43AF-AD43-82EB899D9B6C}"/>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70" name="【公民館】&#10;有形固定資産減価償却率最小値テキスト">
          <a:extLst>
            <a:ext uri="{FF2B5EF4-FFF2-40B4-BE49-F238E27FC236}">
              <a16:creationId xmlns:a16="http://schemas.microsoft.com/office/drawing/2014/main" id="{4944EB83-F47C-4240-9D10-FDB0AAD0C031}"/>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71" name="直線コネクタ 670">
          <a:extLst>
            <a:ext uri="{FF2B5EF4-FFF2-40B4-BE49-F238E27FC236}">
              <a16:creationId xmlns:a16="http://schemas.microsoft.com/office/drawing/2014/main" id="{7FF7F35D-FBA1-441E-A9B0-93B96538200F}"/>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72" name="【公民館】&#10;有形固定資産減価償却率最大値テキスト">
          <a:extLst>
            <a:ext uri="{FF2B5EF4-FFF2-40B4-BE49-F238E27FC236}">
              <a16:creationId xmlns:a16="http://schemas.microsoft.com/office/drawing/2014/main" id="{4CBA62FD-80A9-4668-B248-8E59CC02E7EF}"/>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3" name="直線コネクタ 672">
          <a:extLst>
            <a:ext uri="{FF2B5EF4-FFF2-40B4-BE49-F238E27FC236}">
              <a16:creationId xmlns:a16="http://schemas.microsoft.com/office/drawing/2014/main" id="{AA0AA81F-7B78-4B61-A735-9C87F241B61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74" name="【公民館】&#10;有形固定資産減価償却率平均値テキスト">
          <a:extLst>
            <a:ext uri="{FF2B5EF4-FFF2-40B4-BE49-F238E27FC236}">
              <a16:creationId xmlns:a16="http://schemas.microsoft.com/office/drawing/2014/main" id="{6598EA57-C322-4381-A9B5-D66DE2BBE5C6}"/>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5" name="フローチャート: 判断 674">
          <a:extLst>
            <a:ext uri="{FF2B5EF4-FFF2-40B4-BE49-F238E27FC236}">
              <a16:creationId xmlns:a16="http://schemas.microsoft.com/office/drawing/2014/main" id="{07C9F2AA-EEA0-4322-A0AE-309C76CAD255}"/>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6" name="フローチャート: 判断 675">
          <a:extLst>
            <a:ext uri="{FF2B5EF4-FFF2-40B4-BE49-F238E27FC236}">
              <a16:creationId xmlns:a16="http://schemas.microsoft.com/office/drawing/2014/main" id="{256F8C2D-DF14-4653-B956-DA20D06E2D9B}"/>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7" name="フローチャート: 判断 676">
          <a:extLst>
            <a:ext uri="{FF2B5EF4-FFF2-40B4-BE49-F238E27FC236}">
              <a16:creationId xmlns:a16="http://schemas.microsoft.com/office/drawing/2014/main" id="{C0116A2A-9CC0-4C75-94C8-84F40A9E1B2D}"/>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678" name="フローチャート: 判断 677">
          <a:extLst>
            <a:ext uri="{FF2B5EF4-FFF2-40B4-BE49-F238E27FC236}">
              <a16:creationId xmlns:a16="http://schemas.microsoft.com/office/drawing/2014/main" id="{BB07D78C-6A28-4E74-B3A0-4784FAB0CF25}"/>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9" name="フローチャート: 判断 678">
          <a:extLst>
            <a:ext uri="{FF2B5EF4-FFF2-40B4-BE49-F238E27FC236}">
              <a16:creationId xmlns:a16="http://schemas.microsoft.com/office/drawing/2014/main" id="{0A8D7CA3-D1E3-4BDC-81D2-AD7385572BA6}"/>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9C49D5B-6271-4D50-BB11-75443F3420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4982E3F-218D-4608-80AB-0E051CDF31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01AA7F5-5A55-436C-946B-CCF4B939A6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E16CE4E-C3E9-433F-966D-3A9D9EE983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3AD23A65-C8AD-4D73-AF37-D46D81DDE0A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78739</xdr:rowOff>
    </xdr:from>
    <xdr:to>
      <xdr:col>85</xdr:col>
      <xdr:colOff>177800</xdr:colOff>
      <xdr:row>106</xdr:row>
      <xdr:rowOff>8889</xdr:rowOff>
    </xdr:to>
    <xdr:sp macro="" textlink="">
      <xdr:nvSpPr>
        <xdr:cNvPr id="685" name="楕円 684">
          <a:extLst>
            <a:ext uri="{FF2B5EF4-FFF2-40B4-BE49-F238E27FC236}">
              <a16:creationId xmlns:a16="http://schemas.microsoft.com/office/drawing/2014/main" id="{9FC5B1AA-80BE-4CF8-9F26-82AB80670C9E}"/>
            </a:ext>
          </a:extLst>
        </xdr:cNvPr>
        <xdr:cNvSpPr/>
      </xdr:nvSpPr>
      <xdr:spPr>
        <a:xfrm>
          <a:off x="16268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57166</xdr:rowOff>
    </xdr:from>
    <xdr:ext cx="405111" cy="259045"/>
    <xdr:sp macro="" textlink="">
      <xdr:nvSpPr>
        <xdr:cNvPr id="686" name="【公民館】&#10;有形固定資産減価償却率該当値テキスト">
          <a:extLst>
            <a:ext uri="{FF2B5EF4-FFF2-40B4-BE49-F238E27FC236}">
              <a16:creationId xmlns:a16="http://schemas.microsoft.com/office/drawing/2014/main" id="{B18CCA59-F84F-4B9E-8DE2-A91CF6ECA1C9}"/>
            </a:ext>
          </a:extLst>
        </xdr:cNvPr>
        <xdr:cNvSpPr txBox="1"/>
      </xdr:nvSpPr>
      <xdr:spPr>
        <a:xfrm>
          <a:off x="16357600"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130175</xdr:rowOff>
    </xdr:from>
    <xdr:to>
      <xdr:col>81</xdr:col>
      <xdr:colOff>101600</xdr:colOff>
      <xdr:row>106</xdr:row>
      <xdr:rowOff>60325</xdr:rowOff>
    </xdr:to>
    <xdr:sp macro="" textlink="">
      <xdr:nvSpPr>
        <xdr:cNvPr id="687" name="楕円 686">
          <a:extLst>
            <a:ext uri="{FF2B5EF4-FFF2-40B4-BE49-F238E27FC236}">
              <a16:creationId xmlns:a16="http://schemas.microsoft.com/office/drawing/2014/main" id="{A4F455BD-9A7E-41D6-9EAA-E2E701423A4B}"/>
            </a:ext>
          </a:extLst>
        </xdr:cNvPr>
        <xdr:cNvSpPr/>
      </xdr:nvSpPr>
      <xdr:spPr>
        <a:xfrm>
          <a:off x="15430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129539</xdr:rowOff>
    </xdr:from>
    <xdr:to>
      <xdr:col>85</xdr:col>
      <xdr:colOff>127000</xdr:colOff>
      <xdr:row>106</xdr:row>
      <xdr:rowOff>9525</xdr:rowOff>
    </xdr:to>
    <xdr:cxnSp macro="">
      <xdr:nvCxnSpPr>
        <xdr:cNvPr id="688" name="直線コネクタ 687">
          <a:extLst>
            <a:ext uri="{FF2B5EF4-FFF2-40B4-BE49-F238E27FC236}">
              <a16:creationId xmlns:a16="http://schemas.microsoft.com/office/drawing/2014/main" id="{1C86B231-DD17-406A-8545-1A7861511F22}"/>
            </a:ext>
          </a:extLst>
        </xdr:cNvPr>
        <xdr:cNvCxnSpPr/>
      </xdr:nvCxnSpPr>
      <xdr:spPr>
        <a:xfrm flipV="1">
          <a:off x="15481300" y="181317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88264</xdr:rowOff>
    </xdr:from>
    <xdr:to>
      <xdr:col>76</xdr:col>
      <xdr:colOff>165100</xdr:colOff>
      <xdr:row>106</xdr:row>
      <xdr:rowOff>18414</xdr:rowOff>
    </xdr:to>
    <xdr:sp macro="" textlink="">
      <xdr:nvSpPr>
        <xdr:cNvPr id="689" name="楕円 688">
          <a:extLst>
            <a:ext uri="{FF2B5EF4-FFF2-40B4-BE49-F238E27FC236}">
              <a16:creationId xmlns:a16="http://schemas.microsoft.com/office/drawing/2014/main" id="{2BB304DD-3542-453B-8E50-13DBE99CFED9}"/>
            </a:ext>
          </a:extLst>
        </xdr:cNvPr>
        <xdr:cNvSpPr/>
      </xdr:nvSpPr>
      <xdr:spPr>
        <a:xfrm>
          <a:off x="14541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139064</xdr:rowOff>
    </xdr:from>
    <xdr:to>
      <xdr:col>81</xdr:col>
      <xdr:colOff>50800</xdr:colOff>
      <xdr:row>106</xdr:row>
      <xdr:rowOff>9525</xdr:rowOff>
    </xdr:to>
    <xdr:cxnSp macro="">
      <xdr:nvCxnSpPr>
        <xdr:cNvPr id="690" name="直線コネクタ 689">
          <a:extLst>
            <a:ext uri="{FF2B5EF4-FFF2-40B4-BE49-F238E27FC236}">
              <a16:creationId xmlns:a16="http://schemas.microsoft.com/office/drawing/2014/main" id="{A714BAA3-F758-440A-8AE3-0E105550DD16}"/>
            </a:ext>
          </a:extLst>
        </xdr:cNvPr>
        <xdr:cNvCxnSpPr/>
      </xdr:nvCxnSpPr>
      <xdr:spPr>
        <a:xfrm>
          <a:off x="14592300" y="181413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636</xdr:rowOff>
    </xdr:from>
    <xdr:to>
      <xdr:col>72</xdr:col>
      <xdr:colOff>38100</xdr:colOff>
      <xdr:row>104</xdr:row>
      <xdr:rowOff>102236</xdr:rowOff>
    </xdr:to>
    <xdr:sp macro="" textlink="">
      <xdr:nvSpPr>
        <xdr:cNvPr id="691" name="楕円 690">
          <a:extLst>
            <a:ext uri="{FF2B5EF4-FFF2-40B4-BE49-F238E27FC236}">
              <a16:creationId xmlns:a16="http://schemas.microsoft.com/office/drawing/2014/main" id="{23C19ED2-5A9D-44FF-8ECA-E685457163F4}"/>
            </a:ext>
          </a:extLst>
        </xdr:cNvPr>
        <xdr:cNvSpPr/>
      </xdr:nvSpPr>
      <xdr:spPr>
        <a:xfrm>
          <a:off x="13652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51436</xdr:rowOff>
    </xdr:from>
    <xdr:to>
      <xdr:col>76</xdr:col>
      <xdr:colOff>114300</xdr:colOff>
      <xdr:row>105</xdr:row>
      <xdr:rowOff>139064</xdr:rowOff>
    </xdr:to>
    <xdr:cxnSp macro="">
      <xdr:nvCxnSpPr>
        <xdr:cNvPr id="692" name="直線コネクタ 691">
          <a:extLst>
            <a:ext uri="{FF2B5EF4-FFF2-40B4-BE49-F238E27FC236}">
              <a16:creationId xmlns:a16="http://schemas.microsoft.com/office/drawing/2014/main" id="{8C5EFCDE-CAE9-4E98-A7BB-05E4AD9C8B77}"/>
            </a:ext>
          </a:extLst>
        </xdr:cNvPr>
        <xdr:cNvCxnSpPr/>
      </xdr:nvCxnSpPr>
      <xdr:spPr>
        <a:xfrm>
          <a:off x="13703300" y="17882236"/>
          <a:ext cx="8890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158750</xdr:rowOff>
    </xdr:from>
    <xdr:to>
      <xdr:col>67</xdr:col>
      <xdr:colOff>101600</xdr:colOff>
      <xdr:row>105</xdr:row>
      <xdr:rowOff>88900</xdr:rowOff>
    </xdr:to>
    <xdr:sp macro="" textlink="">
      <xdr:nvSpPr>
        <xdr:cNvPr id="693" name="楕円 692">
          <a:extLst>
            <a:ext uri="{FF2B5EF4-FFF2-40B4-BE49-F238E27FC236}">
              <a16:creationId xmlns:a16="http://schemas.microsoft.com/office/drawing/2014/main" id="{B5EEAC2E-AC6B-4BC1-8CF0-12219709C15F}"/>
            </a:ext>
          </a:extLst>
        </xdr:cNvPr>
        <xdr:cNvSpPr/>
      </xdr:nvSpPr>
      <xdr:spPr>
        <a:xfrm>
          <a:off x="12763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51436</xdr:rowOff>
    </xdr:from>
    <xdr:to>
      <xdr:col>71</xdr:col>
      <xdr:colOff>177800</xdr:colOff>
      <xdr:row>105</xdr:row>
      <xdr:rowOff>38100</xdr:rowOff>
    </xdr:to>
    <xdr:cxnSp macro="">
      <xdr:nvCxnSpPr>
        <xdr:cNvPr id="694" name="直線コネクタ 693">
          <a:extLst>
            <a:ext uri="{FF2B5EF4-FFF2-40B4-BE49-F238E27FC236}">
              <a16:creationId xmlns:a16="http://schemas.microsoft.com/office/drawing/2014/main" id="{4F6F4A29-A992-4883-8BF0-7F6A47F8B8A6}"/>
            </a:ext>
          </a:extLst>
        </xdr:cNvPr>
        <xdr:cNvCxnSpPr/>
      </xdr:nvCxnSpPr>
      <xdr:spPr>
        <a:xfrm flipV="1">
          <a:off x="12814300" y="17882236"/>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695" name="n_1aveValue【公民館】&#10;有形固定資産減価償却率">
          <a:extLst>
            <a:ext uri="{FF2B5EF4-FFF2-40B4-BE49-F238E27FC236}">
              <a16:creationId xmlns:a16="http://schemas.microsoft.com/office/drawing/2014/main" id="{D566A231-4F79-4508-9B2E-6AF1D68D1F60}"/>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6" name="n_2aveValue【公民館】&#10;有形固定資産減価償却率">
          <a:extLst>
            <a:ext uri="{FF2B5EF4-FFF2-40B4-BE49-F238E27FC236}">
              <a16:creationId xmlns:a16="http://schemas.microsoft.com/office/drawing/2014/main" id="{620012C3-B2FC-4702-9062-31F29B141B43}"/>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697" name="n_3aveValue【公民館】&#10;有形固定資産減価償却率">
          <a:extLst>
            <a:ext uri="{FF2B5EF4-FFF2-40B4-BE49-F238E27FC236}">
              <a16:creationId xmlns:a16="http://schemas.microsoft.com/office/drawing/2014/main" id="{87A39511-3E25-4C0E-B03C-494D758CB9EC}"/>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8" name="n_4aveValue【公民館】&#10;有形固定資産減価償却率">
          <a:extLst>
            <a:ext uri="{FF2B5EF4-FFF2-40B4-BE49-F238E27FC236}">
              <a16:creationId xmlns:a16="http://schemas.microsoft.com/office/drawing/2014/main" id="{06E07779-5963-4961-99B2-24FC88AFC35B}"/>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51452</xdr:rowOff>
    </xdr:from>
    <xdr:ext cx="405111" cy="259045"/>
    <xdr:sp macro="" textlink="">
      <xdr:nvSpPr>
        <xdr:cNvPr id="699" name="n_1mainValue【公民館】&#10;有形固定資産減価償却率">
          <a:extLst>
            <a:ext uri="{FF2B5EF4-FFF2-40B4-BE49-F238E27FC236}">
              <a16:creationId xmlns:a16="http://schemas.microsoft.com/office/drawing/2014/main" id="{3105642C-1177-4A3F-B639-F9B98AED948C}"/>
            </a:ext>
          </a:extLst>
        </xdr:cNvPr>
        <xdr:cNvSpPr txBox="1"/>
      </xdr:nvSpPr>
      <xdr:spPr>
        <a:xfrm>
          <a:off x="152660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9541</xdr:rowOff>
    </xdr:from>
    <xdr:ext cx="405111" cy="259045"/>
    <xdr:sp macro="" textlink="">
      <xdr:nvSpPr>
        <xdr:cNvPr id="700" name="n_2mainValue【公民館】&#10;有形固定資産減価償却率">
          <a:extLst>
            <a:ext uri="{FF2B5EF4-FFF2-40B4-BE49-F238E27FC236}">
              <a16:creationId xmlns:a16="http://schemas.microsoft.com/office/drawing/2014/main" id="{5D531A19-A167-4EBC-8BC4-05D0C8F46BCC}"/>
            </a:ext>
          </a:extLst>
        </xdr:cNvPr>
        <xdr:cNvSpPr txBox="1"/>
      </xdr:nvSpPr>
      <xdr:spPr>
        <a:xfrm>
          <a:off x="14389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93363</xdr:rowOff>
    </xdr:from>
    <xdr:ext cx="405111" cy="259045"/>
    <xdr:sp macro="" textlink="">
      <xdr:nvSpPr>
        <xdr:cNvPr id="701" name="n_3mainValue【公民館】&#10;有形固定資産減価償却率">
          <a:extLst>
            <a:ext uri="{FF2B5EF4-FFF2-40B4-BE49-F238E27FC236}">
              <a16:creationId xmlns:a16="http://schemas.microsoft.com/office/drawing/2014/main" id="{5137EEBD-8145-411B-A67A-4943A9B5BB2E}"/>
            </a:ext>
          </a:extLst>
        </xdr:cNvPr>
        <xdr:cNvSpPr txBox="1"/>
      </xdr:nvSpPr>
      <xdr:spPr>
        <a:xfrm>
          <a:off x="13500744" y="179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80027</xdr:rowOff>
    </xdr:from>
    <xdr:ext cx="405111" cy="259045"/>
    <xdr:sp macro="" textlink="">
      <xdr:nvSpPr>
        <xdr:cNvPr id="702" name="n_4mainValue【公民館】&#10;有形固定資産減価償却率">
          <a:extLst>
            <a:ext uri="{FF2B5EF4-FFF2-40B4-BE49-F238E27FC236}">
              <a16:creationId xmlns:a16="http://schemas.microsoft.com/office/drawing/2014/main" id="{099660E6-F3A8-4CDA-BBD1-C756924C475E}"/>
            </a:ext>
          </a:extLst>
        </xdr:cNvPr>
        <xdr:cNvSpPr txBox="1"/>
      </xdr:nvSpPr>
      <xdr:spPr>
        <a:xfrm>
          <a:off x="12611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0361B835-63AA-451D-93FC-86E5B9A622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3441EBC9-4D9E-4E07-95EA-1332469CD1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5DF1BC27-87E0-4586-8FF4-A3C41442EC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251206EA-0979-4D18-9C4B-3102F3EFB8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8BA1A53D-1E03-4842-A049-8AC86A9E141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C91B0784-B05D-4175-B2D9-CDCBE2BC97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480543D8-21A3-4290-B301-6E6C8149E3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FC1BA7DE-7F97-4AF0-8410-F8F1B580DE9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72C3E81F-F750-44D0-BB39-E6282FFEF4C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5AA3B6C6-F644-49F2-AB47-509B3004CC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a:extLst>
            <a:ext uri="{FF2B5EF4-FFF2-40B4-BE49-F238E27FC236}">
              <a16:creationId xmlns:a16="http://schemas.microsoft.com/office/drawing/2014/main" id="{73F30597-B9BB-46BE-AA22-ADF4ADA9445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AF26880F-403F-4AA8-BE03-B282B569D42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a:extLst>
            <a:ext uri="{FF2B5EF4-FFF2-40B4-BE49-F238E27FC236}">
              <a16:creationId xmlns:a16="http://schemas.microsoft.com/office/drawing/2014/main" id="{16EEE47C-04C5-429D-9FEA-6D0411625D3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a:extLst>
            <a:ext uri="{FF2B5EF4-FFF2-40B4-BE49-F238E27FC236}">
              <a16:creationId xmlns:a16="http://schemas.microsoft.com/office/drawing/2014/main" id="{09E9E965-D292-4A8A-A6AD-97A69CB3E95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444E9136-2C15-4E63-AFEE-5769AAC8A74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DF7F1F18-5DA1-40FE-BAFC-B3DED145F44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a:extLst>
            <a:ext uri="{FF2B5EF4-FFF2-40B4-BE49-F238E27FC236}">
              <a16:creationId xmlns:a16="http://schemas.microsoft.com/office/drawing/2014/main" id="{B574538A-4440-4CB5-AFDE-5B8AE321504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a:extLst>
            <a:ext uri="{FF2B5EF4-FFF2-40B4-BE49-F238E27FC236}">
              <a16:creationId xmlns:a16="http://schemas.microsoft.com/office/drawing/2014/main" id="{BFBCD078-C6BA-419D-A75B-E245D10F8A6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a:extLst>
            <a:ext uri="{FF2B5EF4-FFF2-40B4-BE49-F238E27FC236}">
              <a16:creationId xmlns:a16="http://schemas.microsoft.com/office/drawing/2014/main" id="{9771C315-E997-4035-9485-767E847CB98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a:extLst>
            <a:ext uri="{FF2B5EF4-FFF2-40B4-BE49-F238E27FC236}">
              <a16:creationId xmlns:a16="http://schemas.microsoft.com/office/drawing/2014/main" id="{0A0080DD-0E12-4BBD-9D98-986657541E7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4FC0E4D4-2A7E-4493-9709-E5AEDE07073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5063ED5A-56E8-4946-98DE-6E4D602EE23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A27AD0BE-FBC2-4EC6-A9D6-CA3D3F3ED6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6" name="直線コネクタ 725">
          <a:extLst>
            <a:ext uri="{FF2B5EF4-FFF2-40B4-BE49-F238E27FC236}">
              <a16:creationId xmlns:a16="http://schemas.microsoft.com/office/drawing/2014/main" id="{F6451BA3-3FD8-46C8-AE98-0D2933B277AA}"/>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7" name="【公民館】&#10;一人当たり面積最小値テキスト">
          <a:extLst>
            <a:ext uri="{FF2B5EF4-FFF2-40B4-BE49-F238E27FC236}">
              <a16:creationId xmlns:a16="http://schemas.microsoft.com/office/drawing/2014/main" id="{19B252D7-1F02-4BCE-A7F3-27F8D624A8EE}"/>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8" name="直線コネクタ 727">
          <a:extLst>
            <a:ext uri="{FF2B5EF4-FFF2-40B4-BE49-F238E27FC236}">
              <a16:creationId xmlns:a16="http://schemas.microsoft.com/office/drawing/2014/main" id="{55F40348-C5E5-45E2-9B9F-819A330A7E89}"/>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9" name="【公民館】&#10;一人当たり面積最大値テキスト">
          <a:extLst>
            <a:ext uri="{FF2B5EF4-FFF2-40B4-BE49-F238E27FC236}">
              <a16:creationId xmlns:a16="http://schemas.microsoft.com/office/drawing/2014/main" id="{2BB0E703-AD6F-4784-B05A-A2B6DAFDFABF}"/>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30" name="直線コネクタ 729">
          <a:extLst>
            <a:ext uri="{FF2B5EF4-FFF2-40B4-BE49-F238E27FC236}">
              <a16:creationId xmlns:a16="http://schemas.microsoft.com/office/drawing/2014/main" id="{695BB69A-1620-43F3-BCB4-5A5E32139F6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31" name="【公民館】&#10;一人当たり面積平均値テキスト">
          <a:extLst>
            <a:ext uri="{FF2B5EF4-FFF2-40B4-BE49-F238E27FC236}">
              <a16:creationId xmlns:a16="http://schemas.microsoft.com/office/drawing/2014/main" id="{AE626C7F-53DD-4E7D-9B7F-6AFB8F3D9D1B}"/>
            </a:ext>
          </a:extLst>
        </xdr:cNvPr>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32" name="フローチャート: 判断 731">
          <a:extLst>
            <a:ext uri="{FF2B5EF4-FFF2-40B4-BE49-F238E27FC236}">
              <a16:creationId xmlns:a16="http://schemas.microsoft.com/office/drawing/2014/main" id="{DDED5A4E-6AD6-4DCB-A754-85196CC35255}"/>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33" name="フローチャート: 判断 732">
          <a:extLst>
            <a:ext uri="{FF2B5EF4-FFF2-40B4-BE49-F238E27FC236}">
              <a16:creationId xmlns:a16="http://schemas.microsoft.com/office/drawing/2014/main" id="{2C0F571C-2655-47D9-9642-EDEAA4A718DC}"/>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34" name="フローチャート: 判断 733">
          <a:extLst>
            <a:ext uri="{FF2B5EF4-FFF2-40B4-BE49-F238E27FC236}">
              <a16:creationId xmlns:a16="http://schemas.microsoft.com/office/drawing/2014/main" id="{0AD74FE6-87F4-4D06-8764-7D3AEE75B0A2}"/>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35" name="フローチャート: 判断 734">
          <a:extLst>
            <a:ext uri="{FF2B5EF4-FFF2-40B4-BE49-F238E27FC236}">
              <a16:creationId xmlns:a16="http://schemas.microsoft.com/office/drawing/2014/main" id="{24F44898-A702-4DC1-818C-25C41EB8548B}"/>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36" name="フローチャート: 判断 735">
          <a:extLst>
            <a:ext uri="{FF2B5EF4-FFF2-40B4-BE49-F238E27FC236}">
              <a16:creationId xmlns:a16="http://schemas.microsoft.com/office/drawing/2014/main" id="{1B0D85B4-FA5D-4F32-9E9F-4B6CD93F8986}"/>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07B12EF-BF1F-4968-8EEC-E55FB7A71B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736574A-5D32-4128-9C24-7019753B2F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BB30AD7-63BC-4536-86A9-3E6109081C8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E85156D-5B88-4636-9822-CC4B736F44D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2C285EE-8933-46DD-9F6F-A2CBB37C862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742" name="楕円 741">
          <a:extLst>
            <a:ext uri="{FF2B5EF4-FFF2-40B4-BE49-F238E27FC236}">
              <a16:creationId xmlns:a16="http://schemas.microsoft.com/office/drawing/2014/main" id="{20E547D1-77A5-4CD1-97FF-35F3EAB2D086}"/>
            </a:ext>
          </a:extLst>
        </xdr:cNvPr>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43197</xdr:rowOff>
    </xdr:from>
    <xdr:ext cx="469744" cy="259045"/>
    <xdr:sp macro="" textlink="">
      <xdr:nvSpPr>
        <xdr:cNvPr id="743" name="【公民館】&#10;一人当たり面積該当値テキスト">
          <a:extLst>
            <a:ext uri="{FF2B5EF4-FFF2-40B4-BE49-F238E27FC236}">
              <a16:creationId xmlns:a16="http://schemas.microsoft.com/office/drawing/2014/main" id="{CF068196-47B8-4842-9915-E4A2D756AABD}"/>
            </a:ext>
          </a:extLst>
        </xdr:cNvPr>
        <xdr:cNvSpPr txBox="1"/>
      </xdr:nvSpPr>
      <xdr:spPr>
        <a:xfrm>
          <a:off x="22199600" y="1838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744" name="楕円 743">
          <a:extLst>
            <a:ext uri="{FF2B5EF4-FFF2-40B4-BE49-F238E27FC236}">
              <a16:creationId xmlns:a16="http://schemas.microsoft.com/office/drawing/2014/main" id="{2833D6BE-D4B1-49DE-AE57-0FC3B1DF7E70}"/>
            </a:ext>
          </a:extLst>
        </xdr:cNvPr>
        <xdr:cNvSpPr/>
      </xdr:nvSpPr>
      <xdr:spPr>
        <a:xfrm>
          <a:off x="2127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108</xdr:row>
      <xdr:rowOff>7620</xdr:rowOff>
    </xdr:to>
    <xdr:cxnSp macro="">
      <xdr:nvCxnSpPr>
        <xdr:cNvPr id="745" name="直線コネクタ 744">
          <a:extLst>
            <a:ext uri="{FF2B5EF4-FFF2-40B4-BE49-F238E27FC236}">
              <a16:creationId xmlns:a16="http://schemas.microsoft.com/office/drawing/2014/main" id="{BDD91AE3-6870-4BE1-80EE-5D50D725A720}"/>
            </a:ext>
          </a:extLst>
        </xdr:cNvPr>
        <xdr:cNvCxnSpPr/>
      </xdr:nvCxnSpPr>
      <xdr:spPr>
        <a:xfrm>
          <a:off x="21323300" y="1809750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46" name="楕円 745">
          <a:extLst>
            <a:ext uri="{FF2B5EF4-FFF2-40B4-BE49-F238E27FC236}">
              <a16:creationId xmlns:a16="http://schemas.microsoft.com/office/drawing/2014/main" id="{FA6034A5-4F42-4124-AFF4-D51E9DA92D37}"/>
            </a:ext>
          </a:extLst>
        </xdr:cNvPr>
        <xdr:cNvSpPr/>
      </xdr:nvSpPr>
      <xdr:spPr>
        <a:xfrm>
          <a:off x="2038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102870</xdr:rowOff>
    </xdr:to>
    <xdr:cxnSp macro="">
      <xdr:nvCxnSpPr>
        <xdr:cNvPr id="747" name="直線コネクタ 746">
          <a:extLst>
            <a:ext uri="{FF2B5EF4-FFF2-40B4-BE49-F238E27FC236}">
              <a16:creationId xmlns:a16="http://schemas.microsoft.com/office/drawing/2014/main" id="{5738EDD0-E34B-4B00-8426-B22D9515387B}"/>
            </a:ext>
          </a:extLst>
        </xdr:cNvPr>
        <xdr:cNvCxnSpPr/>
      </xdr:nvCxnSpPr>
      <xdr:spPr>
        <a:xfrm flipV="1">
          <a:off x="20434300" y="1809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748" name="楕円 747">
          <a:extLst>
            <a:ext uri="{FF2B5EF4-FFF2-40B4-BE49-F238E27FC236}">
              <a16:creationId xmlns:a16="http://schemas.microsoft.com/office/drawing/2014/main" id="{7231FFCB-B4C0-4386-8ED4-C63CA9A1057E}"/>
            </a:ext>
          </a:extLst>
        </xdr:cNvPr>
        <xdr:cNvSpPr/>
      </xdr:nvSpPr>
      <xdr:spPr>
        <a:xfrm>
          <a:off x="19494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57150</xdr:rowOff>
    </xdr:from>
    <xdr:to>
      <xdr:col>107</xdr:col>
      <xdr:colOff>50800</xdr:colOff>
      <xdr:row>105</xdr:row>
      <xdr:rowOff>102870</xdr:rowOff>
    </xdr:to>
    <xdr:cxnSp macro="">
      <xdr:nvCxnSpPr>
        <xdr:cNvPr id="749" name="直線コネクタ 748">
          <a:extLst>
            <a:ext uri="{FF2B5EF4-FFF2-40B4-BE49-F238E27FC236}">
              <a16:creationId xmlns:a16="http://schemas.microsoft.com/office/drawing/2014/main" id="{AB1A7D08-9236-4049-A57A-F61891ADE1B2}"/>
            </a:ext>
          </a:extLst>
        </xdr:cNvPr>
        <xdr:cNvCxnSpPr/>
      </xdr:nvCxnSpPr>
      <xdr:spPr>
        <a:xfrm>
          <a:off x="19545300" y="18059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750" name="楕円 749">
          <a:extLst>
            <a:ext uri="{FF2B5EF4-FFF2-40B4-BE49-F238E27FC236}">
              <a16:creationId xmlns:a16="http://schemas.microsoft.com/office/drawing/2014/main" id="{B64E5BD0-1663-4747-A7A9-E0A7C8A9EDFD}"/>
            </a:ext>
          </a:extLst>
        </xdr:cNvPr>
        <xdr:cNvSpPr/>
      </xdr:nvSpPr>
      <xdr:spPr>
        <a:xfrm>
          <a:off x="18605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57150</xdr:rowOff>
    </xdr:from>
    <xdr:to>
      <xdr:col>102</xdr:col>
      <xdr:colOff>114300</xdr:colOff>
      <xdr:row>105</xdr:row>
      <xdr:rowOff>57150</xdr:rowOff>
    </xdr:to>
    <xdr:cxnSp macro="">
      <xdr:nvCxnSpPr>
        <xdr:cNvPr id="751" name="直線コネクタ 750">
          <a:extLst>
            <a:ext uri="{FF2B5EF4-FFF2-40B4-BE49-F238E27FC236}">
              <a16:creationId xmlns:a16="http://schemas.microsoft.com/office/drawing/2014/main" id="{0954CB1E-5B43-4FDF-B9C7-3B8E69244236}"/>
            </a:ext>
          </a:extLst>
        </xdr:cNvPr>
        <xdr:cNvCxnSpPr/>
      </xdr:nvCxnSpPr>
      <xdr:spPr>
        <a:xfrm>
          <a:off x="18656300" y="1805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752" name="n_1aveValue【公民館】&#10;一人当たり面積">
          <a:extLst>
            <a:ext uri="{FF2B5EF4-FFF2-40B4-BE49-F238E27FC236}">
              <a16:creationId xmlns:a16="http://schemas.microsoft.com/office/drawing/2014/main" id="{B9797623-77B2-4FCE-96D5-B51BEA06D27C}"/>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753" name="n_2aveValue【公民館】&#10;一人当たり面積">
          <a:extLst>
            <a:ext uri="{FF2B5EF4-FFF2-40B4-BE49-F238E27FC236}">
              <a16:creationId xmlns:a16="http://schemas.microsoft.com/office/drawing/2014/main" id="{94F4761C-0F8C-436B-B296-CD3E02FD94FC}"/>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754" name="n_3aveValue【公民館】&#10;一人当たり面積">
          <a:extLst>
            <a:ext uri="{FF2B5EF4-FFF2-40B4-BE49-F238E27FC236}">
              <a16:creationId xmlns:a16="http://schemas.microsoft.com/office/drawing/2014/main" id="{4B11B41C-AD38-4ADF-88BC-7541235EDFB7}"/>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755" name="n_4aveValue【公民館】&#10;一人当たり面積">
          <a:extLst>
            <a:ext uri="{FF2B5EF4-FFF2-40B4-BE49-F238E27FC236}">
              <a16:creationId xmlns:a16="http://schemas.microsoft.com/office/drawing/2014/main" id="{AAE11AA9-1025-41E1-A7B3-5AF4EC3ECEB0}"/>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162577</xdr:rowOff>
    </xdr:from>
    <xdr:ext cx="469744" cy="259045"/>
    <xdr:sp macro="" textlink="">
      <xdr:nvSpPr>
        <xdr:cNvPr id="756" name="n_1mainValue【公民館】&#10;一人当たり面積">
          <a:extLst>
            <a:ext uri="{FF2B5EF4-FFF2-40B4-BE49-F238E27FC236}">
              <a16:creationId xmlns:a16="http://schemas.microsoft.com/office/drawing/2014/main" id="{40022C78-BC18-4302-AEB3-92744D111464}"/>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757" name="n_2mainValue【公民館】&#10;一人当たり面積">
          <a:extLst>
            <a:ext uri="{FF2B5EF4-FFF2-40B4-BE49-F238E27FC236}">
              <a16:creationId xmlns:a16="http://schemas.microsoft.com/office/drawing/2014/main" id="{25FB6BA4-E561-4EA2-8487-7A7C18004CE5}"/>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758" name="n_3mainValue【公民館】&#10;一人当たり面積">
          <a:extLst>
            <a:ext uri="{FF2B5EF4-FFF2-40B4-BE49-F238E27FC236}">
              <a16:creationId xmlns:a16="http://schemas.microsoft.com/office/drawing/2014/main" id="{B08FD366-B46A-429E-B95C-2AE941DBECDC}"/>
            </a:ext>
          </a:extLst>
        </xdr:cNvPr>
        <xdr:cNvSpPr txBox="1"/>
      </xdr:nvSpPr>
      <xdr:spPr>
        <a:xfrm>
          <a:off x="19310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759" name="n_4mainValue【公民館】&#10;一人当たり面積">
          <a:extLst>
            <a:ext uri="{FF2B5EF4-FFF2-40B4-BE49-F238E27FC236}">
              <a16:creationId xmlns:a16="http://schemas.microsoft.com/office/drawing/2014/main" id="{9AD4D1D3-7859-4F58-95BA-742B468E12B1}"/>
            </a:ext>
          </a:extLst>
        </xdr:cNvPr>
        <xdr:cNvSpPr txBox="1"/>
      </xdr:nvSpPr>
      <xdr:spPr>
        <a:xfrm>
          <a:off x="18421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9303B786-FAF8-4C48-B229-21FD8456761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863C1399-455E-4829-AA5C-8C9D9F1DF0B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46AA08E2-11EC-4D4F-BEB3-755AA0321A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類似団体と比較して特に有形固定資産減価償却率が高くなっている施設は、公民館であり、特に低くなっている施設は、認定こども園・幼稚園・保育所、児童館となっている。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令和２年度に有形固定資産減価償却率が高くなっていた学校施設は、毎年順番に老朽化した校舎の大規模改修や小・中学校体育館空調設備等整備を行ったことにより、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令和２年度から令和３年度にかけて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児童館については、平成２５年度の大井総合支所の建て替えに伴い西児童センターが新設されたことから、低い水準となっている。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認定こども園・幼稚園・保育所については、平成２５年度に滝保育所、平成２７年度に新田保育所、大井保育所の耐震補強工事を実施したことから、低い水準となっている。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公民館については、令和３年度より旧上福岡公民館がステラ・イーストへ変更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、令和５年度より旧大井中央公民館がステラ・ウェストへ変更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され、公民館施設ではなくなったことから、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令和４年度から令和５年度にかけて大幅に減少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79F958-A2EE-4586-8381-B8AA785C44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7DA5F0-3328-4A9A-96A2-BAEF95BABB6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AAC45E-2E9F-4385-AD4A-FF7B044217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1D73D5-C4E2-421F-AB51-01D6A51907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89323A-335E-4D74-9C3B-E2F799659F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C51EB6-50CF-4EFB-B859-CEE4B412CB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42087A-E848-4B4E-95B3-1DE5C7DB5E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50BEEA-CB58-4566-B23B-4471A39D0C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5D21C7-2908-44AC-9BDB-A38DC5A9AD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637D52-D398-45A5-B722-20F8437998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114,363
111,094
14.64
51,825,822
49,546,622
1,788,817
24,403,871
38,799,762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420445-21C8-46BB-9592-DA4E1AE982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BC8314-AC69-4007-BE57-E712BBCBF8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52ADFF-FA6A-4B40-947E-6FB826E549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7FACF0-19CF-4575-BA8B-25653CABDB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6DF52D-654D-4BB2-99F6-B98B20B26F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DC37CF-945E-48CE-A1B5-337BF499D48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A7FD3B-0E84-4C6A-A6D8-2712E80F0A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500C18-018E-4675-B3FB-B5B41EEDA1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83BC9B-C218-446D-A046-B9FB50E52A0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C175FF-9762-4D53-9C88-A033DF8F4C2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FC2EC93-15BE-4C30-94C4-CE24728678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387E76-C860-4E04-96E0-85DB5D2D8E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EEFCEF-C0DE-475A-AAE8-722A76423C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6E68C4-8AC4-4E34-AA2E-78C2394E6C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15A44D-AD78-496A-B88F-6D74E1B81C3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AF84BC-B772-42B2-9933-DCC37C70FE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46B6F6-2897-4CAB-8D76-4BADAA17264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841E872-177B-4EC6-9CE4-62EEB84F68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7CAE47-A7CB-4E32-89F4-B00A459E8FA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DAE21CB-C76C-46A5-AE76-8159F9BA91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4EA22E-8200-4C3C-8267-30245481F8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E45C1F-4B76-4B1F-AC55-B064CDD2B04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144D0E-2515-45FE-9D05-B96C20214F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F4B515-700C-4E7F-8637-01762C2504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C0A0FC-5F4A-4E20-A00D-0FAEFF882B2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3A50B9-3D6D-4E64-9D11-9FCD3DC3AE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1985E4-7114-4FFA-86A8-93A04F9B79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951A69-64E6-484F-B6FA-FDF3A8FCC8E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109643-2CC4-4236-AE37-C9ED356E11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60C74CF-07BF-44B8-B72A-5D9262E4B9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C1A51D-4428-4857-8717-79583E67FC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654039-DB65-4D6D-A69E-20A512174D9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B7265BE-CE75-4917-BACD-15FFEADDA3C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9C34A8E-D291-4BA3-BE11-3F87711BBCE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CE1894C-2F09-464E-ACC2-6D2E7D1DDCE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3B30A2B-337A-4A70-8E0F-F0B7F3DB5AC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E2C0013-1A3C-4F18-A78E-BA6AA37AFD2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62924FB-1BCF-4701-8EB4-90C9F18930C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CC04141-6D4E-499B-A093-706B2BE8D91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1BB7530-F22F-4B73-B64F-BEBC22B67D4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CF076BE-83CA-43BE-998C-E3E82628254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2F73394-CDC2-4A53-9540-7EBB7B10E56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BF36231-B01B-4AF3-BEA9-50DDA12BD58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E82C119-33D1-4409-9ED0-13D14CE1A6A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4107E9A-F432-4DC4-8399-88D5FB63989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A6EDC68-FF9A-414B-AF13-C79A2D603D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C013F8EA-A175-4210-AB29-9123EA264393}"/>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EAFB864B-CEDF-4587-8FD7-08BAADE7C41F}"/>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EE049228-559F-40D2-8FD1-2772FC58753D}"/>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3A20D887-6337-4636-98D5-CA2F070E65AD}"/>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86904E4F-9472-4F5E-9FD5-5BB5DE664F8A}"/>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9A553C47-3686-4B4A-9FD3-9CB7E6270DB9}"/>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92D13F57-372A-46AA-B903-304359633F75}"/>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54F41CF8-AF2C-40CF-9C74-3841C2A47B08}"/>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FEB44AD2-0D3E-41FD-B877-4F47ED7DFE94}"/>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B2568538-7F43-4B63-999F-4B8EF385341E}"/>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F1A498DA-5E76-4432-B566-6F011235A40C}"/>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DFCC65-0DEA-4EAD-9EB2-21E1521996A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0966EA-C1A8-4198-A8E9-1498DFA7DD4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2E4467B-1984-4D5E-B10B-AE4113402E4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4ADE7A-D9B2-4A56-9804-9EC7CD239A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E895DE1-2231-4BFD-97B9-4C22F37707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4173</xdr:rowOff>
    </xdr:from>
    <xdr:to>
      <xdr:col>24</xdr:col>
      <xdr:colOff>114300</xdr:colOff>
      <xdr:row>39</xdr:row>
      <xdr:rowOff>105773</xdr:rowOff>
    </xdr:to>
    <xdr:sp macro="" textlink="">
      <xdr:nvSpPr>
        <xdr:cNvPr id="74" name="楕円 73">
          <a:extLst>
            <a:ext uri="{FF2B5EF4-FFF2-40B4-BE49-F238E27FC236}">
              <a16:creationId xmlns:a16="http://schemas.microsoft.com/office/drawing/2014/main" id="{C2F598C8-D8CE-46EA-B7C3-88CDF340083F}"/>
            </a:ext>
          </a:extLst>
        </xdr:cNvPr>
        <xdr:cNvSpPr/>
      </xdr:nvSpPr>
      <xdr:spPr>
        <a:xfrm>
          <a:off x="4584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154050</xdr:rowOff>
    </xdr:from>
    <xdr:ext cx="405111" cy="259045"/>
    <xdr:sp macro="" textlink="">
      <xdr:nvSpPr>
        <xdr:cNvPr id="75" name="【図書館】&#10;有形固定資産減価償却率該当値テキスト">
          <a:extLst>
            <a:ext uri="{FF2B5EF4-FFF2-40B4-BE49-F238E27FC236}">
              <a16:creationId xmlns:a16="http://schemas.microsoft.com/office/drawing/2014/main" id="{B21F4C45-0AE1-42B9-B20E-D142D5D71597}"/>
            </a:ext>
          </a:extLst>
        </xdr:cNvPr>
        <xdr:cNvSpPr txBox="1"/>
      </xdr:nvSpPr>
      <xdr:spPr>
        <a:xfrm>
          <a:off x="4673600"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a:extLst>
            <a:ext uri="{FF2B5EF4-FFF2-40B4-BE49-F238E27FC236}">
              <a16:creationId xmlns:a16="http://schemas.microsoft.com/office/drawing/2014/main" id="{FBBFBAA3-CF08-4981-972B-72109DD76DD4}"/>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54973</xdr:rowOff>
    </xdr:to>
    <xdr:cxnSp macro="">
      <xdr:nvCxnSpPr>
        <xdr:cNvPr id="77" name="直線コネクタ 76">
          <a:extLst>
            <a:ext uri="{FF2B5EF4-FFF2-40B4-BE49-F238E27FC236}">
              <a16:creationId xmlns:a16="http://schemas.microsoft.com/office/drawing/2014/main" id="{D9D9DDC2-14DF-4DD6-8433-0C849762813A}"/>
            </a:ext>
          </a:extLst>
        </xdr:cNvPr>
        <xdr:cNvCxnSpPr/>
      </xdr:nvCxnSpPr>
      <xdr:spPr>
        <a:xfrm>
          <a:off x="3797300" y="67056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102144</xdr:rowOff>
    </xdr:from>
    <xdr:to>
      <xdr:col>15</xdr:col>
      <xdr:colOff>101600</xdr:colOff>
      <xdr:row>39</xdr:row>
      <xdr:rowOff>32294</xdr:rowOff>
    </xdr:to>
    <xdr:sp macro="" textlink="">
      <xdr:nvSpPr>
        <xdr:cNvPr id="78" name="楕円 77">
          <a:extLst>
            <a:ext uri="{FF2B5EF4-FFF2-40B4-BE49-F238E27FC236}">
              <a16:creationId xmlns:a16="http://schemas.microsoft.com/office/drawing/2014/main" id="{8930D6B7-382D-4ED4-B0F6-633ECE2CE22D}"/>
            </a:ext>
          </a:extLst>
        </xdr:cNvPr>
        <xdr:cNvSpPr/>
      </xdr:nvSpPr>
      <xdr:spPr>
        <a:xfrm>
          <a:off x="2857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152944</xdr:rowOff>
    </xdr:from>
    <xdr:to>
      <xdr:col>19</xdr:col>
      <xdr:colOff>177800</xdr:colOff>
      <xdr:row>39</xdr:row>
      <xdr:rowOff>19050</xdr:rowOff>
    </xdr:to>
    <xdr:cxnSp macro="">
      <xdr:nvCxnSpPr>
        <xdr:cNvPr id="79" name="直線コネクタ 78">
          <a:extLst>
            <a:ext uri="{FF2B5EF4-FFF2-40B4-BE49-F238E27FC236}">
              <a16:creationId xmlns:a16="http://schemas.microsoft.com/office/drawing/2014/main" id="{29CF0B5D-CB90-4875-B9B8-FA40B318634F}"/>
            </a:ext>
          </a:extLst>
        </xdr:cNvPr>
        <xdr:cNvCxnSpPr/>
      </xdr:nvCxnSpPr>
      <xdr:spPr>
        <a:xfrm>
          <a:off x="2908300" y="66680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66222</xdr:rowOff>
    </xdr:from>
    <xdr:to>
      <xdr:col>10</xdr:col>
      <xdr:colOff>165100</xdr:colOff>
      <xdr:row>38</xdr:row>
      <xdr:rowOff>167822</xdr:rowOff>
    </xdr:to>
    <xdr:sp macro="" textlink="">
      <xdr:nvSpPr>
        <xdr:cNvPr id="80" name="楕円 79">
          <a:extLst>
            <a:ext uri="{FF2B5EF4-FFF2-40B4-BE49-F238E27FC236}">
              <a16:creationId xmlns:a16="http://schemas.microsoft.com/office/drawing/2014/main" id="{504C67FB-09FD-482A-B591-522FC14E08F2}"/>
            </a:ext>
          </a:extLst>
        </xdr:cNvPr>
        <xdr:cNvSpPr/>
      </xdr:nvSpPr>
      <xdr:spPr>
        <a:xfrm>
          <a:off x="1968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117022</xdr:rowOff>
    </xdr:from>
    <xdr:to>
      <xdr:col>15</xdr:col>
      <xdr:colOff>50800</xdr:colOff>
      <xdr:row>38</xdr:row>
      <xdr:rowOff>152944</xdr:rowOff>
    </xdr:to>
    <xdr:cxnSp macro="">
      <xdr:nvCxnSpPr>
        <xdr:cNvPr id="81" name="直線コネクタ 80">
          <a:extLst>
            <a:ext uri="{FF2B5EF4-FFF2-40B4-BE49-F238E27FC236}">
              <a16:creationId xmlns:a16="http://schemas.microsoft.com/office/drawing/2014/main" id="{B58F45F0-FCEE-4574-98D9-361A268CBA0C}"/>
            </a:ext>
          </a:extLst>
        </xdr:cNvPr>
        <xdr:cNvCxnSpPr/>
      </xdr:nvCxnSpPr>
      <xdr:spPr>
        <a:xfrm>
          <a:off x="2019300" y="66321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28666</xdr:rowOff>
    </xdr:from>
    <xdr:to>
      <xdr:col>6</xdr:col>
      <xdr:colOff>38100</xdr:colOff>
      <xdr:row>38</xdr:row>
      <xdr:rowOff>130266</xdr:rowOff>
    </xdr:to>
    <xdr:sp macro="" textlink="">
      <xdr:nvSpPr>
        <xdr:cNvPr id="82" name="楕円 81">
          <a:extLst>
            <a:ext uri="{FF2B5EF4-FFF2-40B4-BE49-F238E27FC236}">
              <a16:creationId xmlns:a16="http://schemas.microsoft.com/office/drawing/2014/main" id="{2819F1C5-F461-4C5D-8992-AA03947DBDEF}"/>
            </a:ext>
          </a:extLst>
        </xdr:cNvPr>
        <xdr:cNvSpPr/>
      </xdr:nvSpPr>
      <xdr:spPr>
        <a:xfrm>
          <a:off x="1079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79466</xdr:rowOff>
    </xdr:from>
    <xdr:to>
      <xdr:col>10</xdr:col>
      <xdr:colOff>114300</xdr:colOff>
      <xdr:row>38</xdr:row>
      <xdr:rowOff>117022</xdr:rowOff>
    </xdr:to>
    <xdr:cxnSp macro="">
      <xdr:nvCxnSpPr>
        <xdr:cNvPr id="83" name="直線コネクタ 82">
          <a:extLst>
            <a:ext uri="{FF2B5EF4-FFF2-40B4-BE49-F238E27FC236}">
              <a16:creationId xmlns:a16="http://schemas.microsoft.com/office/drawing/2014/main" id="{9D582AD1-4606-4814-BFAA-77C585790B37}"/>
            </a:ext>
          </a:extLst>
        </xdr:cNvPr>
        <xdr:cNvCxnSpPr/>
      </xdr:nvCxnSpPr>
      <xdr:spPr>
        <a:xfrm>
          <a:off x="1130300" y="65945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C63C22CF-B6E6-43F9-8423-7E96C921BC39}"/>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B94B075D-6D1A-4BDE-9919-DDBA3D2D04FF}"/>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DC052734-2A83-490A-857E-67CF15ADB8C9}"/>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79E7FE65-1D80-4C92-A7A3-B647913EF9FC}"/>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8" name="n_1mainValue【図書館】&#10;有形固定資産減価償却率">
          <a:extLst>
            <a:ext uri="{FF2B5EF4-FFF2-40B4-BE49-F238E27FC236}">
              <a16:creationId xmlns:a16="http://schemas.microsoft.com/office/drawing/2014/main" id="{5337A535-CE3A-4867-AB6E-A08A57FA3775}"/>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89" name="n_2mainValue【図書館】&#10;有形固定資産減価償却率">
          <a:extLst>
            <a:ext uri="{FF2B5EF4-FFF2-40B4-BE49-F238E27FC236}">
              <a16:creationId xmlns:a16="http://schemas.microsoft.com/office/drawing/2014/main" id="{E6641C1F-AB9A-4B49-A94A-DEDA1C973455}"/>
            </a:ext>
          </a:extLst>
        </xdr:cNvPr>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637CB01D-0E92-453A-A0BD-3362D51352D5}"/>
            </a:ext>
          </a:extLst>
        </xdr:cNvPr>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121393</xdr:rowOff>
    </xdr:from>
    <xdr:ext cx="405111" cy="259045"/>
    <xdr:sp macro="" textlink="">
      <xdr:nvSpPr>
        <xdr:cNvPr id="91" name="n_4mainValue【図書館】&#10;有形固定資産減価償却率">
          <a:extLst>
            <a:ext uri="{FF2B5EF4-FFF2-40B4-BE49-F238E27FC236}">
              <a16:creationId xmlns:a16="http://schemas.microsoft.com/office/drawing/2014/main" id="{C0306C0B-E890-4854-8251-13E873292CF4}"/>
            </a:ext>
          </a:extLst>
        </xdr:cNvPr>
        <xdr:cNvSpPr txBox="1"/>
      </xdr:nvSpPr>
      <xdr:spPr>
        <a:xfrm>
          <a:off x="927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F941B4E-36E6-451B-964A-A90CFB5B819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D1708A-1710-41AE-8012-E837A3FA798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2360671-8EE9-461A-A390-59B57EF8F76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F7900DF-BE87-47B5-B1F3-2BA1B3D22C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AC34885-DADD-49C8-928D-07166E1BE1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67A54BD-859C-4173-B33D-615D3FB2273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4E160A2-60FB-4A82-9E6E-E81EABE48C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9D0942A-E05E-43BE-9BB3-35AB18CE9C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3919678-3001-4F92-8669-4DD85E16364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5752A23-AAFD-4CEC-BB0C-508E7196DF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11B81535-2BCF-454A-841A-4E04F2BA0F6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9B30D31-907E-447D-9722-341FD628DBF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7E5D494-0EF9-4FF7-8AE2-4F4A1450FB8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4397CBC1-0820-4655-979D-C1C30E28AB9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C2C73E9-4E6B-48F5-B5B3-0621DAA313C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B1E1EAAF-6FE8-4AA4-979A-C6B3FF41B91E}"/>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2A33C7D-C5A3-4A44-986D-B42B102BF5D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70B4445-5FC3-4656-8A78-F7372DDA5D9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7D60DB0-06D9-4AB4-8D91-B8781F2FBD1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1C2655FB-8134-4B74-B2A8-D6491C6086C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5A2B71D-773C-4BEF-9F09-325883395D1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B3CA27A-12C1-4665-8A56-B1AAA8B5C45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49C456C-FB0B-41AC-8AAF-78161CAD16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F3872E5-94CE-4B49-8876-8D57E6405D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8B4C326-6633-42E5-8490-546F70169D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FCABB2DF-6C7A-484C-A5C0-BC0448B243A3}"/>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AE57E5E6-216A-4448-8DF0-26D0F8AA5983}"/>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FDB4D697-7FE7-4A8F-89CC-E4FADD6E4CDC}"/>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F0FF5161-3594-47DC-86AB-5C335503E033}"/>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262BFDDF-FF27-4BD9-B92D-F3E2099611FB}"/>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BC23563C-F20E-42B5-BB91-97DC1A8B9740}"/>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65015761-E008-4A1C-8F5D-39213BF93F67}"/>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22A3245B-4D48-4CE1-BCF3-DA7AA27F8199}"/>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5EA66791-18FE-42A0-84A2-68453516FACF}"/>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1F6AA167-6E2D-4A8F-A5DB-062F22D294CE}"/>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38BEC586-506B-403E-8328-714BBDDEC93B}"/>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8F8870B-9425-486C-804F-FE2F9727B2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FA0EA03-B341-48C2-84C7-1A970909F18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265C6DA-0F5F-4F1C-B1A4-51E094A924D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EB2061A-C282-461B-90A7-A55D09E64E4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EF02B2C-0B64-4045-B32E-3A0CE9C9852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33" name="楕円 132">
          <a:extLst>
            <a:ext uri="{FF2B5EF4-FFF2-40B4-BE49-F238E27FC236}">
              <a16:creationId xmlns:a16="http://schemas.microsoft.com/office/drawing/2014/main" id="{0499041C-8CF5-4ABB-885B-F64DF7988DC3}"/>
            </a:ext>
          </a:extLst>
        </xdr:cNvPr>
        <xdr:cNvSpPr/>
      </xdr:nvSpPr>
      <xdr:spPr>
        <a:xfrm>
          <a:off x="104267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165299</xdr:rowOff>
    </xdr:from>
    <xdr:ext cx="469744" cy="259045"/>
    <xdr:sp macro="" textlink="">
      <xdr:nvSpPr>
        <xdr:cNvPr id="134" name="【図書館】&#10;一人当たり面積該当値テキスト">
          <a:extLst>
            <a:ext uri="{FF2B5EF4-FFF2-40B4-BE49-F238E27FC236}">
              <a16:creationId xmlns:a16="http://schemas.microsoft.com/office/drawing/2014/main" id="{863216D9-91A7-460C-923E-EE578EBDC378}"/>
            </a:ext>
          </a:extLst>
        </xdr:cNvPr>
        <xdr:cNvSpPr txBox="1"/>
      </xdr:nvSpPr>
      <xdr:spPr>
        <a:xfrm>
          <a:off x="10515600"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142422</xdr:rowOff>
    </xdr:from>
    <xdr:to>
      <xdr:col>50</xdr:col>
      <xdr:colOff>165100</xdr:colOff>
      <xdr:row>40</xdr:row>
      <xdr:rowOff>72572</xdr:rowOff>
    </xdr:to>
    <xdr:sp macro="" textlink="">
      <xdr:nvSpPr>
        <xdr:cNvPr id="135" name="楕円 134">
          <a:extLst>
            <a:ext uri="{FF2B5EF4-FFF2-40B4-BE49-F238E27FC236}">
              <a16:creationId xmlns:a16="http://schemas.microsoft.com/office/drawing/2014/main" id="{F925D864-D6D9-48FD-AABC-27DBD42483D9}"/>
            </a:ext>
          </a:extLst>
        </xdr:cNvPr>
        <xdr:cNvSpPr/>
      </xdr:nvSpPr>
      <xdr:spPr>
        <a:xfrm>
          <a:off x="9588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21772</xdr:rowOff>
    </xdr:from>
    <xdr:to>
      <xdr:col>55</xdr:col>
      <xdr:colOff>0</xdr:colOff>
      <xdr:row>40</xdr:row>
      <xdr:rowOff>21772</xdr:rowOff>
    </xdr:to>
    <xdr:cxnSp macro="">
      <xdr:nvCxnSpPr>
        <xdr:cNvPr id="136" name="直線コネクタ 135">
          <a:extLst>
            <a:ext uri="{FF2B5EF4-FFF2-40B4-BE49-F238E27FC236}">
              <a16:creationId xmlns:a16="http://schemas.microsoft.com/office/drawing/2014/main" id="{E12D7481-BC9B-4684-86DD-F6A11F353FF0}"/>
            </a:ext>
          </a:extLst>
        </xdr:cNvPr>
        <xdr:cNvCxnSpPr/>
      </xdr:nvCxnSpPr>
      <xdr:spPr>
        <a:xfrm>
          <a:off x="9639300" y="6879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142422</xdr:rowOff>
    </xdr:from>
    <xdr:to>
      <xdr:col>46</xdr:col>
      <xdr:colOff>38100</xdr:colOff>
      <xdr:row>40</xdr:row>
      <xdr:rowOff>72572</xdr:rowOff>
    </xdr:to>
    <xdr:sp macro="" textlink="">
      <xdr:nvSpPr>
        <xdr:cNvPr id="137" name="楕円 136">
          <a:extLst>
            <a:ext uri="{FF2B5EF4-FFF2-40B4-BE49-F238E27FC236}">
              <a16:creationId xmlns:a16="http://schemas.microsoft.com/office/drawing/2014/main" id="{3B704BD0-6F76-47F2-9D2F-3E7E2FCF9FCC}"/>
            </a:ext>
          </a:extLst>
        </xdr:cNvPr>
        <xdr:cNvSpPr/>
      </xdr:nvSpPr>
      <xdr:spPr>
        <a:xfrm>
          <a:off x="8699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21772</xdr:rowOff>
    </xdr:from>
    <xdr:to>
      <xdr:col>50</xdr:col>
      <xdr:colOff>114300</xdr:colOff>
      <xdr:row>40</xdr:row>
      <xdr:rowOff>21772</xdr:rowOff>
    </xdr:to>
    <xdr:cxnSp macro="">
      <xdr:nvCxnSpPr>
        <xdr:cNvPr id="138" name="直線コネクタ 137">
          <a:extLst>
            <a:ext uri="{FF2B5EF4-FFF2-40B4-BE49-F238E27FC236}">
              <a16:creationId xmlns:a16="http://schemas.microsoft.com/office/drawing/2014/main" id="{FF25BD31-9743-49C8-9DBD-8F5E6A7F00C8}"/>
            </a:ext>
          </a:extLst>
        </xdr:cNvPr>
        <xdr:cNvCxnSpPr/>
      </xdr:nvCxnSpPr>
      <xdr:spPr>
        <a:xfrm>
          <a:off x="8750300" y="6879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142422</xdr:rowOff>
    </xdr:from>
    <xdr:to>
      <xdr:col>41</xdr:col>
      <xdr:colOff>101600</xdr:colOff>
      <xdr:row>40</xdr:row>
      <xdr:rowOff>72572</xdr:rowOff>
    </xdr:to>
    <xdr:sp macro="" textlink="">
      <xdr:nvSpPr>
        <xdr:cNvPr id="139" name="楕円 138">
          <a:extLst>
            <a:ext uri="{FF2B5EF4-FFF2-40B4-BE49-F238E27FC236}">
              <a16:creationId xmlns:a16="http://schemas.microsoft.com/office/drawing/2014/main" id="{6FD001D3-44AD-464B-9081-DEEFA8E2005F}"/>
            </a:ext>
          </a:extLst>
        </xdr:cNvPr>
        <xdr:cNvSpPr/>
      </xdr:nvSpPr>
      <xdr:spPr>
        <a:xfrm>
          <a:off x="7810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21772</xdr:rowOff>
    </xdr:from>
    <xdr:to>
      <xdr:col>45</xdr:col>
      <xdr:colOff>177800</xdr:colOff>
      <xdr:row>40</xdr:row>
      <xdr:rowOff>21772</xdr:rowOff>
    </xdr:to>
    <xdr:cxnSp macro="">
      <xdr:nvCxnSpPr>
        <xdr:cNvPr id="140" name="直線コネクタ 139">
          <a:extLst>
            <a:ext uri="{FF2B5EF4-FFF2-40B4-BE49-F238E27FC236}">
              <a16:creationId xmlns:a16="http://schemas.microsoft.com/office/drawing/2014/main" id="{FFA078BA-9234-4C2D-937A-A47FDE7D2175}"/>
            </a:ext>
          </a:extLst>
        </xdr:cNvPr>
        <xdr:cNvCxnSpPr/>
      </xdr:nvCxnSpPr>
      <xdr:spPr>
        <a:xfrm>
          <a:off x="7861300" y="6879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41" name="楕円 140">
          <a:extLst>
            <a:ext uri="{FF2B5EF4-FFF2-40B4-BE49-F238E27FC236}">
              <a16:creationId xmlns:a16="http://schemas.microsoft.com/office/drawing/2014/main" id="{2D596A45-FACB-413F-AB96-DB1C8B03EC42}"/>
            </a:ext>
          </a:extLst>
        </xdr:cNvPr>
        <xdr:cNvSpPr/>
      </xdr:nvSpPr>
      <xdr:spPr>
        <a:xfrm>
          <a:off x="6921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21772</xdr:rowOff>
    </xdr:from>
    <xdr:to>
      <xdr:col>41</xdr:col>
      <xdr:colOff>50800</xdr:colOff>
      <xdr:row>40</xdr:row>
      <xdr:rowOff>21772</xdr:rowOff>
    </xdr:to>
    <xdr:cxnSp macro="">
      <xdr:nvCxnSpPr>
        <xdr:cNvPr id="142" name="直線コネクタ 141">
          <a:extLst>
            <a:ext uri="{FF2B5EF4-FFF2-40B4-BE49-F238E27FC236}">
              <a16:creationId xmlns:a16="http://schemas.microsoft.com/office/drawing/2014/main" id="{86CE9954-7F09-4912-82F7-EC40F095C9C6}"/>
            </a:ext>
          </a:extLst>
        </xdr:cNvPr>
        <xdr:cNvCxnSpPr/>
      </xdr:nvCxnSpPr>
      <xdr:spPr>
        <a:xfrm>
          <a:off x="6972300" y="6879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7546F29A-CB40-4698-8959-2C18F3A547F4}"/>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4863AB24-4561-4912-9A9E-BCD00E21F384}"/>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FB0E0E3E-074B-44A6-8091-5DC87CADB8F9}"/>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B9C87ED1-97D4-4AAA-B1B4-12390B4822BB}"/>
            </a:ext>
          </a:extLst>
        </xdr:cNvPr>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89099</xdr:rowOff>
    </xdr:from>
    <xdr:ext cx="469744" cy="259045"/>
    <xdr:sp macro="" textlink="">
      <xdr:nvSpPr>
        <xdr:cNvPr id="147" name="n_1mainValue【図書館】&#10;一人当たり面積">
          <a:extLst>
            <a:ext uri="{FF2B5EF4-FFF2-40B4-BE49-F238E27FC236}">
              <a16:creationId xmlns:a16="http://schemas.microsoft.com/office/drawing/2014/main" id="{FBC0F983-62B2-44EE-9491-5C5857FF9C7E}"/>
            </a:ext>
          </a:extLst>
        </xdr:cNvPr>
        <xdr:cNvSpPr txBox="1"/>
      </xdr:nvSpPr>
      <xdr:spPr>
        <a:xfrm>
          <a:off x="9391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89099</xdr:rowOff>
    </xdr:from>
    <xdr:ext cx="469744" cy="259045"/>
    <xdr:sp macro="" textlink="">
      <xdr:nvSpPr>
        <xdr:cNvPr id="148" name="n_2mainValue【図書館】&#10;一人当たり面積">
          <a:extLst>
            <a:ext uri="{FF2B5EF4-FFF2-40B4-BE49-F238E27FC236}">
              <a16:creationId xmlns:a16="http://schemas.microsoft.com/office/drawing/2014/main" id="{F6FDE980-7296-4CAC-ABA9-69A0019DF616}"/>
            </a:ext>
          </a:extLst>
        </xdr:cNvPr>
        <xdr:cNvSpPr txBox="1"/>
      </xdr:nvSpPr>
      <xdr:spPr>
        <a:xfrm>
          <a:off x="8515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89099</xdr:rowOff>
    </xdr:from>
    <xdr:ext cx="469744" cy="259045"/>
    <xdr:sp macro="" textlink="">
      <xdr:nvSpPr>
        <xdr:cNvPr id="149" name="n_3mainValue【図書館】&#10;一人当たり面積">
          <a:extLst>
            <a:ext uri="{FF2B5EF4-FFF2-40B4-BE49-F238E27FC236}">
              <a16:creationId xmlns:a16="http://schemas.microsoft.com/office/drawing/2014/main" id="{6488151B-DDC0-451B-9A5A-A81B36041EA5}"/>
            </a:ext>
          </a:extLst>
        </xdr:cNvPr>
        <xdr:cNvSpPr txBox="1"/>
      </xdr:nvSpPr>
      <xdr:spPr>
        <a:xfrm>
          <a:off x="7626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89099</xdr:rowOff>
    </xdr:from>
    <xdr:ext cx="469744" cy="259045"/>
    <xdr:sp macro="" textlink="">
      <xdr:nvSpPr>
        <xdr:cNvPr id="150" name="n_4mainValue【図書館】&#10;一人当たり面積">
          <a:extLst>
            <a:ext uri="{FF2B5EF4-FFF2-40B4-BE49-F238E27FC236}">
              <a16:creationId xmlns:a16="http://schemas.microsoft.com/office/drawing/2014/main" id="{1C13FDED-C6B4-460E-8EC9-96EEC179E780}"/>
            </a:ext>
          </a:extLst>
        </xdr:cNvPr>
        <xdr:cNvSpPr txBox="1"/>
      </xdr:nvSpPr>
      <xdr:spPr>
        <a:xfrm>
          <a:off x="6737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10D0ED2-6580-4E48-A0A9-C35B35BFB60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A38A939-DEEF-40C8-AE06-AE8B3B763C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C131F88-4BE3-4463-8757-BA732931A9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7641411-A463-4CC3-AA3B-C965D975BA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B6D8C5C9-AF5A-4BAD-A057-ED3BAF3067C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FEBD39C-F595-43C7-8275-6B09D328B6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6CD82A0-1021-4107-87C5-C8E9827B2E8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AD5E2DA-E04B-413F-939C-734E790427C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3548B90-66DC-48E9-980B-2D6B20B70A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059C347-8542-4878-9220-68C19C1017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83637179-A955-4E7D-B70A-D7C17FF64C0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F115CA81-1191-4C3F-A6B4-95148909C9D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EDA22AD8-EACE-463F-A5FA-F7CEBCFA684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A4EFB472-D22F-40DE-861E-59BE428766D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E88675F6-E013-43DF-A839-2F1914A9CA3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41465882-6255-45CF-A06E-12CB88B4A7E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7A53E7AB-626F-4E38-AF6B-C45EB9598DB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287C49EF-790D-439F-BA03-A6CC11FB926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DA5B2D38-93B5-4E58-8963-4BA214D726E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A2E25C1-C851-49DA-ABA0-5080F5E6A86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B278BEF-4234-4B09-A0B5-06461E0509F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1BB7D0F-5DEC-4E30-8FB6-A89356BA2B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E0F4676C-997C-41FB-83AE-DB1F00221C5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5668874F-2F01-4EB4-A23B-3D477A96982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89984941-E334-422C-979A-F81E1501094B}"/>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86BA82A8-7D27-4759-93D9-15F4DB06AF26}"/>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9F279AE7-0B96-48B0-8EC1-01F7E2A56498}"/>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D28DD4BD-45CC-4561-8C7C-88082297D294}"/>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B309B097-F64B-44F7-96F0-139460CCE20B}"/>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123D402-B31D-4598-9567-CC6FFAD75768}"/>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25F22EEB-0628-4E99-8A01-A73691BFEA74}"/>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568CF5CC-E5DB-4DBB-8F15-C21005B2D159}"/>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F9CD265D-50E8-4D47-8C3E-3F57276C4E88}"/>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31135094-43D8-4595-A193-016147E3607E}"/>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FDE5D038-B5D9-43C0-8EC9-EB84E66266C9}"/>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8A00E2-7F41-443B-9F93-D265CE536F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7383B1E-9AD7-412F-8D3E-0EA54809FB3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568FA36-60B3-4D75-AA6B-F8FC96F595D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EB00EFA-7D07-430D-A8A4-813460F2F2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55F0E78-363B-4768-BDB7-26A9FCB6D8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91" name="楕円 190">
          <a:extLst>
            <a:ext uri="{FF2B5EF4-FFF2-40B4-BE49-F238E27FC236}">
              <a16:creationId xmlns:a16="http://schemas.microsoft.com/office/drawing/2014/main" id="{C810E573-9CEC-410B-87F0-6EA70FB1E0C3}"/>
            </a:ext>
          </a:extLst>
        </xdr:cNvPr>
        <xdr:cNvSpPr/>
      </xdr:nvSpPr>
      <xdr:spPr>
        <a:xfrm>
          <a:off x="4584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91067497-3EF6-4802-A4E3-860BFA944383}"/>
            </a:ext>
          </a:extLst>
        </xdr:cNvPr>
        <xdr:cNvSpPr txBox="1"/>
      </xdr:nvSpPr>
      <xdr:spPr>
        <a:xfrm>
          <a:off x="46736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93" name="楕円 192">
          <a:extLst>
            <a:ext uri="{FF2B5EF4-FFF2-40B4-BE49-F238E27FC236}">
              <a16:creationId xmlns:a16="http://schemas.microsoft.com/office/drawing/2014/main" id="{8FE93273-E569-4558-91F1-81DF9531A17F}"/>
            </a:ext>
          </a:extLst>
        </xdr:cNvPr>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112395</xdr:rowOff>
    </xdr:to>
    <xdr:cxnSp macro="">
      <xdr:nvCxnSpPr>
        <xdr:cNvPr id="194" name="直線コネクタ 193">
          <a:extLst>
            <a:ext uri="{FF2B5EF4-FFF2-40B4-BE49-F238E27FC236}">
              <a16:creationId xmlns:a16="http://schemas.microsoft.com/office/drawing/2014/main" id="{8960781B-E9B5-4D84-83AD-46E5F529ADF4}"/>
            </a:ext>
          </a:extLst>
        </xdr:cNvPr>
        <xdr:cNvCxnSpPr/>
      </xdr:nvCxnSpPr>
      <xdr:spPr>
        <a:xfrm>
          <a:off x="3797300" y="103632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160655</xdr:rowOff>
    </xdr:from>
    <xdr:to>
      <xdr:col>15</xdr:col>
      <xdr:colOff>101600</xdr:colOff>
      <xdr:row>60</xdr:row>
      <xdr:rowOff>90805</xdr:rowOff>
    </xdr:to>
    <xdr:sp macro="" textlink="">
      <xdr:nvSpPr>
        <xdr:cNvPr id="195" name="楕円 194">
          <a:extLst>
            <a:ext uri="{FF2B5EF4-FFF2-40B4-BE49-F238E27FC236}">
              <a16:creationId xmlns:a16="http://schemas.microsoft.com/office/drawing/2014/main" id="{F6812957-1D7A-494F-8DC3-1F3B7794BCDD}"/>
            </a:ext>
          </a:extLst>
        </xdr:cNvPr>
        <xdr:cNvSpPr/>
      </xdr:nvSpPr>
      <xdr:spPr>
        <a:xfrm>
          <a:off x="2857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76200</xdr:rowOff>
    </xdr:to>
    <xdr:cxnSp macro="">
      <xdr:nvCxnSpPr>
        <xdr:cNvPr id="196" name="直線コネクタ 195">
          <a:extLst>
            <a:ext uri="{FF2B5EF4-FFF2-40B4-BE49-F238E27FC236}">
              <a16:creationId xmlns:a16="http://schemas.microsoft.com/office/drawing/2014/main" id="{8418C79D-6E77-43BB-AB5A-7FD3DD800841}"/>
            </a:ext>
          </a:extLst>
        </xdr:cNvPr>
        <xdr:cNvCxnSpPr/>
      </xdr:nvCxnSpPr>
      <xdr:spPr>
        <a:xfrm>
          <a:off x="2908300" y="10327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97" name="楕円 196">
          <a:extLst>
            <a:ext uri="{FF2B5EF4-FFF2-40B4-BE49-F238E27FC236}">
              <a16:creationId xmlns:a16="http://schemas.microsoft.com/office/drawing/2014/main" id="{555C2E70-2D81-42A9-8289-FB47F139FB96}"/>
            </a:ext>
          </a:extLst>
        </xdr:cNvPr>
        <xdr:cNvSpPr/>
      </xdr:nvSpPr>
      <xdr:spPr>
        <a:xfrm>
          <a:off x="1968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xdr:rowOff>
    </xdr:from>
    <xdr:to>
      <xdr:col>15</xdr:col>
      <xdr:colOff>50800</xdr:colOff>
      <xdr:row>60</xdr:row>
      <xdr:rowOff>40005</xdr:rowOff>
    </xdr:to>
    <xdr:cxnSp macro="">
      <xdr:nvCxnSpPr>
        <xdr:cNvPr id="198" name="直線コネクタ 197">
          <a:extLst>
            <a:ext uri="{FF2B5EF4-FFF2-40B4-BE49-F238E27FC236}">
              <a16:creationId xmlns:a16="http://schemas.microsoft.com/office/drawing/2014/main" id="{D555FF47-9AA2-49DF-ADB4-743C547E3DDA}"/>
            </a:ext>
          </a:extLst>
        </xdr:cNvPr>
        <xdr:cNvCxnSpPr/>
      </xdr:nvCxnSpPr>
      <xdr:spPr>
        <a:xfrm>
          <a:off x="2019300" y="102908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99" name="楕円 198">
          <a:extLst>
            <a:ext uri="{FF2B5EF4-FFF2-40B4-BE49-F238E27FC236}">
              <a16:creationId xmlns:a16="http://schemas.microsoft.com/office/drawing/2014/main" id="{FE07697E-F2E3-4854-9B63-F390159AC7F1}"/>
            </a:ext>
          </a:extLst>
        </xdr:cNvPr>
        <xdr:cNvSpPr/>
      </xdr:nvSpPr>
      <xdr:spPr>
        <a:xfrm>
          <a:off x="107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137160</xdr:rowOff>
    </xdr:from>
    <xdr:to>
      <xdr:col>10</xdr:col>
      <xdr:colOff>114300</xdr:colOff>
      <xdr:row>60</xdr:row>
      <xdr:rowOff>3810</xdr:rowOff>
    </xdr:to>
    <xdr:cxnSp macro="">
      <xdr:nvCxnSpPr>
        <xdr:cNvPr id="200" name="直線コネクタ 199">
          <a:extLst>
            <a:ext uri="{FF2B5EF4-FFF2-40B4-BE49-F238E27FC236}">
              <a16:creationId xmlns:a16="http://schemas.microsoft.com/office/drawing/2014/main" id="{FB55096B-B0E2-4D2F-A2E9-18B400B1BCAD}"/>
            </a:ext>
          </a:extLst>
        </xdr:cNvPr>
        <xdr:cNvCxnSpPr/>
      </xdr:nvCxnSpPr>
      <xdr:spPr>
        <a:xfrm>
          <a:off x="1130300" y="102527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C15118EF-F715-44FD-B425-4388C047A66B}"/>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4E11B074-7536-4014-8FC2-7916E53B7D10}"/>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7B28DAE1-4FF1-4EDB-BA47-53AC766C17D0}"/>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AB95218D-8B43-48E4-A38E-98BE8CC73FC4}"/>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118127</xdr:rowOff>
    </xdr:from>
    <xdr:ext cx="405111" cy="259045"/>
    <xdr:sp macro="" textlink="">
      <xdr:nvSpPr>
        <xdr:cNvPr id="205" name="n_1mainValue【体育館・プール】&#10;有形固定資産減価償却率">
          <a:extLst>
            <a:ext uri="{FF2B5EF4-FFF2-40B4-BE49-F238E27FC236}">
              <a16:creationId xmlns:a16="http://schemas.microsoft.com/office/drawing/2014/main" id="{6FB15265-5270-4443-8B3A-C3ACAF2AAEF3}"/>
            </a:ext>
          </a:extLst>
        </xdr:cNvPr>
        <xdr:cNvSpPr txBox="1"/>
      </xdr:nvSpPr>
      <xdr:spPr>
        <a:xfrm>
          <a:off x="3582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107332</xdr:rowOff>
    </xdr:from>
    <xdr:ext cx="405111" cy="259045"/>
    <xdr:sp macro="" textlink="">
      <xdr:nvSpPr>
        <xdr:cNvPr id="206" name="n_2mainValue【体育館・プール】&#10;有形固定資産減価償却率">
          <a:extLst>
            <a:ext uri="{FF2B5EF4-FFF2-40B4-BE49-F238E27FC236}">
              <a16:creationId xmlns:a16="http://schemas.microsoft.com/office/drawing/2014/main" id="{DB99528E-DC34-457B-84DD-F70DC2F59B5A}"/>
            </a:ext>
          </a:extLst>
        </xdr:cNvPr>
        <xdr:cNvSpPr txBox="1"/>
      </xdr:nvSpPr>
      <xdr:spPr>
        <a:xfrm>
          <a:off x="2705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7" name="n_3mainValue【体育館・プール】&#10;有形固定資産減価償却率">
          <a:extLst>
            <a:ext uri="{FF2B5EF4-FFF2-40B4-BE49-F238E27FC236}">
              <a16:creationId xmlns:a16="http://schemas.microsoft.com/office/drawing/2014/main" id="{CC4AD0DB-98C5-48C3-841E-068F19434AA6}"/>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8" name="n_4mainValue【体育館・プール】&#10;有形固定資産減価償却率">
          <a:extLst>
            <a:ext uri="{FF2B5EF4-FFF2-40B4-BE49-F238E27FC236}">
              <a16:creationId xmlns:a16="http://schemas.microsoft.com/office/drawing/2014/main" id="{2252975F-CCC9-4D85-9DFD-1E0F944114FE}"/>
            </a:ext>
          </a:extLst>
        </xdr:cNvPr>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072873D-0923-4F56-BA5E-5C1A40DD5F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DD5C8DA-23BF-4170-8746-809A3941E5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E466E4CE-F6C8-4A32-85A5-A4D6A1E4A7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B70DC38-0F9A-4E5F-9318-44790322E0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A115B5F5-51AF-4B11-AB54-1880FF0849F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7E8C758-8287-4700-9C6F-C2EDFD31F5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422B128-43BD-434A-A6BD-71FC4C64ED6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D6AF092-7E93-48C9-AF94-3238B4079C9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794ED3-2BE7-4FAD-A74A-DC071B1DAF9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B106A99-08ED-42D3-BA6D-93BF9FB038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AB1E7F38-7193-47FA-8213-F42F8074C6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DA5F2CF4-6862-47E7-8B48-07A268137D1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2BB6A0E-3E5F-4BE7-A8D3-72A7B9E2B1D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D5E8E173-F309-427C-AEB3-7114E9954FA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277C96B4-67F6-45A9-8699-BA40DA06357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DD2F8BA6-B51E-474B-BCD8-55D7C3EACF1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C9023BF-C4D8-414E-BD89-C458F7A43A6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9553908D-376F-4EF3-89E7-6AD2798241C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138EDA88-5161-4F91-983D-0FF78905DA7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A7264A65-D6AB-4F86-BEFE-8ECFE3BD523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BD57E68-6DCC-44AA-A95E-2578EBC5C17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B8F1009C-9165-4015-B8C9-539711FAAC4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B5776E64-4941-410D-8AEE-1B9B46BB6A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D89C2C5-1573-4737-AD43-E7A3DE3F2E53}"/>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A4984150-AF2C-4BA9-A6EB-A7562E96E067}"/>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62CE4C1B-9EDC-4F67-A654-10E1A33E6446}"/>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E029AC36-5643-4909-9488-CBC3DCCE9DA5}"/>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81A3177A-7057-41F9-B12E-F08ABF819858}"/>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9E237C77-7CD0-4A49-B828-BBEC17FE19F8}"/>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2494BE35-92CB-47AD-8911-A6E749631360}"/>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718A61DF-BA3F-4914-89FE-A228A0336777}"/>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54DBE114-B8D6-4433-ACC2-10BF96666C44}"/>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700100BF-5D8E-4EC1-932F-457C0F49A986}"/>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9F553796-F7F4-49F0-95D8-1CC7BACD06C8}"/>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9BC4B88-C07A-4C5B-A594-E141EC9CC4B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CED995A-A89D-4A5F-85EC-3945F6F2CD7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CAF3B9D-01A8-4F4C-A6C3-453267232C9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24BC326-CA0B-4E67-90F7-5998A5E8D0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CED7A40-3660-468A-A56E-1AD23BF8CD8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59690</xdr:rowOff>
    </xdr:from>
    <xdr:to>
      <xdr:col>55</xdr:col>
      <xdr:colOff>50800</xdr:colOff>
      <xdr:row>63</xdr:row>
      <xdr:rowOff>161290</xdr:rowOff>
    </xdr:to>
    <xdr:sp macro="" textlink="">
      <xdr:nvSpPr>
        <xdr:cNvPr id="248" name="楕円 247">
          <a:extLst>
            <a:ext uri="{FF2B5EF4-FFF2-40B4-BE49-F238E27FC236}">
              <a16:creationId xmlns:a16="http://schemas.microsoft.com/office/drawing/2014/main" id="{B8B71AA8-E85F-4BB7-A3EF-0343D6B7653D}"/>
            </a:ext>
          </a:extLst>
        </xdr:cNvPr>
        <xdr:cNvSpPr/>
      </xdr:nvSpPr>
      <xdr:spPr>
        <a:xfrm>
          <a:off x="10426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146067</xdr:rowOff>
    </xdr:from>
    <xdr:ext cx="469744" cy="259045"/>
    <xdr:sp macro="" textlink="">
      <xdr:nvSpPr>
        <xdr:cNvPr id="249" name="【体育館・プール】&#10;一人当たり面積該当値テキスト">
          <a:extLst>
            <a:ext uri="{FF2B5EF4-FFF2-40B4-BE49-F238E27FC236}">
              <a16:creationId xmlns:a16="http://schemas.microsoft.com/office/drawing/2014/main" id="{FFA0C1BF-B6E2-4773-8107-A8F5C2A1BC99}"/>
            </a:ext>
          </a:extLst>
        </xdr:cNvPr>
        <xdr:cNvSpPr txBox="1"/>
      </xdr:nvSpPr>
      <xdr:spPr>
        <a:xfrm>
          <a:off x="10515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59690</xdr:rowOff>
    </xdr:from>
    <xdr:to>
      <xdr:col>50</xdr:col>
      <xdr:colOff>165100</xdr:colOff>
      <xdr:row>63</xdr:row>
      <xdr:rowOff>161290</xdr:rowOff>
    </xdr:to>
    <xdr:sp macro="" textlink="">
      <xdr:nvSpPr>
        <xdr:cNvPr id="250" name="楕円 249">
          <a:extLst>
            <a:ext uri="{FF2B5EF4-FFF2-40B4-BE49-F238E27FC236}">
              <a16:creationId xmlns:a16="http://schemas.microsoft.com/office/drawing/2014/main" id="{C28F50E8-1D2A-40EE-BF38-1DC147CAEDC3}"/>
            </a:ext>
          </a:extLst>
        </xdr:cNvPr>
        <xdr:cNvSpPr/>
      </xdr:nvSpPr>
      <xdr:spPr>
        <a:xfrm>
          <a:off x="9588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110490</xdr:rowOff>
    </xdr:from>
    <xdr:to>
      <xdr:col>55</xdr:col>
      <xdr:colOff>0</xdr:colOff>
      <xdr:row>63</xdr:row>
      <xdr:rowOff>110490</xdr:rowOff>
    </xdr:to>
    <xdr:cxnSp macro="">
      <xdr:nvCxnSpPr>
        <xdr:cNvPr id="251" name="直線コネクタ 250">
          <a:extLst>
            <a:ext uri="{FF2B5EF4-FFF2-40B4-BE49-F238E27FC236}">
              <a16:creationId xmlns:a16="http://schemas.microsoft.com/office/drawing/2014/main" id="{4EA8F823-9981-4C2C-94EC-3E33E1947D25}"/>
            </a:ext>
          </a:extLst>
        </xdr:cNvPr>
        <xdr:cNvCxnSpPr/>
      </xdr:nvCxnSpPr>
      <xdr:spPr>
        <a:xfrm>
          <a:off x="9639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59690</xdr:rowOff>
    </xdr:from>
    <xdr:to>
      <xdr:col>46</xdr:col>
      <xdr:colOff>38100</xdr:colOff>
      <xdr:row>63</xdr:row>
      <xdr:rowOff>161290</xdr:rowOff>
    </xdr:to>
    <xdr:sp macro="" textlink="">
      <xdr:nvSpPr>
        <xdr:cNvPr id="252" name="楕円 251">
          <a:extLst>
            <a:ext uri="{FF2B5EF4-FFF2-40B4-BE49-F238E27FC236}">
              <a16:creationId xmlns:a16="http://schemas.microsoft.com/office/drawing/2014/main" id="{C10B608D-6336-4DE9-8E60-274E170970F7}"/>
            </a:ext>
          </a:extLst>
        </xdr:cNvPr>
        <xdr:cNvSpPr/>
      </xdr:nvSpPr>
      <xdr:spPr>
        <a:xfrm>
          <a:off x="8699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110490</xdr:rowOff>
    </xdr:from>
    <xdr:to>
      <xdr:col>50</xdr:col>
      <xdr:colOff>114300</xdr:colOff>
      <xdr:row>63</xdr:row>
      <xdr:rowOff>110490</xdr:rowOff>
    </xdr:to>
    <xdr:cxnSp macro="">
      <xdr:nvCxnSpPr>
        <xdr:cNvPr id="253" name="直線コネクタ 252">
          <a:extLst>
            <a:ext uri="{FF2B5EF4-FFF2-40B4-BE49-F238E27FC236}">
              <a16:creationId xmlns:a16="http://schemas.microsoft.com/office/drawing/2014/main" id="{0FC8D0D6-410E-4A35-9A37-A0631093F0EE}"/>
            </a:ext>
          </a:extLst>
        </xdr:cNvPr>
        <xdr:cNvCxnSpPr/>
      </xdr:nvCxnSpPr>
      <xdr:spPr>
        <a:xfrm>
          <a:off x="8750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59690</xdr:rowOff>
    </xdr:from>
    <xdr:to>
      <xdr:col>41</xdr:col>
      <xdr:colOff>101600</xdr:colOff>
      <xdr:row>63</xdr:row>
      <xdr:rowOff>161290</xdr:rowOff>
    </xdr:to>
    <xdr:sp macro="" textlink="">
      <xdr:nvSpPr>
        <xdr:cNvPr id="254" name="楕円 253">
          <a:extLst>
            <a:ext uri="{FF2B5EF4-FFF2-40B4-BE49-F238E27FC236}">
              <a16:creationId xmlns:a16="http://schemas.microsoft.com/office/drawing/2014/main" id="{651186E3-2C38-4DDA-837A-AD2F3F6695F5}"/>
            </a:ext>
          </a:extLst>
        </xdr:cNvPr>
        <xdr:cNvSpPr/>
      </xdr:nvSpPr>
      <xdr:spPr>
        <a:xfrm>
          <a:off x="7810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110490</xdr:rowOff>
    </xdr:from>
    <xdr:to>
      <xdr:col>45</xdr:col>
      <xdr:colOff>177800</xdr:colOff>
      <xdr:row>63</xdr:row>
      <xdr:rowOff>110490</xdr:rowOff>
    </xdr:to>
    <xdr:cxnSp macro="">
      <xdr:nvCxnSpPr>
        <xdr:cNvPr id="255" name="直線コネクタ 254">
          <a:extLst>
            <a:ext uri="{FF2B5EF4-FFF2-40B4-BE49-F238E27FC236}">
              <a16:creationId xmlns:a16="http://schemas.microsoft.com/office/drawing/2014/main" id="{7E7DD988-C975-45BC-916E-2670A1653C8D}"/>
            </a:ext>
          </a:extLst>
        </xdr:cNvPr>
        <xdr:cNvCxnSpPr/>
      </xdr:nvCxnSpPr>
      <xdr:spPr>
        <a:xfrm>
          <a:off x="7861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59690</xdr:rowOff>
    </xdr:from>
    <xdr:to>
      <xdr:col>36</xdr:col>
      <xdr:colOff>165100</xdr:colOff>
      <xdr:row>63</xdr:row>
      <xdr:rowOff>161290</xdr:rowOff>
    </xdr:to>
    <xdr:sp macro="" textlink="">
      <xdr:nvSpPr>
        <xdr:cNvPr id="256" name="楕円 255">
          <a:extLst>
            <a:ext uri="{FF2B5EF4-FFF2-40B4-BE49-F238E27FC236}">
              <a16:creationId xmlns:a16="http://schemas.microsoft.com/office/drawing/2014/main" id="{62CD5D8A-D30A-4288-AE19-9B1FC76F104B}"/>
            </a:ext>
          </a:extLst>
        </xdr:cNvPr>
        <xdr:cNvSpPr/>
      </xdr:nvSpPr>
      <xdr:spPr>
        <a:xfrm>
          <a:off x="6921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110490</xdr:rowOff>
    </xdr:from>
    <xdr:to>
      <xdr:col>41</xdr:col>
      <xdr:colOff>50800</xdr:colOff>
      <xdr:row>63</xdr:row>
      <xdr:rowOff>110490</xdr:rowOff>
    </xdr:to>
    <xdr:cxnSp macro="">
      <xdr:nvCxnSpPr>
        <xdr:cNvPr id="257" name="直線コネクタ 256">
          <a:extLst>
            <a:ext uri="{FF2B5EF4-FFF2-40B4-BE49-F238E27FC236}">
              <a16:creationId xmlns:a16="http://schemas.microsoft.com/office/drawing/2014/main" id="{CCAC4FC9-9AEE-476B-8A42-356FC2760F64}"/>
            </a:ext>
          </a:extLst>
        </xdr:cNvPr>
        <xdr:cNvCxnSpPr/>
      </xdr:nvCxnSpPr>
      <xdr:spPr>
        <a:xfrm>
          <a:off x="6972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9F61A57A-9F42-4702-84F8-418F08E7D1DB}"/>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DEE16C69-C278-4D1D-BC24-A85E991A8C6A}"/>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0213170A-A364-450E-8797-B12512DF35FD}"/>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5F8F73F0-A54F-484E-9641-837BB3577115}"/>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152417</xdr:rowOff>
    </xdr:from>
    <xdr:ext cx="469744" cy="259045"/>
    <xdr:sp macro="" textlink="">
      <xdr:nvSpPr>
        <xdr:cNvPr id="262" name="n_1mainValue【体育館・プール】&#10;一人当たり面積">
          <a:extLst>
            <a:ext uri="{FF2B5EF4-FFF2-40B4-BE49-F238E27FC236}">
              <a16:creationId xmlns:a16="http://schemas.microsoft.com/office/drawing/2014/main" id="{F1C39A79-318E-41F7-9C4B-9BE3E673E2AD}"/>
            </a:ext>
          </a:extLst>
        </xdr:cNvPr>
        <xdr:cNvSpPr txBox="1"/>
      </xdr:nvSpPr>
      <xdr:spPr>
        <a:xfrm>
          <a:off x="9391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152417</xdr:rowOff>
    </xdr:from>
    <xdr:ext cx="469744" cy="259045"/>
    <xdr:sp macro="" textlink="">
      <xdr:nvSpPr>
        <xdr:cNvPr id="263" name="n_2mainValue【体育館・プール】&#10;一人当たり面積">
          <a:extLst>
            <a:ext uri="{FF2B5EF4-FFF2-40B4-BE49-F238E27FC236}">
              <a16:creationId xmlns:a16="http://schemas.microsoft.com/office/drawing/2014/main" id="{7CB96A43-5161-4D14-96B4-AD2F9FDB644A}"/>
            </a:ext>
          </a:extLst>
        </xdr:cNvPr>
        <xdr:cNvSpPr txBox="1"/>
      </xdr:nvSpPr>
      <xdr:spPr>
        <a:xfrm>
          <a:off x="8515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152417</xdr:rowOff>
    </xdr:from>
    <xdr:ext cx="469744" cy="259045"/>
    <xdr:sp macro="" textlink="">
      <xdr:nvSpPr>
        <xdr:cNvPr id="264" name="n_3mainValue【体育館・プール】&#10;一人当たり面積">
          <a:extLst>
            <a:ext uri="{FF2B5EF4-FFF2-40B4-BE49-F238E27FC236}">
              <a16:creationId xmlns:a16="http://schemas.microsoft.com/office/drawing/2014/main" id="{A1B608DE-E645-43BF-BF3A-7BF1F4276726}"/>
            </a:ext>
          </a:extLst>
        </xdr:cNvPr>
        <xdr:cNvSpPr txBox="1"/>
      </xdr:nvSpPr>
      <xdr:spPr>
        <a:xfrm>
          <a:off x="7626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152417</xdr:rowOff>
    </xdr:from>
    <xdr:ext cx="469744" cy="259045"/>
    <xdr:sp macro="" textlink="">
      <xdr:nvSpPr>
        <xdr:cNvPr id="265" name="n_4mainValue【体育館・プール】&#10;一人当たり面積">
          <a:extLst>
            <a:ext uri="{FF2B5EF4-FFF2-40B4-BE49-F238E27FC236}">
              <a16:creationId xmlns:a16="http://schemas.microsoft.com/office/drawing/2014/main" id="{2090C5B9-5A1D-4189-B191-1FBE299BC0AD}"/>
            </a:ext>
          </a:extLst>
        </xdr:cNvPr>
        <xdr:cNvSpPr txBox="1"/>
      </xdr:nvSpPr>
      <xdr:spPr>
        <a:xfrm>
          <a:off x="6737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92A3405-61B6-43AB-93FE-40B772F19A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7980467-F5A7-4D18-8E9F-0E50284137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92E744C-02A4-439F-AA39-12EBF38F7F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EA24119-3CAF-426F-B920-29A322504C8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10157C6-7712-4F45-9CF0-FC9775AC81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569AD7C-CCCD-490D-A98C-D7DFD63F5AA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DB30C48-EB04-433A-8216-2B45E55F53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239CE88-DC90-4A8F-82DC-097D03CB81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FF073E8-F26D-42DB-A80E-8394075B8B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3A55D6B-3C1B-4D64-9929-3079BFE919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D214108-73C0-486A-8865-E580857440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9B4D53B0-D44C-48CB-B4F0-83943EA926C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B2C769F3-08DD-4236-B6D8-846DE436CA8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4196366F-208C-4262-BCD7-EA825054E88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F007088-A484-4AE8-946D-61ED82968E0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3B5C67C7-AC3A-4652-AF8D-801AA04E8EC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F0026173-3FC5-486D-BE55-A86455B62BB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FA92590C-8461-40E6-A2D4-A6FDAB8A03B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FE0BB063-F5B9-4250-94A3-170E3020167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118C26C-5176-4021-A7E3-8B221D15D95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C7AF44A-5F91-45B0-A316-2D48EF20D5F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DCE54BAC-254B-4212-A383-5FE633A444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44BB6F78-5DDA-4256-9F15-A68E0CCCB679}"/>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B2F2E251-9A68-4BD1-839A-13F909726FA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66CFDD6B-7120-425A-8D02-815A4D081AA3}"/>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FBE9F18-9F68-47A2-A9A3-AFFBAA5659A6}"/>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686685E3-1580-483A-ABC8-7E1E251834EF}"/>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D61153F3-7F7A-46F0-9CAA-C30703AB271F}"/>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981FA73B-7158-4CBB-B362-C2B90729E04F}"/>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5193BA25-A225-45AD-ADB6-758DCF2353D1}"/>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94669BDF-BCE6-4380-80B2-156746A47024}"/>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4F67E419-9EC2-43F8-9BFC-5F41BA1785F0}"/>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D50AEE58-7066-49B2-BF82-05B7BD661E28}"/>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8F9A570-4850-48DB-B619-E6A3C95F81C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05D0E98-8435-4563-A0D2-E85D2B9645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5C77C73-4676-4AD5-8D3C-ECFCE62A85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BA3F8BA-30AE-4BF0-8C8A-F226E336AA8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3F364E3-D24A-4337-A153-34E8E40A72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26163</xdr:rowOff>
    </xdr:from>
    <xdr:to>
      <xdr:col>24</xdr:col>
      <xdr:colOff>114300</xdr:colOff>
      <xdr:row>78</xdr:row>
      <xdr:rowOff>127763</xdr:rowOff>
    </xdr:to>
    <xdr:sp macro="" textlink="">
      <xdr:nvSpPr>
        <xdr:cNvPr id="304" name="楕円 303">
          <a:extLst>
            <a:ext uri="{FF2B5EF4-FFF2-40B4-BE49-F238E27FC236}">
              <a16:creationId xmlns:a16="http://schemas.microsoft.com/office/drawing/2014/main" id="{3E7DC8CC-622A-453D-8771-D52DDD4D4F7B}"/>
            </a:ext>
          </a:extLst>
        </xdr:cNvPr>
        <xdr:cNvSpPr/>
      </xdr:nvSpPr>
      <xdr:spPr>
        <a:xfrm>
          <a:off x="4584700" y="133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150640</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79DB4E0A-70FB-4F96-B5B6-DA852F714648}"/>
            </a:ext>
          </a:extLst>
        </xdr:cNvPr>
        <xdr:cNvSpPr txBox="1"/>
      </xdr:nvSpPr>
      <xdr:spPr>
        <a:xfrm>
          <a:off x="4673600" y="1335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151892</xdr:rowOff>
    </xdr:from>
    <xdr:to>
      <xdr:col>20</xdr:col>
      <xdr:colOff>38100</xdr:colOff>
      <xdr:row>78</xdr:row>
      <xdr:rowOff>82042</xdr:rowOff>
    </xdr:to>
    <xdr:sp macro="" textlink="">
      <xdr:nvSpPr>
        <xdr:cNvPr id="306" name="楕円 305">
          <a:extLst>
            <a:ext uri="{FF2B5EF4-FFF2-40B4-BE49-F238E27FC236}">
              <a16:creationId xmlns:a16="http://schemas.microsoft.com/office/drawing/2014/main" id="{42878129-4E11-4F05-A8CF-3CBD64923F4D}"/>
            </a:ext>
          </a:extLst>
        </xdr:cNvPr>
        <xdr:cNvSpPr/>
      </xdr:nvSpPr>
      <xdr:spPr>
        <a:xfrm>
          <a:off x="3746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31242</xdr:rowOff>
    </xdr:from>
    <xdr:to>
      <xdr:col>24</xdr:col>
      <xdr:colOff>63500</xdr:colOff>
      <xdr:row>78</xdr:row>
      <xdr:rowOff>76963</xdr:rowOff>
    </xdr:to>
    <xdr:cxnSp macro="">
      <xdr:nvCxnSpPr>
        <xdr:cNvPr id="307" name="直線コネクタ 306">
          <a:extLst>
            <a:ext uri="{FF2B5EF4-FFF2-40B4-BE49-F238E27FC236}">
              <a16:creationId xmlns:a16="http://schemas.microsoft.com/office/drawing/2014/main" id="{FBAD1B99-2BAC-4493-8065-1BBA5B39F050}"/>
            </a:ext>
          </a:extLst>
        </xdr:cNvPr>
        <xdr:cNvCxnSpPr/>
      </xdr:nvCxnSpPr>
      <xdr:spPr>
        <a:xfrm>
          <a:off x="3797300" y="1340434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106172</xdr:rowOff>
    </xdr:from>
    <xdr:to>
      <xdr:col>15</xdr:col>
      <xdr:colOff>101600</xdr:colOff>
      <xdr:row>78</xdr:row>
      <xdr:rowOff>36322</xdr:rowOff>
    </xdr:to>
    <xdr:sp macro="" textlink="">
      <xdr:nvSpPr>
        <xdr:cNvPr id="308" name="楕円 307">
          <a:extLst>
            <a:ext uri="{FF2B5EF4-FFF2-40B4-BE49-F238E27FC236}">
              <a16:creationId xmlns:a16="http://schemas.microsoft.com/office/drawing/2014/main" id="{83A77DB2-605F-4A23-A71F-3DEC99E27707}"/>
            </a:ext>
          </a:extLst>
        </xdr:cNvPr>
        <xdr:cNvSpPr/>
      </xdr:nvSpPr>
      <xdr:spPr>
        <a:xfrm>
          <a:off x="2857500" y="133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156972</xdr:rowOff>
    </xdr:from>
    <xdr:to>
      <xdr:col>19</xdr:col>
      <xdr:colOff>177800</xdr:colOff>
      <xdr:row>78</xdr:row>
      <xdr:rowOff>31242</xdr:rowOff>
    </xdr:to>
    <xdr:cxnSp macro="">
      <xdr:nvCxnSpPr>
        <xdr:cNvPr id="309" name="直線コネクタ 308">
          <a:extLst>
            <a:ext uri="{FF2B5EF4-FFF2-40B4-BE49-F238E27FC236}">
              <a16:creationId xmlns:a16="http://schemas.microsoft.com/office/drawing/2014/main" id="{16D42275-13DE-4DF8-82B8-72A7F3A7B0B3}"/>
            </a:ext>
          </a:extLst>
        </xdr:cNvPr>
        <xdr:cNvCxnSpPr/>
      </xdr:nvCxnSpPr>
      <xdr:spPr>
        <a:xfrm>
          <a:off x="2908300" y="133586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113030</xdr:rowOff>
    </xdr:from>
    <xdr:to>
      <xdr:col>10</xdr:col>
      <xdr:colOff>165100</xdr:colOff>
      <xdr:row>78</xdr:row>
      <xdr:rowOff>43180</xdr:rowOff>
    </xdr:to>
    <xdr:sp macro="" textlink="">
      <xdr:nvSpPr>
        <xdr:cNvPr id="310" name="楕円 309">
          <a:extLst>
            <a:ext uri="{FF2B5EF4-FFF2-40B4-BE49-F238E27FC236}">
              <a16:creationId xmlns:a16="http://schemas.microsoft.com/office/drawing/2014/main" id="{50F9E888-ECD0-4CDE-BD9D-F4D7C41A4310}"/>
            </a:ext>
          </a:extLst>
        </xdr:cNvPr>
        <xdr:cNvSpPr/>
      </xdr:nvSpPr>
      <xdr:spPr>
        <a:xfrm>
          <a:off x="1968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156972</xdr:rowOff>
    </xdr:from>
    <xdr:to>
      <xdr:col>15</xdr:col>
      <xdr:colOff>50800</xdr:colOff>
      <xdr:row>77</xdr:row>
      <xdr:rowOff>163830</xdr:rowOff>
    </xdr:to>
    <xdr:cxnSp macro="">
      <xdr:nvCxnSpPr>
        <xdr:cNvPr id="311" name="直線コネクタ 310">
          <a:extLst>
            <a:ext uri="{FF2B5EF4-FFF2-40B4-BE49-F238E27FC236}">
              <a16:creationId xmlns:a16="http://schemas.microsoft.com/office/drawing/2014/main" id="{7EFF9E69-E1A2-4DD6-84CF-C9F42803C79E}"/>
            </a:ext>
          </a:extLst>
        </xdr:cNvPr>
        <xdr:cNvCxnSpPr/>
      </xdr:nvCxnSpPr>
      <xdr:spPr>
        <a:xfrm flipV="1">
          <a:off x="2019300" y="133586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67311</xdr:rowOff>
    </xdr:from>
    <xdr:to>
      <xdr:col>6</xdr:col>
      <xdr:colOff>38100</xdr:colOff>
      <xdr:row>77</xdr:row>
      <xdr:rowOff>168911</xdr:rowOff>
    </xdr:to>
    <xdr:sp macro="" textlink="">
      <xdr:nvSpPr>
        <xdr:cNvPr id="312" name="楕円 311">
          <a:extLst>
            <a:ext uri="{FF2B5EF4-FFF2-40B4-BE49-F238E27FC236}">
              <a16:creationId xmlns:a16="http://schemas.microsoft.com/office/drawing/2014/main" id="{949EAC3B-DAD4-4E33-9FFA-FC3941F165D3}"/>
            </a:ext>
          </a:extLst>
        </xdr:cNvPr>
        <xdr:cNvSpPr/>
      </xdr:nvSpPr>
      <xdr:spPr>
        <a:xfrm>
          <a:off x="1079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118111</xdr:rowOff>
    </xdr:from>
    <xdr:to>
      <xdr:col>10</xdr:col>
      <xdr:colOff>114300</xdr:colOff>
      <xdr:row>77</xdr:row>
      <xdr:rowOff>163830</xdr:rowOff>
    </xdr:to>
    <xdr:cxnSp macro="">
      <xdr:nvCxnSpPr>
        <xdr:cNvPr id="313" name="直線コネクタ 312">
          <a:extLst>
            <a:ext uri="{FF2B5EF4-FFF2-40B4-BE49-F238E27FC236}">
              <a16:creationId xmlns:a16="http://schemas.microsoft.com/office/drawing/2014/main" id="{9FCA98DD-D3E7-4C0B-BE4E-B57E5D38F33B}"/>
            </a:ext>
          </a:extLst>
        </xdr:cNvPr>
        <xdr:cNvCxnSpPr/>
      </xdr:nvCxnSpPr>
      <xdr:spPr>
        <a:xfrm>
          <a:off x="1130300" y="13319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5EF54BDC-8A14-4C0D-A2E8-25030C12B85D}"/>
            </a:ext>
          </a:extLst>
        </xdr:cNvPr>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34F09F68-0A15-4F93-AFC3-C9EBFE2B8432}"/>
            </a:ext>
          </a:extLst>
        </xdr:cNvPr>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76449D1E-A8ED-4939-990D-5457C9C947C0}"/>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D935A81E-AB34-448D-9201-426D941B9224}"/>
            </a:ext>
          </a:extLst>
        </xdr:cNvPr>
        <xdr:cNvSpPr txBox="1"/>
      </xdr:nvSpPr>
      <xdr:spPr>
        <a:xfrm>
          <a:off x="927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98569</xdr:rowOff>
    </xdr:from>
    <xdr:ext cx="405111" cy="259045"/>
    <xdr:sp macro="" textlink="">
      <xdr:nvSpPr>
        <xdr:cNvPr id="318" name="n_1mainValue【福祉施設】&#10;有形固定資産減価償却率">
          <a:extLst>
            <a:ext uri="{FF2B5EF4-FFF2-40B4-BE49-F238E27FC236}">
              <a16:creationId xmlns:a16="http://schemas.microsoft.com/office/drawing/2014/main" id="{B609A1C9-F0EC-46B8-9DC4-D414D7E39030}"/>
            </a:ext>
          </a:extLst>
        </xdr:cNvPr>
        <xdr:cNvSpPr txBox="1"/>
      </xdr:nvSpPr>
      <xdr:spPr>
        <a:xfrm>
          <a:off x="3582044" y="1312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52849</xdr:rowOff>
    </xdr:from>
    <xdr:ext cx="405111" cy="259045"/>
    <xdr:sp macro="" textlink="">
      <xdr:nvSpPr>
        <xdr:cNvPr id="319" name="n_2mainValue【福祉施設】&#10;有形固定資産減価償却率">
          <a:extLst>
            <a:ext uri="{FF2B5EF4-FFF2-40B4-BE49-F238E27FC236}">
              <a16:creationId xmlns:a16="http://schemas.microsoft.com/office/drawing/2014/main" id="{E751D731-5103-4B60-AEA3-C951CC076310}"/>
            </a:ext>
          </a:extLst>
        </xdr:cNvPr>
        <xdr:cNvSpPr txBox="1"/>
      </xdr:nvSpPr>
      <xdr:spPr>
        <a:xfrm>
          <a:off x="2705744" y="1308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59707</xdr:rowOff>
    </xdr:from>
    <xdr:ext cx="405111" cy="259045"/>
    <xdr:sp macro="" textlink="">
      <xdr:nvSpPr>
        <xdr:cNvPr id="320" name="n_3mainValue【福祉施設】&#10;有形固定資産減価償却率">
          <a:extLst>
            <a:ext uri="{FF2B5EF4-FFF2-40B4-BE49-F238E27FC236}">
              <a16:creationId xmlns:a16="http://schemas.microsoft.com/office/drawing/2014/main" id="{406A7D9F-041D-49C0-8630-F850ED16ADC8}"/>
            </a:ext>
          </a:extLst>
        </xdr:cNvPr>
        <xdr:cNvSpPr txBox="1"/>
      </xdr:nvSpPr>
      <xdr:spPr>
        <a:xfrm>
          <a:off x="18167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13988</xdr:rowOff>
    </xdr:from>
    <xdr:ext cx="405111" cy="259045"/>
    <xdr:sp macro="" textlink="">
      <xdr:nvSpPr>
        <xdr:cNvPr id="321" name="n_4mainValue【福祉施設】&#10;有形固定資産減価償却率">
          <a:extLst>
            <a:ext uri="{FF2B5EF4-FFF2-40B4-BE49-F238E27FC236}">
              <a16:creationId xmlns:a16="http://schemas.microsoft.com/office/drawing/2014/main" id="{17794E37-7E8C-4FF9-A2B9-ECD9568BB4D2}"/>
            </a:ext>
          </a:extLst>
        </xdr:cNvPr>
        <xdr:cNvSpPr txBox="1"/>
      </xdr:nvSpPr>
      <xdr:spPr>
        <a:xfrm>
          <a:off x="927744"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5EEE2A4-3CE7-4048-B5B1-46F7524A21D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F7BAF25-EEEF-485E-B220-C96C2994DC7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5A733E2-BE21-4A3E-9AA8-AAC878BBD40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3180790-618A-4B4E-87D5-70C20D7EDD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9332F71-6E70-458E-ABA3-789377F233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AE0C1E-4398-4333-A055-5EDAE1DECA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1E6A492-06DE-42F0-BB61-8D8C026B6B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ED676B3-3B1A-4C25-9AB8-12CE051DB27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12699E8-3A7D-4ACF-9B29-0D281BBE1EC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E8340C8-1B17-4194-8540-22A251AA40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2947BD61-8100-4A2B-8CDF-C9F8B10AED8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C5B44B2A-306D-421E-87BF-2AE9FEA6225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9E0BEA4-3DA7-4AAB-BD09-A56FABAA8E1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35E444B8-2EE5-49C2-8BDA-2E27899F0EA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431BACE9-9B37-49F3-89A8-061DCB46964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565E722C-DC9E-4CD9-99F5-F6C8E36E760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17F6B52-7660-4EE5-A315-EE4327B092F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4FB4885-C107-4860-9414-0B63BE1CD4E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F0F291E4-83B8-4256-8720-85C33A25F5B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BC0691C6-EAA8-4064-B67E-864F3841788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4E186C9F-9CEC-4EED-B9B4-4C3ABB0B895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8DE3C8FD-2041-40DB-85C6-8EDFD36895D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2F45AE8-DCAF-4985-B209-D66A8330DD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E22D044F-FF49-41AC-8271-C710C1FEE2C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8940AAFE-8A20-40C0-A16A-3A0219C790F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7AAA83F4-A567-4A9E-B4FB-2099FDC05CD9}"/>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D1C7396E-E2D3-458E-BD90-E348643F3646}"/>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A4863657-AEBE-4591-AD03-91A242365F47}"/>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C6B50F6F-4705-4E99-9D85-2C161EF355EC}"/>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152825C6-9E40-4BD0-BB96-FD911D00B367}"/>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BB62A8A2-AD0B-4F8D-B48C-650E399B0D26}"/>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9A8F3F09-287C-45F3-86E3-E4C08AAC94ED}"/>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405E50F4-1AE7-419E-87EE-96CB6FFE083D}"/>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F14D764A-E079-4BE1-BA52-279B7D8D3BC5}"/>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C31A2D40-3423-43D8-A3B1-B176F4C92480}"/>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9F6A08EA-07FC-4B34-83B9-0C5F8B6E5EB4}"/>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2BFDF5C-A0F4-440D-859C-5E5EF8DCCDF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1D7729B-16E8-4084-9CB4-C66F26B12BD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BA67404-68FB-444E-97F7-9156B3F4126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39B4C2A-FD11-4141-ACAD-1CE0EFBFFC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071D757-004B-4B58-B245-B3610C8A6F5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145143</xdr:rowOff>
    </xdr:from>
    <xdr:to>
      <xdr:col>55</xdr:col>
      <xdr:colOff>50800</xdr:colOff>
      <xdr:row>85</xdr:row>
      <xdr:rowOff>75293</xdr:rowOff>
    </xdr:to>
    <xdr:sp macro="" textlink="">
      <xdr:nvSpPr>
        <xdr:cNvPr id="363" name="楕円 362">
          <a:extLst>
            <a:ext uri="{FF2B5EF4-FFF2-40B4-BE49-F238E27FC236}">
              <a16:creationId xmlns:a16="http://schemas.microsoft.com/office/drawing/2014/main" id="{26C2E4B4-6FE2-493C-A448-1BC248FB310D}"/>
            </a:ext>
          </a:extLst>
        </xdr:cNvPr>
        <xdr:cNvSpPr/>
      </xdr:nvSpPr>
      <xdr:spPr>
        <a:xfrm>
          <a:off x="104267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123570</xdr:rowOff>
    </xdr:from>
    <xdr:ext cx="469744" cy="259045"/>
    <xdr:sp macro="" textlink="">
      <xdr:nvSpPr>
        <xdr:cNvPr id="364" name="【福祉施設】&#10;一人当たり面積該当値テキスト">
          <a:extLst>
            <a:ext uri="{FF2B5EF4-FFF2-40B4-BE49-F238E27FC236}">
              <a16:creationId xmlns:a16="http://schemas.microsoft.com/office/drawing/2014/main" id="{5FBE0B19-C5F9-4D14-94D8-350F3F4FCA8F}"/>
            </a:ext>
          </a:extLst>
        </xdr:cNvPr>
        <xdr:cNvSpPr txBox="1"/>
      </xdr:nvSpPr>
      <xdr:spPr>
        <a:xfrm>
          <a:off x="10515600" y="1452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145143</xdr:rowOff>
    </xdr:from>
    <xdr:to>
      <xdr:col>50</xdr:col>
      <xdr:colOff>165100</xdr:colOff>
      <xdr:row>85</xdr:row>
      <xdr:rowOff>75293</xdr:rowOff>
    </xdr:to>
    <xdr:sp macro="" textlink="">
      <xdr:nvSpPr>
        <xdr:cNvPr id="365" name="楕円 364">
          <a:extLst>
            <a:ext uri="{FF2B5EF4-FFF2-40B4-BE49-F238E27FC236}">
              <a16:creationId xmlns:a16="http://schemas.microsoft.com/office/drawing/2014/main" id="{21067955-D35E-466C-9B72-F3A5CF0A97EB}"/>
            </a:ext>
          </a:extLst>
        </xdr:cNvPr>
        <xdr:cNvSpPr/>
      </xdr:nvSpPr>
      <xdr:spPr>
        <a:xfrm>
          <a:off x="9588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24493</xdr:rowOff>
    </xdr:from>
    <xdr:to>
      <xdr:col>55</xdr:col>
      <xdr:colOff>0</xdr:colOff>
      <xdr:row>85</xdr:row>
      <xdr:rowOff>24493</xdr:rowOff>
    </xdr:to>
    <xdr:cxnSp macro="">
      <xdr:nvCxnSpPr>
        <xdr:cNvPr id="366" name="直線コネクタ 365">
          <a:extLst>
            <a:ext uri="{FF2B5EF4-FFF2-40B4-BE49-F238E27FC236}">
              <a16:creationId xmlns:a16="http://schemas.microsoft.com/office/drawing/2014/main" id="{5F645992-7858-44E4-BF0C-B261B235FBDB}"/>
            </a:ext>
          </a:extLst>
        </xdr:cNvPr>
        <xdr:cNvCxnSpPr/>
      </xdr:nvCxnSpPr>
      <xdr:spPr>
        <a:xfrm>
          <a:off x="9639300" y="14597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145143</xdr:rowOff>
    </xdr:from>
    <xdr:to>
      <xdr:col>46</xdr:col>
      <xdr:colOff>38100</xdr:colOff>
      <xdr:row>85</xdr:row>
      <xdr:rowOff>75293</xdr:rowOff>
    </xdr:to>
    <xdr:sp macro="" textlink="">
      <xdr:nvSpPr>
        <xdr:cNvPr id="367" name="楕円 366">
          <a:extLst>
            <a:ext uri="{FF2B5EF4-FFF2-40B4-BE49-F238E27FC236}">
              <a16:creationId xmlns:a16="http://schemas.microsoft.com/office/drawing/2014/main" id="{D1B6C3A2-3268-4ED4-ABE6-4500B3933EED}"/>
            </a:ext>
          </a:extLst>
        </xdr:cNvPr>
        <xdr:cNvSpPr/>
      </xdr:nvSpPr>
      <xdr:spPr>
        <a:xfrm>
          <a:off x="8699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24493</xdr:rowOff>
    </xdr:from>
    <xdr:to>
      <xdr:col>50</xdr:col>
      <xdr:colOff>114300</xdr:colOff>
      <xdr:row>85</xdr:row>
      <xdr:rowOff>24493</xdr:rowOff>
    </xdr:to>
    <xdr:cxnSp macro="">
      <xdr:nvCxnSpPr>
        <xdr:cNvPr id="368" name="直線コネクタ 367">
          <a:extLst>
            <a:ext uri="{FF2B5EF4-FFF2-40B4-BE49-F238E27FC236}">
              <a16:creationId xmlns:a16="http://schemas.microsoft.com/office/drawing/2014/main" id="{BFB43AD6-C55A-4779-8011-EAA100E4B6E8}"/>
            </a:ext>
          </a:extLst>
        </xdr:cNvPr>
        <xdr:cNvCxnSpPr/>
      </xdr:nvCxnSpPr>
      <xdr:spPr>
        <a:xfrm>
          <a:off x="8750300" y="1459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145143</xdr:rowOff>
    </xdr:from>
    <xdr:to>
      <xdr:col>41</xdr:col>
      <xdr:colOff>101600</xdr:colOff>
      <xdr:row>85</xdr:row>
      <xdr:rowOff>75293</xdr:rowOff>
    </xdr:to>
    <xdr:sp macro="" textlink="">
      <xdr:nvSpPr>
        <xdr:cNvPr id="369" name="楕円 368">
          <a:extLst>
            <a:ext uri="{FF2B5EF4-FFF2-40B4-BE49-F238E27FC236}">
              <a16:creationId xmlns:a16="http://schemas.microsoft.com/office/drawing/2014/main" id="{0047AE17-553B-43C5-8BD0-A75ECD152AB3}"/>
            </a:ext>
          </a:extLst>
        </xdr:cNvPr>
        <xdr:cNvSpPr/>
      </xdr:nvSpPr>
      <xdr:spPr>
        <a:xfrm>
          <a:off x="7810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24493</xdr:rowOff>
    </xdr:from>
    <xdr:to>
      <xdr:col>45</xdr:col>
      <xdr:colOff>177800</xdr:colOff>
      <xdr:row>85</xdr:row>
      <xdr:rowOff>24493</xdr:rowOff>
    </xdr:to>
    <xdr:cxnSp macro="">
      <xdr:nvCxnSpPr>
        <xdr:cNvPr id="370" name="直線コネクタ 369">
          <a:extLst>
            <a:ext uri="{FF2B5EF4-FFF2-40B4-BE49-F238E27FC236}">
              <a16:creationId xmlns:a16="http://schemas.microsoft.com/office/drawing/2014/main" id="{647D1DEB-01E0-4875-872B-21B0AC5B1322}"/>
            </a:ext>
          </a:extLst>
        </xdr:cNvPr>
        <xdr:cNvCxnSpPr/>
      </xdr:nvCxnSpPr>
      <xdr:spPr>
        <a:xfrm>
          <a:off x="7861300" y="14597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123371</xdr:rowOff>
    </xdr:from>
    <xdr:to>
      <xdr:col>36</xdr:col>
      <xdr:colOff>165100</xdr:colOff>
      <xdr:row>85</xdr:row>
      <xdr:rowOff>53521</xdr:rowOff>
    </xdr:to>
    <xdr:sp macro="" textlink="">
      <xdr:nvSpPr>
        <xdr:cNvPr id="371" name="楕円 370">
          <a:extLst>
            <a:ext uri="{FF2B5EF4-FFF2-40B4-BE49-F238E27FC236}">
              <a16:creationId xmlns:a16="http://schemas.microsoft.com/office/drawing/2014/main" id="{0FFDD119-8383-42AC-9276-1F9CB65C7539}"/>
            </a:ext>
          </a:extLst>
        </xdr:cNvPr>
        <xdr:cNvSpPr/>
      </xdr:nvSpPr>
      <xdr:spPr>
        <a:xfrm>
          <a:off x="6921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2721</xdr:rowOff>
    </xdr:from>
    <xdr:to>
      <xdr:col>41</xdr:col>
      <xdr:colOff>50800</xdr:colOff>
      <xdr:row>85</xdr:row>
      <xdr:rowOff>24493</xdr:rowOff>
    </xdr:to>
    <xdr:cxnSp macro="">
      <xdr:nvCxnSpPr>
        <xdr:cNvPr id="372" name="直線コネクタ 371">
          <a:extLst>
            <a:ext uri="{FF2B5EF4-FFF2-40B4-BE49-F238E27FC236}">
              <a16:creationId xmlns:a16="http://schemas.microsoft.com/office/drawing/2014/main" id="{FEAFB9B9-A4B1-4A2E-A281-10F9F02E3754}"/>
            </a:ext>
          </a:extLst>
        </xdr:cNvPr>
        <xdr:cNvCxnSpPr/>
      </xdr:nvCxnSpPr>
      <xdr:spPr>
        <a:xfrm>
          <a:off x="6972300" y="145759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9270DA46-EF63-4988-8C3E-CAC4431B3695}"/>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B5F74DB6-F874-4F6E-A6C3-75062FF486B6}"/>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FCC645CD-0788-412C-94DA-7FBD0207E0D6}"/>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452201D3-A5A2-44AD-B92D-B4B8B5FD95E6}"/>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66420</xdr:rowOff>
    </xdr:from>
    <xdr:ext cx="469744" cy="259045"/>
    <xdr:sp macro="" textlink="">
      <xdr:nvSpPr>
        <xdr:cNvPr id="377" name="n_1mainValue【福祉施設】&#10;一人当たり面積">
          <a:extLst>
            <a:ext uri="{FF2B5EF4-FFF2-40B4-BE49-F238E27FC236}">
              <a16:creationId xmlns:a16="http://schemas.microsoft.com/office/drawing/2014/main" id="{0BB63E0B-F406-4277-8517-71DB0EBF7C80}"/>
            </a:ext>
          </a:extLst>
        </xdr:cNvPr>
        <xdr:cNvSpPr txBox="1"/>
      </xdr:nvSpPr>
      <xdr:spPr>
        <a:xfrm>
          <a:off x="93917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66420</xdr:rowOff>
    </xdr:from>
    <xdr:ext cx="469744" cy="259045"/>
    <xdr:sp macro="" textlink="">
      <xdr:nvSpPr>
        <xdr:cNvPr id="378" name="n_2mainValue【福祉施設】&#10;一人当たり面積">
          <a:extLst>
            <a:ext uri="{FF2B5EF4-FFF2-40B4-BE49-F238E27FC236}">
              <a16:creationId xmlns:a16="http://schemas.microsoft.com/office/drawing/2014/main" id="{F408CE1F-EEF2-421C-8313-7050506D0686}"/>
            </a:ext>
          </a:extLst>
        </xdr:cNvPr>
        <xdr:cNvSpPr txBox="1"/>
      </xdr:nvSpPr>
      <xdr:spPr>
        <a:xfrm>
          <a:off x="8515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66420</xdr:rowOff>
    </xdr:from>
    <xdr:ext cx="469744" cy="259045"/>
    <xdr:sp macro="" textlink="">
      <xdr:nvSpPr>
        <xdr:cNvPr id="379" name="n_3mainValue【福祉施設】&#10;一人当たり面積">
          <a:extLst>
            <a:ext uri="{FF2B5EF4-FFF2-40B4-BE49-F238E27FC236}">
              <a16:creationId xmlns:a16="http://schemas.microsoft.com/office/drawing/2014/main" id="{07BF08CD-48FB-4B8C-9579-07CB3BE26E09}"/>
            </a:ext>
          </a:extLst>
        </xdr:cNvPr>
        <xdr:cNvSpPr txBox="1"/>
      </xdr:nvSpPr>
      <xdr:spPr>
        <a:xfrm>
          <a:off x="7626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44648</xdr:rowOff>
    </xdr:from>
    <xdr:ext cx="469744" cy="259045"/>
    <xdr:sp macro="" textlink="">
      <xdr:nvSpPr>
        <xdr:cNvPr id="380" name="n_4mainValue【福祉施設】&#10;一人当たり面積">
          <a:extLst>
            <a:ext uri="{FF2B5EF4-FFF2-40B4-BE49-F238E27FC236}">
              <a16:creationId xmlns:a16="http://schemas.microsoft.com/office/drawing/2014/main" id="{98C1E1D5-3545-4384-A946-D1E6E3D684D6}"/>
            </a:ext>
          </a:extLst>
        </xdr:cNvPr>
        <xdr:cNvSpPr txBox="1"/>
      </xdr:nvSpPr>
      <xdr:spPr>
        <a:xfrm>
          <a:off x="6737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F933ACD-D4C9-4614-9317-0CBAC774B0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8837D6C-3800-490D-BBB1-6DC401D56FB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91A7D56B-30FB-467F-AF2A-10F153265AF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F472D8C-F681-449A-8AF5-3F518939F0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95AC3A7-0E82-4906-A23B-62A37D805D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4E6B4BE-8ACF-4D46-9245-EB4DCE05DAA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AF6F8CFC-8F74-40A7-8DEB-A8D44C5094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F20120E-5C86-4656-A7E1-CA502EBBF3E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1114E816-67A8-45AC-B6BA-1BDC15B5776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6DA20A43-ACA9-41E7-A806-87E0D55775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A7EBA4B5-1B1D-419E-A7A5-AA7CC88D786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986B23B8-3F00-4D80-A9EC-D26969185BE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E6643BBA-593C-4A06-B250-8A16A607EF9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6D3730F8-E26C-4496-8464-BF528FCE02C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AA640FAA-DCED-4818-B546-19B8464F08D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1472C582-BC17-43D7-B0BC-987CEDC430B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C4A11F58-B4C7-42AF-BD67-4B80E8B540A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DD9DEBA6-F66A-41B5-8219-29A6B976FFC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A4234A24-4753-4ECB-BF68-B7F818B7A73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9B4B87C9-E6EA-48FB-BAE9-42E16A561A3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41DAABD2-7E25-4CBB-814A-352839A62AD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DC692DC-64AA-487F-9310-681F3398EE9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D26629C6-382A-49D4-A388-E6779AC0922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AAC98D07-5B97-4741-A548-90943C5C5D6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F505BAA5-814A-4D93-8957-B574B1EAEDD7}"/>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AC499A0D-5510-458E-B6D3-4E1348FEF76C}"/>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43FA435B-BE00-4A64-B0A8-424EC0258205}"/>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FCBEA673-DB44-41DE-AC21-2669DD151140}"/>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98196D78-D130-4FE8-96C8-EF59AEB81F2F}"/>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3DC02178-3C05-4FE4-8714-52D344D02834}"/>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9F54744E-F3A7-4591-A13C-F8DC0BD2F7A8}"/>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45E0D52B-3934-4858-AA4C-279888B818EF}"/>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28B21FE4-E56E-480C-8476-59ACB942A5BE}"/>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836DEFBD-F3A9-458D-8DF9-9CCCB95EEFDB}"/>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A3E07EBC-DA8A-4B7A-9A3C-D4C9F65FE46D}"/>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1D6B98F-7D92-4F20-BC34-1ADBFF40BC1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7118463-EC30-4EB0-B114-53D8F569D33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D57C494-A5DC-48DE-9E58-EF7201B58E0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F94D853-3544-4EF2-861A-1B7F5C6507C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2655B73-3036-4A39-8FFF-B398B04E0D2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42545</xdr:rowOff>
    </xdr:from>
    <xdr:to>
      <xdr:col>24</xdr:col>
      <xdr:colOff>114300</xdr:colOff>
      <xdr:row>99</xdr:row>
      <xdr:rowOff>144145</xdr:rowOff>
    </xdr:to>
    <xdr:sp macro="" textlink="">
      <xdr:nvSpPr>
        <xdr:cNvPr id="421" name="楕円 420">
          <a:extLst>
            <a:ext uri="{FF2B5EF4-FFF2-40B4-BE49-F238E27FC236}">
              <a16:creationId xmlns:a16="http://schemas.microsoft.com/office/drawing/2014/main" id="{5380931F-1CCC-49A0-BAA9-DBF450097FE2}"/>
            </a:ext>
          </a:extLst>
        </xdr:cNvPr>
        <xdr:cNvSpPr/>
      </xdr:nvSpPr>
      <xdr:spPr>
        <a:xfrm>
          <a:off x="4584700" y="170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98</xdr:row>
      <xdr:rowOff>167022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FB88E8AF-55F9-4456-8C3E-6519ADE64EB0}"/>
            </a:ext>
          </a:extLst>
        </xdr:cNvPr>
        <xdr:cNvSpPr txBox="1"/>
      </xdr:nvSpPr>
      <xdr:spPr>
        <a:xfrm>
          <a:off x="4673600" y="1696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2539</xdr:rowOff>
    </xdr:from>
    <xdr:to>
      <xdr:col>20</xdr:col>
      <xdr:colOff>38100</xdr:colOff>
      <xdr:row>103</xdr:row>
      <xdr:rowOff>104139</xdr:rowOff>
    </xdr:to>
    <xdr:sp macro="" textlink="">
      <xdr:nvSpPr>
        <xdr:cNvPr id="423" name="楕円 422">
          <a:extLst>
            <a:ext uri="{FF2B5EF4-FFF2-40B4-BE49-F238E27FC236}">
              <a16:creationId xmlns:a16="http://schemas.microsoft.com/office/drawing/2014/main" id="{FB5AA4D6-AB6D-469F-9A67-C79CFD95933A}"/>
            </a:ext>
          </a:extLst>
        </xdr:cNvPr>
        <xdr:cNvSpPr/>
      </xdr:nvSpPr>
      <xdr:spPr>
        <a:xfrm>
          <a:off x="3746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93345</xdr:rowOff>
    </xdr:from>
    <xdr:to>
      <xdr:col>24</xdr:col>
      <xdr:colOff>63500</xdr:colOff>
      <xdr:row>103</xdr:row>
      <xdr:rowOff>53339</xdr:rowOff>
    </xdr:to>
    <xdr:cxnSp macro="">
      <xdr:nvCxnSpPr>
        <xdr:cNvPr id="424" name="直線コネクタ 423">
          <a:extLst>
            <a:ext uri="{FF2B5EF4-FFF2-40B4-BE49-F238E27FC236}">
              <a16:creationId xmlns:a16="http://schemas.microsoft.com/office/drawing/2014/main" id="{43B1CA67-C4D0-4885-82BB-C3224D77355D}"/>
            </a:ext>
          </a:extLst>
        </xdr:cNvPr>
        <xdr:cNvCxnSpPr/>
      </xdr:nvCxnSpPr>
      <xdr:spPr>
        <a:xfrm flipV="1">
          <a:off x="3797300" y="17066895"/>
          <a:ext cx="838200" cy="64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126364</xdr:rowOff>
    </xdr:from>
    <xdr:to>
      <xdr:col>15</xdr:col>
      <xdr:colOff>101600</xdr:colOff>
      <xdr:row>103</xdr:row>
      <xdr:rowOff>56514</xdr:rowOff>
    </xdr:to>
    <xdr:sp macro="" textlink="">
      <xdr:nvSpPr>
        <xdr:cNvPr id="425" name="楕円 424">
          <a:extLst>
            <a:ext uri="{FF2B5EF4-FFF2-40B4-BE49-F238E27FC236}">
              <a16:creationId xmlns:a16="http://schemas.microsoft.com/office/drawing/2014/main" id="{8010DDB0-E74C-49B8-AEB5-A95BED0660B9}"/>
            </a:ext>
          </a:extLst>
        </xdr:cNvPr>
        <xdr:cNvSpPr/>
      </xdr:nvSpPr>
      <xdr:spPr>
        <a:xfrm>
          <a:off x="2857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5714</xdr:rowOff>
    </xdr:from>
    <xdr:to>
      <xdr:col>19</xdr:col>
      <xdr:colOff>177800</xdr:colOff>
      <xdr:row>103</xdr:row>
      <xdr:rowOff>53339</xdr:rowOff>
    </xdr:to>
    <xdr:cxnSp macro="">
      <xdr:nvCxnSpPr>
        <xdr:cNvPr id="426" name="直線コネクタ 425">
          <a:extLst>
            <a:ext uri="{FF2B5EF4-FFF2-40B4-BE49-F238E27FC236}">
              <a16:creationId xmlns:a16="http://schemas.microsoft.com/office/drawing/2014/main" id="{95654D12-7AAF-4F5B-BB5C-F6F028A3D5B6}"/>
            </a:ext>
          </a:extLst>
        </xdr:cNvPr>
        <xdr:cNvCxnSpPr/>
      </xdr:nvCxnSpPr>
      <xdr:spPr>
        <a:xfrm>
          <a:off x="2908300" y="176650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132080</xdr:rowOff>
    </xdr:from>
    <xdr:to>
      <xdr:col>10</xdr:col>
      <xdr:colOff>165100</xdr:colOff>
      <xdr:row>103</xdr:row>
      <xdr:rowOff>62230</xdr:rowOff>
    </xdr:to>
    <xdr:sp macro="" textlink="">
      <xdr:nvSpPr>
        <xdr:cNvPr id="427" name="楕円 426">
          <a:extLst>
            <a:ext uri="{FF2B5EF4-FFF2-40B4-BE49-F238E27FC236}">
              <a16:creationId xmlns:a16="http://schemas.microsoft.com/office/drawing/2014/main" id="{ADE6B5F1-A89A-42FE-A7ED-B34BEEFBD196}"/>
            </a:ext>
          </a:extLst>
        </xdr:cNvPr>
        <xdr:cNvSpPr/>
      </xdr:nvSpPr>
      <xdr:spPr>
        <a:xfrm>
          <a:off x="1968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5714</xdr:rowOff>
    </xdr:from>
    <xdr:to>
      <xdr:col>15</xdr:col>
      <xdr:colOff>50800</xdr:colOff>
      <xdr:row>103</xdr:row>
      <xdr:rowOff>11430</xdr:rowOff>
    </xdr:to>
    <xdr:cxnSp macro="">
      <xdr:nvCxnSpPr>
        <xdr:cNvPr id="428" name="直線コネクタ 427">
          <a:extLst>
            <a:ext uri="{FF2B5EF4-FFF2-40B4-BE49-F238E27FC236}">
              <a16:creationId xmlns:a16="http://schemas.microsoft.com/office/drawing/2014/main" id="{F7F2FE44-144F-4EC0-AF1C-C682E72E133E}"/>
            </a:ext>
          </a:extLst>
        </xdr:cNvPr>
        <xdr:cNvCxnSpPr/>
      </xdr:nvCxnSpPr>
      <xdr:spPr>
        <a:xfrm flipV="1">
          <a:off x="2019300" y="17665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74930</xdr:rowOff>
    </xdr:from>
    <xdr:to>
      <xdr:col>6</xdr:col>
      <xdr:colOff>38100</xdr:colOff>
      <xdr:row>104</xdr:row>
      <xdr:rowOff>5080</xdr:rowOff>
    </xdr:to>
    <xdr:sp macro="" textlink="">
      <xdr:nvSpPr>
        <xdr:cNvPr id="429" name="楕円 428">
          <a:extLst>
            <a:ext uri="{FF2B5EF4-FFF2-40B4-BE49-F238E27FC236}">
              <a16:creationId xmlns:a16="http://schemas.microsoft.com/office/drawing/2014/main" id="{0759D19F-5854-4B09-BAC3-2767C811B00D}"/>
            </a:ext>
          </a:extLst>
        </xdr:cNvPr>
        <xdr:cNvSpPr/>
      </xdr:nvSpPr>
      <xdr:spPr>
        <a:xfrm>
          <a:off x="1079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11430</xdr:rowOff>
    </xdr:from>
    <xdr:to>
      <xdr:col>10</xdr:col>
      <xdr:colOff>114300</xdr:colOff>
      <xdr:row>103</xdr:row>
      <xdr:rowOff>125730</xdr:rowOff>
    </xdr:to>
    <xdr:cxnSp macro="">
      <xdr:nvCxnSpPr>
        <xdr:cNvPr id="430" name="直線コネクタ 429">
          <a:extLst>
            <a:ext uri="{FF2B5EF4-FFF2-40B4-BE49-F238E27FC236}">
              <a16:creationId xmlns:a16="http://schemas.microsoft.com/office/drawing/2014/main" id="{A8BDDF8F-C155-437F-A5BB-5C35072DAB87}"/>
            </a:ext>
          </a:extLst>
        </xdr:cNvPr>
        <xdr:cNvCxnSpPr/>
      </xdr:nvCxnSpPr>
      <xdr:spPr>
        <a:xfrm flipV="1">
          <a:off x="1130300" y="17670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F6604E3B-5292-4F78-874B-671426165523}"/>
            </a:ext>
          </a:extLst>
        </xdr:cNvPr>
        <xdr:cNvSpPr txBox="1"/>
      </xdr:nvSpPr>
      <xdr:spPr>
        <a:xfrm>
          <a:off x="35820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B4BDD2E2-82DB-4AE1-A3EB-DB36E9CB23E0}"/>
            </a:ext>
          </a:extLst>
        </xdr:cNvPr>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931BA2A8-B18E-40E7-BC62-A9EE378CE9A2}"/>
            </a:ext>
          </a:extLst>
        </xdr:cNvPr>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B4E584A6-A77E-44D9-9A96-6CC342D42DEC}"/>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120666</xdr:rowOff>
    </xdr:from>
    <xdr:ext cx="405111" cy="259045"/>
    <xdr:sp macro="" textlink="">
      <xdr:nvSpPr>
        <xdr:cNvPr id="435" name="n_1mainValue【市民会館】&#10;有形固定資産減価償却率">
          <a:extLst>
            <a:ext uri="{FF2B5EF4-FFF2-40B4-BE49-F238E27FC236}">
              <a16:creationId xmlns:a16="http://schemas.microsoft.com/office/drawing/2014/main" id="{CE92B645-CBB3-41C2-8353-AF7077911D7A}"/>
            </a:ext>
          </a:extLst>
        </xdr:cNvPr>
        <xdr:cNvSpPr txBox="1"/>
      </xdr:nvSpPr>
      <xdr:spPr>
        <a:xfrm>
          <a:off x="35820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73041</xdr:rowOff>
    </xdr:from>
    <xdr:ext cx="405111" cy="259045"/>
    <xdr:sp macro="" textlink="">
      <xdr:nvSpPr>
        <xdr:cNvPr id="436" name="n_2mainValue【市民会館】&#10;有形固定資産減価償却率">
          <a:extLst>
            <a:ext uri="{FF2B5EF4-FFF2-40B4-BE49-F238E27FC236}">
              <a16:creationId xmlns:a16="http://schemas.microsoft.com/office/drawing/2014/main" id="{78555989-A84C-4492-976B-C64C61D35F6C}"/>
            </a:ext>
          </a:extLst>
        </xdr:cNvPr>
        <xdr:cNvSpPr txBox="1"/>
      </xdr:nvSpPr>
      <xdr:spPr>
        <a:xfrm>
          <a:off x="2705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78757</xdr:rowOff>
    </xdr:from>
    <xdr:ext cx="405111" cy="259045"/>
    <xdr:sp macro="" textlink="">
      <xdr:nvSpPr>
        <xdr:cNvPr id="437" name="n_3mainValue【市民会館】&#10;有形固定資産減価償却率">
          <a:extLst>
            <a:ext uri="{FF2B5EF4-FFF2-40B4-BE49-F238E27FC236}">
              <a16:creationId xmlns:a16="http://schemas.microsoft.com/office/drawing/2014/main" id="{6AA2653F-8082-4070-9E6D-B2B4A05BEDD4}"/>
            </a:ext>
          </a:extLst>
        </xdr:cNvPr>
        <xdr:cNvSpPr txBox="1"/>
      </xdr:nvSpPr>
      <xdr:spPr>
        <a:xfrm>
          <a:off x="18167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167657</xdr:rowOff>
    </xdr:from>
    <xdr:ext cx="405111" cy="259045"/>
    <xdr:sp macro="" textlink="">
      <xdr:nvSpPr>
        <xdr:cNvPr id="438" name="n_4mainValue【市民会館】&#10;有形固定資産減価償却率">
          <a:extLst>
            <a:ext uri="{FF2B5EF4-FFF2-40B4-BE49-F238E27FC236}">
              <a16:creationId xmlns:a16="http://schemas.microsoft.com/office/drawing/2014/main" id="{B6FA9DDA-DDBF-411C-89B9-E892C275C8CB}"/>
            </a:ext>
          </a:extLst>
        </xdr:cNvPr>
        <xdr:cNvSpPr txBox="1"/>
      </xdr:nvSpPr>
      <xdr:spPr>
        <a:xfrm>
          <a:off x="9277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D54F0FC-1CF7-4E91-AB19-4B0CADAB2B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102C5449-4240-47B7-98FC-C855805F420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164348B6-728A-4617-AB37-1CD0272740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C1CD4B56-6DA6-4A90-B0A1-448617021AB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C9CFA425-6D61-4382-A1A3-3CE77775D2E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E29285DE-2B78-4477-8ABD-7DD8ACEB6F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3EB0C5F4-98F5-49D4-B1B1-DBD5B5A16F4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ED7BA4D-1E1B-48FD-A4E4-4A59E71C004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88434910-01DA-4F63-9D06-4AF69696410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786ADE6C-42EA-4D69-8AF3-FF20A4B2DEB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DA2366A1-22E3-485F-A78B-EAFB93898EA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B080A748-D3DD-4229-8A8E-817822F06A3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F733A3B3-8528-48E0-9454-33366887DE1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26980271-3D1C-4ED0-A5B9-D5E0C1EB83B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E07A9309-A221-4D32-ABF2-093BF544236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9361468E-097F-4CB4-83CC-98953F75D4A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D7A7A3F3-0484-4DFB-A313-6878FA2E007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3FE16371-5D56-4942-B16E-EA99D6FB530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C0687716-71A5-4B24-AE1B-63144490851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BD0EECD9-AF00-4A4C-B35B-FA9A5892E50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E245065-F5B5-44A1-B876-0D6472C783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CFCE303D-C09F-4E53-9644-CD19FC5C8B3A}"/>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CDFFD65C-1687-4031-B440-BE584FE1DA16}"/>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2F609EC6-F94A-450B-843A-3D70E526B3F6}"/>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4284CF25-AA19-4E60-8E61-7D6402ECBF5D}"/>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6DC10563-B3A7-4EEA-9879-981FB3A63771}"/>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a:extLst>
            <a:ext uri="{FF2B5EF4-FFF2-40B4-BE49-F238E27FC236}">
              <a16:creationId xmlns:a16="http://schemas.microsoft.com/office/drawing/2014/main" id="{E133DED2-9EB6-4F83-846C-96D5487DB647}"/>
            </a:ext>
          </a:extLst>
        </xdr:cNvPr>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3138BEE5-A214-49DC-8E50-66B85660FB64}"/>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E7B80754-2000-4AA7-8655-80C827A2FAA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F099C5F4-8DD3-47E1-9EC5-792995D28A4C}"/>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A2CC2154-7D76-42DD-BC7C-1A9029D12CF1}"/>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6005F075-9051-4D6A-9985-EE8E17973287}"/>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8F6A468-42D8-44E3-95D5-802D96D8412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2821733-46A9-43AC-8BBE-7418DD9994B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A427732-C9A5-4809-8BBE-25325D6F6F1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F45B9E3-E29F-4D53-8A0A-3B8B5660FF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9DDB003-0AC7-4DB7-947F-23DFE85DC2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76" name="楕円 475">
          <a:extLst>
            <a:ext uri="{FF2B5EF4-FFF2-40B4-BE49-F238E27FC236}">
              <a16:creationId xmlns:a16="http://schemas.microsoft.com/office/drawing/2014/main" id="{AA6137FC-86FD-4F49-A870-88E1DD27D49F}"/>
            </a:ext>
          </a:extLst>
        </xdr:cNvPr>
        <xdr:cNvSpPr/>
      </xdr:nvSpPr>
      <xdr:spPr>
        <a:xfrm>
          <a:off x="10426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59707</xdr:rowOff>
    </xdr:from>
    <xdr:ext cx="469744" cy="259045"/>
    <xdr:sp macro="" textlink="">
      <xdr:nvSpPr>
        <xdr:cNvPr id="477" name="【市民会館】&#10;一人当たり面積該当値テキスト">
          <a:extLst>
            <a:ext uri="{FF2B5EF4-FFF2-40B4-BE49-F238E27FC236}">
              <a16:creationId xmlns:a16="http://schemas.microsoft.com/office/drawing/2014/main" id="{1E4AA138-951C-4E39-873E-E304CF942268}"/>
            </a:ext>
          </a:extLst>
        </xdr:cNvPr>
        <xdr:cNvSpPr txBox="1"/>
      </xdr:nvSpPr>
      <xdr:spPr>
        <a:xfrm>
          <a:off x="10515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157987</xdr:rowOff>
    </xdr:from>
    <xdr:to>
      <xdr:col>50</xdr:col>
      <xdr:colOff>165100</xdr:colOff>
      <xdr:row>107</xdr:row>
      <xdr:rowOff>88137</xdr:rowOff>
    </xdr:to>
    <xdr:sp macro="" textlink="">
      <xdr:nvSpPr>
        <xdr:cNvPr id="478" name="楕円 477">
          <a:extLst>
            <a:ext uri="{FF2B5EF4-FFF2-40B4-BE49-F238E27FC236}">
              <a16:creationId xmlns:a16="http://schemas.microsoft.com/office/drawing/2014/main" id="{AF161DE5-1FA6-4052-8BDC-3B76DC54FD05}"/>
            </a:ext>
          </a:extLst>
        </xdr:cNvPr>
        <xdr:cNvSpPr/>
      </xdr:nvSpPr>
      <xdr:spPr>
        <a:xfrm>
          <a:off x="9588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87630</xdr:rowOff>
    </xdr:from>
    <xdr:to>
      <xdr:col>55</xdr:col>
      <xdr:colOff>0</xdr:colOff>
      <xdr:row>107</xdr:row>
      <xdr:rowOff>37337</xdr:rowOff>
    </xdr:to>
    <xdr:cxnSp macro="">
      <xdr:nvCxnSpPr>
        <xdr:cNvPr id="479" name="直線コネクタ 478">
          <a:extLst>
            <a:ext uri="{FF2B5EF4-FFF2-40B4-BE49-F238E27FC236}">
              <a16:creationId xmlns:a16="http://schemas.microsoft.com/office/drawing/2014/main" id="{00894845-DF9A-469B-BA63-2DDD3EB1D442}"/>
            </a:ext>
          </a:extLst>
        </xdr:cNvPr>
        <xdr:cNvCxnSpPr/>
      </xdr:nvCxnSpPr>
      <xdr:spPr>
        <a:xfrm flipV="1">
          <a:off x="9639300" y="18089880"/>
          <a:ext cx="8382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157987</xdr:rowOff>
    </xdr:from>
    <xdr:to>
      <xdr:col>46</xdr:col>
      <xdr:colOff>38100</xdr:colOff>
      <xdr:row>107</xdr:row>
      <xdr:rowOff>88137</xdr:rowOff>
    </xdr:to>
    <xdr:sp macro="" textlink="">
      <xdr:nvSpPr>
        <xdr:cNvPr id="480" name="楕円 479">
          <a:extLst>
            <a:ext uri="{FF2B5EF4-FFF2-40B4-BE49-F238E27FC236}">
              <a16:creationId xmlns:a16="http://schemas.microsoft.com/office/drawing/2014/main" id="{B825CB8C-3692-4C7F-8764-A7533D63281A}"/>
            </a:ext>
          </a:extLst>
        </xdr:cNvPr>
        <xdr:cNvSpPr/>
      </xdr:nvSpPr>
      <xdr:spPr>
        <a:xfrm>
          <a:off x="8699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37337</xdr:rowOff>
    </xdr:from>
    <xdr:to>
      <xdr:col>50</xdr:col>
      <xdr:colOff>114300</xdr:colOff>
      <xdr:row>107</xdr:row>
      <xdr:rowOff>37337</xdr:rowOff>
    </xdr:to>
    <xdr:cxnSp macro="">
      <xdr:nvCxnSpPr>
        <xdr:cNvPr id="481" name="直線コネクタ 480">
          <a:extLst>
            <a:ext uri="{FF2B5EF4-FFF2-40B4-BE49-F238E27FC236}">
              <a16:creationId xmlns:a16="http://schemas.microsoft.com/office/drawing/2014/main" id="{409B91C6-2A92-418D-A320-23F76D2362DE}"/>
            </a:ext>
          </a:extLst>
        </xdr:cNvPr>
        <xdr:cNvCxnSpPr/>
      </xdr:nvCxnSpPr>
      <xdr:spPr>
        <a:xfrm>
          <a:off x="8750300" y="1838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18542</xdr:rowOff>
    </xdr:from>
    <xdr:to>
      <xdr:col>41</xdr:col>
      <xdr:colOff>101600</xdr:colOff>
      <xdr:row>107</xdr:row>
      <xdr:rowOff>120142</xdr:rowOff>
    </xdr:to>
    <xdr:sp macro="" textlink="">
      <xdr:nvSpPr>
        <xdr:cNvPr id="482" name="楕円 481">
          <a:extLst>
            <a:ext uri="{FF2B5EF4-FFF2-40B4-BE49-F238E27FC236}">
              <a16:creationId xmlns:a16="http://schemas.microsoft.com/office/drawing/2014/main" id="{59C27676-BF1C-44D0-9214-37064243FDBB}"/>
            </a:ext>
          </a:extLst>
        </xdr:cNvPr>
        <xdr:cNvSpPr/>
      </xdr:nvSpPr>
      <xdr:spPr>
        <a:xfrm>
          <a:off x="7810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37337</xdr:rowOff>
    </xdr:from>
    <xdr:to>
      <xdr:col>45</xdr:col>
      <xdr:colOff>177800</xdr:colOff>
      <xdr:row>107</xdr:row>
      <xdr:rowOff>69342</xdr:rowOff>
    </xdr:to>
    <xdr:cxnSp macro="">
      <xdr:nvCxnSpPr>
        <xdr:cNvPr id="483" name="直線コネクタ 482">
          <a:extLst>
            <a:ext uri="{FF2B5EF4-FFF2-40B4-BE49-F238E27FC236}">
              <a16:creationId xmlns:a16="http://schemas.microsoft.com/office/drawing/2014/main" id="{36F13DC2-9630-4D4A-9CB9-F75A0D0B87B4}"/>
            </a:ext>
          </a:extLst>
        </xdr:cNvPr>
        <xdr:cNvCxnSpPr/>
      </xdr:nvCxnSpPr>
      <xdr:spPr>
        <a:xfrm flipV="1">
          <a:off x="7861300" y="18382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18542</xdr:rowOff>
    </xdr:from>
    <xdr:to>
      <xdr:col>36</xdr:col>
      <xdr:colOff>165100</xdr:colOff>
      <xdr:row>107</xdr:row>
      <xdr:rowOff>120142</xdr:rowOff>
    </xdr:to>
    <xdr:sp macro="" textlink="">
      <xdr:nvSpPr>
        <xdr:cNvPr id="484" name="楕円 483">
          <a:extLst>
            <a:ext uri="{FF2B5EF4-FFF2-40B4-BE49-F238E27FC236}">
              <a16:creationId xmlns:a16="http://schemas.microsoft.com/office/drawing/2014/main" id="{08F22AEE-9A84-4374-BFF8-F7761234835F}"/>
            </a:ext>
          </a:extLst>
        </xdr:cNvPr>
        <xdr:cNvSpPr/>
      </xdr:nvSpPr>
      <xdr:spPr>
        <a:xfrm>
          <a:off x="6921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69342</xdr:rowOff>
    </xdr:from>
    <xdr:to>
      <xdr:col>41</xdr:col>
      <xdr:colOff>50800</xdr:colOff>
      <xdr:row>107</xdr:row>
      <xdr:rowOff>69342</xdr:rowOff>
    </xdr:to>
    <xdr:cxnSp macro="">
      <xdr:nvCxnSpPr>
        <xdr:cNvPr id="485" name="直線コネクタ 484">
          <a:extLst>
            <a:ext uri="{FF2B5EF4-FFF2-40B4-BE49-F238E27FC236}">
              <a16:creationId xmlns:a16="http://schemas.microsoft.com/office/drawing/2014/main" id="{7D7F911E-2137-4558-B643-E698C4FF1863}"/>
            </a:ext>
          </a:extLst>
        </xdr:cNvPr>
        <xdr:cNvCxnSpPr/>
      </xdr:nvCxnSpPr>
      <xdr:spPr>
        <a:xfrm>
          <a:off x="6972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EBFC891D-EE37-4DFC-9CF7-4E07811EA5DD}"/>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147F481E-71F9-4986-A5C6-09664D191D1E}"/>
            </a:ext>
          </a:extLst>
        </xdr:cNvPr>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0AB143D5-D5B1-4801-BEF0-D04F792129D7}"/>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63D37A0E-F896-4B51-ACF7-38192B948C7C}"/>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79264</xdr:rowOff>
    </xdr:from>
    <xdr:ext cx="469744" cy="259045"/>
    <xdr:sp macro="" textlink="">
      <xdr:nvSpPr>
        <xdr:cNvPr id="490" name="n_1mainValue【市民会館】&#10;一人当たり面積">
          <a:extLst>
            <a:ext uri="{FF2B5EF4-FFF2-40B4-BE49-F238E27FC236}">
              <a16:creationId xmlns:a16="http://schemas.microsoft.com/office/drawing/2014/main" id="{D84A68A7-E9EF-4B50-AE1D-C324DEC11CAA}"/>
            </a:ext>
          </a:extLst>
        </xdr:cNvPr>
        <xdr:cNvSpPr txBox="1"/>
      </xdr:nvSpPr>
      <xdr:spPr>
        <a:xfrm>
          <a:off x="93917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79264</xdr:rowOff>
    </xdr:from>
    <xdr:ext cx="469744" cy="259045"/>
    <xdr:sp macro="" textlink="">
      <xdr:nvSpPr>
        <xdr:cNvPr id="491" name="n_2mainValue【市民会館】&#10;一人当たり面積">
          <a:extLst>
            <a:ext uri="{FF2B5EF4-FFF2-40B4-BE49-F238E27FC236}">
              <a16:creationId xmlns:a16="http://schemas.microsoft.com/office/drawing/2014/main" id="{3F7BD4FE-4447-40FC-B164-E2397B3D8AEA}"/>
            </a:ext>
          </a:extLst>
        </xdr:cNvPr>
        <xdr:cNvSpPr txBox="1"/>
      </xdr:nvSpPr>
      <xdr:spPr>
        <a:xfrm>
          <a:off x="8515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92" name="n_3mainValue【市民会館】&#10;一人当たり面積">
          <a:extLst>
            <a:ext uri="{FF2B5EF4-FFF2-40B4-BE49-F238E27FC236}">
              <a16:creationId xmlns:a16="http://schemas.microsoft.com/office/drawing/2014/main" id="{F584238E-6874-4601-9620-D4E1F5CC7278}"/>
            </a:ext>
          </a:extLst>
        </xdr:cNvPr>
        <xdr:cNvSpPr txBox="1"/>
      </xdr:nvSpPr>
      <xdr:spPr>
        <a:xfrm>
          <a:off x="7626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111269</xdr:rowOff>
    </xdr:from>
    <xdr:ext cx="469744" cy="259045"/>
    <xdr:sp macro="" textlink="">
      <xdr:nvSpPr>
        <xdr:cNvPr id="493" name="n_4mainValue【市民会館】&#10;一人当たり面積">
          <a:extLst>
            <a:ext uri="{FF2B5EF4-FFF2-40B4-BE49-F238E27FC236}">
              <a16:creationId xmlns:a16="http://schemas.microsoft.com/office/drawing/2014/main" id="{BE415BA3-1B8F-479C-880E-10BE011D44B8}"/>
            </a:ext>
          </a:extLst>
        </xdr:cNvPr>
        <xdr:cNvSpPr txBox="1"/>
      </xdr:nvSpPr>
      <xdr:spPr>
        <a:xfrm>
          <a:off x="6737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F981A00C-C578-4175-B7E5-3C790F20A7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89037475-0D5D-446E-9686-9686467719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E59E51B-07D4-476F-82B3-549FD40248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1728C47B-119B-4681-B9BC-7AB848448B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FCC134E3-D2FA-4857-BAE4-106A3075712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EAE7E74-EB21-4ED8-B490-B722C11217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E2D958B-38FB-4E18-AB53-35B29238E00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CD1D33BB-2370-4BB4-91EE-5AAE106113E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77E5A43-1939-47C3-B64E-A7998B2021F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357D7261-66B2-452F-866C-08D79488FFC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778D53B5-75CD-44CA-BD76-9463DEAEEE2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3AC33541-644E-4C31-AF1B-EDBFF6D6732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BC41FE58-565D-464F-9B66-A49F282C3AB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4703FEED-B523-4288-8644-04D41D1FEC5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9431A874-DC01-4BD0-849C-0CCC3E4845F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BDE1B41-2D10-4C2E-92E3-C3F86D8623B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B3FAC5AC-0485-44D2-B9D5-D2EBF3BD8C2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8A939C43-5E16-47D9-9309-02CBFE2BE0B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CD84DEFB-85E3-4E8E-ADEA-160527AA27A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3DF59990-1628-4ED1-BF63-42994754146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A2F9567E-B603-44B3-8A89-4FF9B190AB9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911F2828-8A91-4A58-9002-8BD56C6D2FE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66CECC0A-EC99-49E9-B8BB-665F3E38672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38891435-97DA-4475-BC70-5372587187A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7DC4569F-31B5-4ECB-AA66-EB7F8526D9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61504</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2EAF6267-A217-495F-9F67-0D7450F242C6}"/>
            </a:ext>
          </a:extLst>
        </xdr:cNvPr>
        <xdr:cNvCxnSpPr/>
      </xdr:nvCxnSpPr>
      <xdr:spPr>
        <a:xfrm flipV="1">
          <a:off x="16318864" y="5890804"/>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D2004736-E6B9-4F68-9B81-D5D8FF733B5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EDC8F42B-2D2F-4B3E-992D-E32484A354B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8181</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3921F803-7623-41C7-889D-AF39705529F7}"/>
            </a:ext>
          </a:extLst>
        </xdr:cNvPr>
        <xdr:cNvSpPr txBox="1"/>
      </xdr:nvSpPr>
      <xdr:spPr>
        <a:xfrm>
          <a:off x="16357600" y="566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61504</xdr:rowOff>
    </xdr:from>
    <xdr:to>
      <xdr:col>86</xdr:col>
      <xdr:colOff>25400</xdr:colOff>
      <xdr:row>34</xdr:row>
      <xdr:rowOff>61504</xdr:rowOff>
    </xdr:to>
    <xdr:cxnSp macro="">
      <xdr:nvCxnSpPr>
        <xdr:cNvPr id="523" name="直線コネクタ 522">
          <a:extLst>
            <a:ext uri="{FF2B5EF4-FFF2-40B4-BE49-F238E27FC236}">
              <a16:creationId xmlns:a16="http://schemas.microsoft.com/office/drawing/2014/main" id="{D72A969C-5360-40A7-B00D-1158AF23AFB3}"/>
            </a:ext>
          </a:extLst>
        </xdr:cNvPr>
        <xdr:cNvCxnSpPr/>
      </xdr:nvCxnSpPr>
      <xdr:spPr>
        <a:xfrm>
          <a:off x="16230600" y="589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155683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D309380E-AE86-4AAA-B8B1-59E7006E55C2}"/>
            </a:ext>
          </a:extLst>
        </xdr:cNvPr>
        <xdr:cNvSpPr txBox="1"/>
      </xdr:nvSpPr>
      <xdr:spPr>
        <a:xfrm>
          <a:off x="16357600" y="667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5806</xdr:rowOff>
    </xdr:from>
    <xdr:to>
      <xdr:col>85</xdr:col>
      <xdr:colOff>177800</xdr:colOff>
      <xdr:row>39</xdr:row>
      <xdr:rowOff>107406</xdr:rowOff>
    </xdr:to>
    <xdr:sp macro="" textlink="">
      <xdr:nvSpPr>
        <xdr:cNvPr id="525" name="フローチャート: 判断 524">
          <a:extLst>
            <a:ext uri="{FF2B5EF4-FFF2-40B4-BE49-F238E27FC236}">
              <a16:creationId xmlns:a16="http://schemas.microsoft.com/office/drawing/2014/main" id="{AEB5E2B0-6E4B-4AF0-8EFB-037764DC8FBB}"/>
            </a:ext>
          </a:extLst>
        </xdr:cNvPr>
        <xdr:cNvSpPr/>
      </xdr:nvSpPr>
      <xdr:spPr>
        <a:xfrm>
          <a:off x="162687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138067</xdr:rowOff>
    </xdr:from>
    <xdr:to>
      <xdr:col>81</xdr:col>
      <xdr:colOff>101600</xdr:colOff>
      <xdr:row>39</xdr:row>
      <xdr:rowOff>68217</xdr:rowOff>
    </xdr:to>
    <xdr:sp macro="" textlink="">
      <xdr:nvSpPr>
        <xdr:cNvPr id="526" name="フローチャート: 判断 525">
          <a:extLst>
            <a:ext uri="{FF2B5EF4-FFF2-40B4-BE49-F238E27FC236}">
              <a16:creationId xmlns:a16="http://schemas.microsoft.com/office/drawing/2014/main" id="{6FAC3284-8DB3-435C-9446-9EC647240804}"/>
            </a:ext>
          </a:extLst>
        </xdr:cNvPr>
        <xdr:cNvSpPr/>
      </xdr:nvSpPr>
      <xdr:spPr>
        <a:xfrm>
          <a:off x="15430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131535</xdr:rowOff>
    </xdr:from>
    <xdr:to>
      <xdr:col>76</xdr:col>
      <xdr:colOff>165100</xdr:colOff>
      <xdr:row>39</xdr:row>
      <xdr:rowOff>61685</xdr:rowOff>
    </xdr:to>
    <xdr:sp macro="" textlink="">
      <xdr:nvSpPr>
        <xdr:cNvPr id="527" name="フローチャート: 判断 526">
          <a:extLst>
            <a:ext uri="{FF2B5EF4-FFF2-40B4-BE49-F238E27FC236}">
              <a16:creationId xmlns:a16="http://schemas.microsoft.com/office/drawing/2014/main" id="{880B12C4-B73E-489D-9033-2173EF4551E4}"/>
            </a:ext>
          </a:extLst>
        </xdr:cNvPr>
        <xdr:cNvSpPr/>
      </xdr:nvSpPr>
      <xdr:spPr>
        <a:xfrm>
          <a:off x="14541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528" name="フローチャート: 判断 527">
          <a:extLst>
            <a:ext uri="{FF2B5EF4-FFF2-40B4-BE49-F238E27FC236}">
              <a16:creationId xmlns:a16="http://schemas.microsoft.com/office/drawing/2014/main" id="{7EAE9D94-3BAE-42C6-89C2-2E941FF35A45}"/>
            </a:ext>
          </a:extLst>
        </xdr:cNvPr>
        <xdr:cNvSpPr/>
      </xdr:nvSpPr>
      <xdr:spPr>
        <a:xfrm>
          <a:off x="13652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151130</xdr:rowOff>
    </xdr:from>
    <xdr:to>
      <xdr:col>67</xdr:col>
      <xdr:colOff>101600</xdr:colOff>
      <xdr:row>39</xdr:row>
      <xdr:rowOff>81280</xdr:rowOff>
    </xdr:to>
    <xdr:sp macro="" textlink="">
      <xdr:nvSpPr>
        <xdr:cNvPr id="529" name="フローチャート: 判断 528">
          <a:extLst>
            <a:ext uri="{FF2B5EF4-FFF2-40B4-BE49-F238E27FC236}">
              <a16:creationId xmlns:a16="http://schemas.microsoft.com/office/drawing/2014/main" id="{FC009136-2608-48D5-9D51-330C5A00A14B}"/>
            </a:ext>
          </a:extLst>
        </xdr:cNvPr>
        <xdr:cNvSpPr/>
      </xdr:nvSpPr>
      <xdr:spPr>
        <a:xfrm>
          <a:off x="1276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9E1B29D-98EE-46F0-90DC-3DBCC6DC3C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5261B80-AEA7-47D3-B87B-465699651B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6FE64EC-9DB9-47A1-8397-FE038A4302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9283C16-5EDF-4664-BE9E-35A17E8C81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4F55FFE-3A7A-4EC7-8913-16B0604A17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105410</xdr:rowOff>
    </xdr:from>
    <xdr:to>
      <xdr:col>85</xdr:col>
      <xdr:colOff>177800</xdr:colOff>
      <xdr:row>35</xdr:row>
      <xdr:rowOff>35560</xdr:rowOff>
    </xdr:to>
    <xdr:sp macro="" textlink="">
      <xdr:nvSpPr>
        <xdr:cNvPr id="535" name="楕円 534">
          <a:extLst>
            <a:ext uri="{FF2B5EF4-FFF2-40B4-BE49-F238E27FC236}">
              <a16:creationId xmlns:a16="http://schemas.microsoft.com/office/drawing/2014/main" id="{95A34646-C04E-4574-8B5B-2B6A77D7E163}"/>
            </a:ext>
          </a:extLst>
        </xdr:cNvPr>
        <xdr:cNvSpPr/>
      </xdr:nvSpPr>
      <xdr:spPr>
        <a:xfrm>
          <a:off x="162687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20337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F5CB49A-6F6D-48BF-A023-63D80E689AE8}"/>
            </a:ext>
          </a:extLst>
        </xdr:cNvPr>
        <xdr:cNvSpPr txBox="1"/>
      </xdr:nvSpPr>
      <xdr:spPr>
        <a:xfrm>
          <a:off x="16357600"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56424</xdr:rowOff>
    </xdr:from>
    <xdr:to>
      <xdr:col>81</xdr:col>
      <xdr:colOff>101600</xdr:colOff>
      <xdr:row>34</xdr:row>
      <xdr:rowOff>158024</xdr:rowOff>
    </xdr:to>
    <xdr:sp macro="" textlink="">
      <xdr:nvSpPr>
        <xdr:cNvPr id="537" name="楕円 536">
          <a:extLst>
            <a:ext uri="{FF2B5EF4-FFF2-40B4-BE49-F238E27FC236}">
              <a16:creationId xmlns:a16="http://schemas.microsoft.com/office/drawing/2014/main" id="{B79B9CC4-AD08-4550-91CC-2A7C565C0780}"/>
            </a:ext>
          </a:extLst>
        </xdr:cNvPr>
        <xdr:cNvSpPr/>
      </xdr:nvSpPr>
      <xdr:spPr>
        <a:xfrm>
          <a:off x="15430500" y="58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107224</xdr:rowOff>
    </xdr:from>
    <xdr:to>
      <xdr:col>85</xdr:col>
      <xdr:colOff>127000</xdr:colOff>
      <xdr:row>34</xdr:row>
      <xdr:rowOff>156210</xdr:rowOff>
    </xdr:to>
    <xdr:cxnSp macro="">
      <xdr:nvCxnSpPr>
        <xdr:cNvPr id="538" name="直線コネクタ 537">
          <a:extLst>
            <a:ext uri="{FF2B5EF4-FFF2-40B4-BE49-F238E27FC236}">
              <a16:creationId xmlns:a16="http://schemas.microsoft.com/office/drawing/2014/main" id="{D5D57D99-D509-4610-82B0-4CCB72E8B85F}"/>
            </a:ext>
          </a:extLst>
        </xdr:cNvPr>
        <xdr:cNvCxnSpPr/>
      </xdr:nvCxnSpPr>
      <xdr:spPr>
        <a:xfrm>
          <a:off x="15481300" y="593652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9072</xdr:rowOff>
    </xdr:from>
    <xdr:to>
      <xdr:col>76</xdr:col>
      <xdr:colOff>165100</xdr:colOff>
      <xdr:row>34</xdr:row>
      <xdr:rowOff>110672</xdr:rowOff>
    </xdr:to>
    <xdr:sp macro="" textlink="">
      <xdr:nvSpPr>
        <xdr:cNvPr id="539" name="楕円 538">
          <a:extLst>
            <a:ext uri="{FF2B5EF4-FFF2-40B4-BE49-F238E27FC236}">
              <a16:creationId xmlns:a16="http://schemas.microsoft.com/office/drawing/2014/main" id="{77302270-ED36-4949-88DD-A8C800C9A0AA}"/>
            </a:ext>
          </a:extLst>
        </xdr:cNvPr>
        <xdr:cNvSpPr/>
      </xdr:nvSpPr>
      <xdr:spPr>
        <a:xfrm>
          <a:off x="14541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59872</xdr:rowOff>
    </xdr:from>
    <xdr:to>
      <xdr:col>81</xdr:col>
      <xdr:colOff>50800</xdr:colOff>
      <xdr:row>34</xdr:row>
      <xdr:rowOff>107224</xdr:rowOff>
    </xdr:to>
    <xdr:cxnSp macro="">
      <xdr:nvCxnSpPr>
        <xdr:cNvPr id="540" name="直線コネクタ 539">
          <a:extLst>
            <a:ext uri="{FF2B5EF4-FFF2-40B4-BE49-F238E27FC236}">
              <a16:creationId xmlns:a16="http://schemas.microsoft.com/office/drawing/2014/main" id="{24DEBAC6-B556-4CE6-A0E4-CD9811EEB6F2}"/>
            </a:ext>
          </a:extLst>
        </xdr:cNvPr>
        <xdr:cNvCxnSpPr/>
      </xdr:nvCxnSpPr>
      <xdr:spPr>
        <a:xfrm>
          <a:off x="14592300" y="588917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133169</xdr:rowOff>
    </xdr:from>
    <xdr:to>
      <xdr:col>72</xdr:col>
      <xdr:colOff>38100</xdr:colOff>
      <xdr:row>34</xdr:row>
      <xdr:rowOff>63319</xdr:rowOff>
    </xdr:to>
    <xdr:sp macro="" textlink="">
      <xdr:nvSpPr>
        <xdr:cNvPr id="541" name="楕円 540">
          <a:extLst>
            <a:ext uri="{FF2B5EF4-FFF2-40B4-BE49-F238E27FC236}">
              <a16:creationId xmlns:a16="http://schemas.microsoft.com/office/drawing/2014/main" id="{B08CBD3C-8A12-4CEC-8E3E-3269C068E693}"/>
            </a:ext>
          </a:extLst>
        </xdr:cNvPr>
        <xdr:cNvSpPr/>
      </xdr:nvSpPr>
      <xdr:spPr>
        <a:xfrm>
          <a:off x="13652500" y="57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12519</xdr:rowOff>
    </xdr:from>
    <xdr:to>
      <xdr:col>76</xdr:col>
      <xdr:colOff>114300</xdr:colOff>
      <xdr:row>34</xdr:row>
      <xdr:rowOff>59872</xdr:rowOff>
    </xdr:to>
    <xdr:cxnSp macro="">
      <xdr:nvCxnSpPr>
        <xdr:cNvPr id="542" name="直線コネクタ 541">
          <a:extLst>
            <a:ext uri="{FF2B5EF4-FFF2-40B4-BE49-F238E27FC236}">
              <a16:creationId xmlns:a16="http://schemas.microsoft.com/office/drawing/2014/main" id="{CC859A90-952F-4737-8958-D076881C4F8B}"/>
            </a:ext>
          </a:extLst>
        </xdr:cNvPr>
        <xdr:cNvCxnSpPr/>
      </xdr:nvCxnSpPr>
      <xdr:spPr>
        <a:xfrm>
          <a:off x="13703300" y="584181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66222</xdr:rowOff>
    </xdr:from>
    <xdr:to>
      <xdr:col>67</xdr:col>
      <xdr:colOff>101600</xdr:colOff>
      <xdr:row>35</xdr:row>
      <xdr:rowOff>167822</xdr:rowOff>
    </xdr:to>
    <xdr:sp macro="" textlink="">
      <xdr:nvSpPr>
        <xdr:cNvPr id="543" name="楕円 542">
          <a:extLst>
            <a:ext uri="{FF2B5EF4-FFF2-40B4-BE49-F238E27FC236}">
              <a16:creationId xmlns:a16="http://schemas.microsoft.com/office/drawing/2014/main" id="{60F844EF-74C9-4BBE-8BA7-37848C680490}"/>
            </a:ext>
          </a:extLst>
        </xdr:cNvPr>
        <xdr:cNvSpPr/>
      </xdr:nvSpPr>
      <xdr:spPr>
        <a:xfrm>
          <a:off x="12763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12519</xdr:rowOff>
    </xdr:from>
    <xdr:to>
      <xdr:col>71</xdr:col>
      <xdr:colOff>177800</xdr:colOff>
      <xdr:row>35</xdr:row>
      <xdr:rowOff>117022</xdr:rowOff>
    </xdr:to>
    <xdr:cxnSp macro="">
      <xdr:nvCxnSpPr>
        <xdr:cNvPr id="544" name="直線コネクタ 543">
          <a:extLst>
            <a:ext uri="{FF2B5EF4-FFF2-40B4-BE49-F238E27FC236}">
              <a16:creationId xmlns:a16="http://schemas.microsoft.com/office/drawing/2014/main" id="{7ACE168A-E7F1-4BF6-AD8E-966DB5B163E5}"/>
            </a:ext>
          </a:extLst>
        </xdr:cNvPr>
        <xdr:cNvCxnSpPr/>
      </xdr:nvCxnSpPr>
      <xdr:spPr>
        <a:xfrm flipV="1">
          <a:off x="12814300" y="5841819"/>
          <a:ext cx="889000" cy="27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59344</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8BF268DD-75AE-442E-8391-01AE3D87AD23}"/>
            </a:ext>
          </a:extLst>
        </xdr:cNvPr>
        <xdr:cNvSpPr txBox="1"/>
      </xdr:nvSpPr>
      <xdr:spPr>
        <a:xfrm>
          <a:off x="15266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52812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CEEFE368-9207-400F-B4DA-9B17A22087AE}"/>
            </a:ext>
          </a:extLst>
        </xdr:cNvPr>
        <xdr:cNvSpPr txBox="1"/>
      </xdr:nvSpPr>
      <xdr:spPr>
        <a:xfrm>
          <a:off x="14389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3D758FCD-F4EC-487E-8082-2203BB949AFE}"/>
            </a:ext>
          </a:extLst>
        </xdr:cNvPr>
        <xdr:cNvSpPr txBox="1"/>
      </xdr:nvSpPr>
      <xdr:spPr>
        <a:xfrm>
          <a:off x="13500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25543DBA-40F2-4475-9197-B28D862792DA}"/>
            </a:ext>
          </a:extLst>
        </xdr:cNvPr>
        <xdr:cNvSpPr txBox="1"/>
      </xdr:nvSpPr>
      <xdr:spPr>
        <a:xfrm>
          <a:off x="12611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3101</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8A80FF75-CA08-4191-9AFA-920025AEEADB}"/>
            </a:ext>
          </a:extLst>
        </xdr:cNvPr>
        <xdr:cNvSpPr txBox="1"/>
      </xdr:nvSpPr>
      <xdr:spPr>
        <a:xfrm>
          <a:off x="15266044" y="566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127199</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E52D1BF9-BB13-456C-8BC8-33BF1D88A0DA}"/>
            </a:ext>
          </a:extLst>
        </xdr:cNvPr>
        <xdr:cNvSpPr txBox="1"/>
      </xdr:nvSpPr>
      <xdr:spPr>
        <a:xfrm>
          <a:off x="14389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79846</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8A6EC0E6-8384-49AD-B0E7-4F65DF8BC742}"/>
            </a:ext>
          </a:extLst>
        </xdr:cNvPr>
        <xdr:cNvSpPr txBox="1"/>
      </xdr:nvSpPr>
      <xdr:spPr>
        <a:xfrm>
          <a:off x="13500744" y="556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12899</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4A9E5223-DBE3-49E3-85B2-08DBE3D64311}"/>
            </a:ext>
          </a:extLst>
        </xdr:cNvPr>
        <xdr:cNvSpPr txBox="1"/>
      </xdr:nvSpPr>
      <xdr:spPr>
        <a:xfrm>
          <a:off x="12611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64CBFA32-DFEF-4E9A-B83D-68256D6F7D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9F1304FF-37C7-4B8D-A7AF-D6FA958850F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E8C1A47E-9FFA-4C4A-92C6-357AB0E58F2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CFF306E-4E58-4279-A035-3F39288EAC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63716BB-22AF-4E7F-A779-5CC39ECD9C9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BCD62B5E-B3DF-4BBD-8932-7E17204F30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E28CFF6B-ECDB-4061-9775-2315412456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E87AC24-0FBE-40AF-B82E-83550E45E4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8FEA503-625A-4976-B659-8D3C04BA8B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91720F7E-0005-4A13-A10F-933ABE81F9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10F40FEB-B5EF-456D-B56B-7230BD8DEE5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A53EB7FD-96B5-4D72-981F-132347E57D2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4A81DE55-B058-413B-A975-C8ACBAB58F5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D9B69261-ED4D-4F82-AB45-5034313C04B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1F34CB15-9F58-4DF8-8B83-F96E61F4E2A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2F7B877F-D704-4951-99DA-382068BDAF2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F0A87905-33D6-4DB8-A612-1A094C44FBC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4C50491E-9B78-4654-84FE-8E9202CEED6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F3FF9A5D-07E5-420F-AD82-747ADE5A1B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A61B4828-1F5A-4E9F-8C86-7D8A55FA6B8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35906070-8943-4B4F-80CE-810BD7B10C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4" name="直線コネクタ 573">
          <a:extLst>
            <a:ext uri="{FF2B5EF4-FFF2-40B4-BE49-F238E27FC236}">
              <a16:creationId xmlns:a16="http://schemas.microsoft.com/office/drawing/2014/main" id="{4D583EBE-0B96-4C64-8190-F7CE371BBE8E}"/>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AB28C839-B69F-4468-B477-2B25146C8927}"/>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6" name="直線コネクタ 575">
          <a:extLst>
            <a:ext uri="{FF2B5EF4-FFF2-40B4-BE49-F238E27FC236}">
              <a16:creationId xmlns:a16="http://schemas.microsoft.com/office/drawing/2014/main" id="{4F162D49-180F-4569-A2B3-D7AFC112E19E}"/>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3B81C5A7-A797-4B71-866B-69361490B898}"/>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8" name="直線コネクタ 577">
          <a:extLst>
            <a:ext uri="{FF2B5EF4-FFF2-40B4-BE49-F238E27FC236}">
              <a16:creationId xmlns:a16="http://schemas.microsoft.com/office/drawing/2014/main" id="{36A324CD-0630-491A-B22C-31055535603E}"/>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7D9AD710-66AA-4B58-A1F4-758BBBC4B1D3}"/>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80" name="フローチャート: 判断 579">
          <a:extLst>
            <a:ext uri="{FF2B5EF4-FFF2-40B4-BE49-F238E27FC236}">
              <a16:creationId xmlns:a16="http://schemas.microsoft.com/office/drawing/2014/main" id="{2B309D6E-DCBC-448A-B126-36F5DF653F22}"/>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1" name="フローチャート: 判断 580">
          <a:extLst>
            <a:ext uri="{FF2B5EF4-FFF2-40B4-BE49-F238E27FC236}">
              <a16:creationId xmlns:a16="http://schemas.microsoft.com/office/drawing/2014/main" id="{2185792D-B461-4DBB-B2A3-8847A1728B39}"/>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2" name="フローチャート: 判断 581">
          <a:extLst>
            <a:ext uri="{FF2B5EF4-FFF2-40B4-BE49-F238E27FC236}">
              <a16:creationId xmlns:a16="http://schemas.microsoft.com/office/drawing/2014/main" id="{A66032C5-D9C9-4056-84D0-09A7BB493F47}"/>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3" name="フローチャート: 判断 582">
          <a:extLst>
            <a:ext uri="{FF2B5EF4-FFF2-40B4-BE49-F238E27FC236}">
              <a16:creationId xmlns:a16="http://schemas.microsoft.com/office/drawing/2014/main" id="{1027577F-5445-42BC-9859-A56038A0D725}"/>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4" name="フローチャート: 判断 583">
          <a:extLst>
            <a:ext uri="{FF2B5EF4-FFF2-40B4-BE49-F238E27FC236}">
              <a16:creationId xmlns:a16="http://schemas.microsoft.com/office/drawing/2014/main" id="{E0313377-1831-42EC-B422-64CE6E649220}"/>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0EBBA14-16D6-4162-8DE7-31509324145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E21A199-18E3-4A05-9CB6-E4FB673758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191EE15-CFBC-4CD7-8C05-ED1946A0FA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94D07E9-0920-48A6-B949-210D63A5B6C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B80B247-C523-409D-9440-894C6D29971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32130</xdr:rowOff>
    </xdr:from>
    <xdr:to>
      <xdr:col>116</xdr:col>
      <xdr:colOff>114300</xdr:colOff>
      <xdr:row>40</xdr:row>
      <xdr:rowOff>133730</xdr:rowOff>
    </xdr:to>
    <xdr:sp macro="" textlink="">
      <xdr:nvSpPr>
        <xdr:cNvPr id="590" name="楕円 589">
          <a:extLst>
            <a:ext uri="{FF2B5EF4-FFF2-40B4-BE49-F238E27FC236}">
              <a16:creationId xmlns:a16="http://schemas.microsoft.com/office/drawing/2014/main" id="{5A718887-76ED-4F73-A6E0-8437E9D1C3E0}"/>
            </a:ext>
          </a:extLst>
        </xdr:cNvPr>
        <xdr:cNvSpPr/>
      </xdr:nvSpPr>
      <xdr:spPr>
        <a:xfrm>
          <a:off x="22110700" y="68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10557</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A0F87632-2613-44C3-9F98-B84E38008457}"/>
            </a:ext>
          </a:extLst>
        </xdr:cNvPr>
        <xdr:cNvSpPr txBox="1"/>
      </xdr:nvSpPr>
      <xdr:spPr>
        <a:xfrm>
          <a:off x="22199600" y="68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32267</xdr:rowOff>
    </xdr:from>
    <xdr:to>
      <xdr:col>112</xdr:col>
      <xdr:colOff>38100</xdr:colOff>
      <xdr:row>40</xdr:row>
      <xdr:rowOff>133867</xdr:rowOff>
    </xdr:to>
    <xdr:sp macro="" textlink="">
      <xdr:nvSpPr>
        <xdr:cNvPr id="592" name="楕円 591">
          <a:extLst>
            <a:ext uri="{FF2B5EF4-FFF2-40B4-BE49-F238E27FC236}">
              <a16:creationId xmlns:a16="http://schemas.microsoft.com/office/drawing/2014/main" id="{76283740-D456-4D3A-A244-BFEFCFD7C005}"/>
            </a:ext>
          </a:extLst>
        </xdr:cNvPr>
        <xdr:cNvSpPr/>
      </xdr:nvSpPr>
      <xdr:spPr>
        <a:xfrm>
          <a:off x="21272500" y="68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82930</xdr:rowOff>
    </xdr:from>
    <xdr:to>
      <xdr:col>116</xdr:col>
      <xdr:colOff>63500</xdr:colOff>
      <xdr:row>40</xdr:row>
      <xdr:rowOff>83067</xdr:rowOff>
    </xdr:to>
    <xdr:cxnSp macro="">
      <xdr:nvCxnSpPr>
        <xdr:cNvPr id="593" name="直線コネクタ 592">
          <a:extLst>
            <a:ext uri="{FF2B5EF4-FFF2-40B4-BE49-F238E27FC236}">
              <a16:creationId xmlns:a16="http://schemas.microsoft.com/office/drawing/2014/main" id="{75B9DA41-8C8C-45CF-ADAE-49E38BE4166E}"/>
            </a:ext>
          </a:extLst>
        </xdr:cNvPr>
        <xdr:cNvCxnSpPr/>
      </xdr:nvCxnSpPr>
      <xdr:spPr>
        <a:xfrm flipV="1">
          <a:off x="21323300" y="6940930"/>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33593</xdr:rowOff>
    </xdr:from>
    <xdr:to>
      <xdr:col>107</xdr:col>
      <xdr:colOff>101600</xdr:colOff>
      <xdr:row>40</xdr:row>
      <xdr:rowOff>135193</xdr:rowOff>
    </xdr:to>
    <xdr:sp macro="" textlink="">
      <xdr:nvSpPr>
        <xdr:cNvPr id="594" name="楕円 593">
          <a:extLst>
            <a:ext uri="{FF2B5EF4-FFF2-40B4-BE49-F238E27FC236}">
              <a16:creationId xmlns:a16="http://schemas.microsoft.com/office/drawing/2014/main" id="{8F1B7803-D5A6-4B16-8446-F08A72517624}"/>
            </a:ext>
          </a:extLst>
        </xdr:cNvPr>
        <xdr:cNvSpPr/>
      </xdr:nvSpPr>
      <xdr:spPr>
        <a:xfrm>
          <a:off x="20383500" y="689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83067</xdr:rowOff>
    </xdr:from>
    <xdr:to>
      <xdr:col>111</xdr:col>
      <xdr:colOff>177800</xdr:colOff>
      <xdr:row>40</xdr:row>
      <xdr:rowOff>84393</xdr:rowOff>
    </xdr:to>
    <xdr:cxnSp macro="">
      <xdr:nvCxnSpPr>
        <xdr:cNvPr id="595" name="直線コネクタ 594">
          <a:extLst>
            <a:ext uri="{FF2B5EF4-FFF2-40B4-BE49-F238E27FC236}">
              <a16:creationId xmlns:a16="http://schemas.microsoft.com/office/drawing/2014/main" id="{9B51E3C0-0921-4C1E-95AA-69A73A06ECA9}"/>
            </a:ext>
          </a:extLst>
        </xdr:cNvPr>
        <xdr:cNvCxnSpPr/>
      </xdr:nvCxnSpPr>
      <xdr:spPr>
        <a:xfrm flipV="1">
          <a:off x="20434300" y="6941067"/>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34403</xdr:rowOff>
    </xdr:from>
    <xdr:to>
      <xdr:col>102</xdr:col>
      <xdr:colOff>165100</xdr:colOff>
      <xdr:row>40</xdr:row>
      <xdr:rowOff>136003</xdr:rowOff>
    </xdr:to>
    <xdr:sp macro="" textlink="">
      <xdr:nvSpPr>
        <xdr:cNvPr id="596" name="楕円 595">
          <a:extLst>
            <a:ext uri="{FF2B5EF4-FFF2-40B4-BE49-F238E27FC236}">
              <a16:creationId xmlns:a16="http://schemas.microsoft.com/office/drawing/2014/main" id="{72811BB6-F33C-4723-958B-191323FEBC42}"/>
            </a:ext>
          </a:extLst>
        </xdr:cNvPr>
        <xdr:cNvSpPr/>
      </xdr:nvSpPr>
      <xdr:spPr>
        <a:xfrm>
          <a:off x="19494500" y="689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84393</xdr:rowOff>
    </xdr:from>
    <xdr:to>
      <xdr:col>107</xdr:col>
      <xdr:colOff>50800</xdr:colOff>
      <xdr:row>40</xdr:row>
      <xdr:rowOff>85203</xdr:rowOff>
    </xdr:to>
    <xdr:cxnSp macro="">
      <xdr:nvCxnSpPr>
        <xdr:cNvPr id="597" name="直線コネクタ 596">
          <a:extLst>
            <a:ext uri="{FF2B5EF4-FFF2-40B4-BE49-F238E27FC236}">
              <a16:creationId xmlns:a16="http://schemas.microsoft.com/office/drawing/2014/main" id="{1AACA279-2E87-47A2-9FE4-11E395E9F088}"/>
            </a:ext>
          </a:extLst>
        </xdr:cNvPr>
        <xdr:cNvCxnSpPr/>
      </xdr:nvCxnSpPr>
      <xdr:spPr>
        <a:xfrm flipV="1">
          <a:off x="19545300" y="6942393"/>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138644</xdr:rowOff>
    </xdr:from>
    <xdr:to>
      <xdr:col>98</xdr:col>
      <xdr:colOff>38100</xdr:colOff>
      <xdr:row>40</xdr:row>
      <xdr:rowOff>68794</xdr:rowOff>
    </xdr:to>
    <xdr:sp macro="" textlink="">
      <xdr:nvSpPr>
        <xdr:cNvPr id="598" name="楕円 597">
          <a:extLst>
            <a:ext uri="{FF2B5EF4-FFF2-40B4-BE49-F238E27FC236}">
              <a16:creationId xmlns:a16="http://schemas.microsoft.com/office/drawing/2014/main" id="{72BD22DF-BD66-4462-B4D0-7B70464217A4}"/>
            </a:ext>
          </a:extLst>
        </xdr:cNvPr>
        <xdr:cNvSpPr/>
      </xdr:nvSpPr>
      <xdr:spPr>
        <a:xfrm>
          <a:off x="18605500" y="682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17994</xdr:rowOff>
    </xdr:from>
    <xdr:to>
      <xdr:col>102</xdr:col>
      <xdr:colOff>114300</xdr:colOff>
      <xdr:row>40</xdr:row>
      <xdr:rowOff>85203</xdr:rowOff>
    </xdr:to>
    <xdr:cxnSp macro="">
      <xdr:nvCxnSpPr>
        <xdr:cNvPr id="599" name="直線コネクタ 598">
          <a:extLst>
            <a:ext uri="{FF2B5EF4-FFF2-40B4-BE49-F238E27FC236}">
              <a16:creationId xmlns:a16="http://schemas.microsoft.com/office/drawing/2014/main" id="{B04DE3F4-F0C7-41B6-89BA-3646E3E159EB}"/>
            </a:ext>
          </a:extLst>
        </xdr:cNvPr>
        <xdr:cNvCxnSpPr/>
      </xdr:nvCxnSpPr>
      <xdr:spPr>
        <a:xfrm>
          <a:off x="18656300" y="6875994"/>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350E61DF-250A-4B8B-B482-952BD892DD76}"/>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D115256D-C847-417D-BD6B-003EEE4CE781}"/>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82F64B3E-D8A3-4DFC-A4ED-1C467BCDC947}"/>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35CE891C-9C40-4779-98CB-87B2F3AA9E90}"/>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124994</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349AC457-7072-4BDA-956C-986FE7D11636}"/>
            </a:ext>
          </a:extLst>
        </xdr:cNvPr>
        <xdr:cNvSpPr txBox="1"/>
      </xdr:nvSpPr>
      <xdr:spPr>
        <a:xfrm>
          <a:off x="21043411" y="69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126320</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BDC1575B-48C8-4A9B-B7EF-43677E3185A1}"/>
            </a:ext>
          </a:extLst>
        </xdr:cNvPr>
        <xdr:cNvSpPr txBox="1"/>
      </xdr:nvSpPr>
      <xdr:spPr>
        <a:xfrm>
          <a:off x="20167111" y="69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127130</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54018B5D-13A7-4F38-A8A5-6291A4DAC318}"/>
            </a:ext>
          </a:extLst>
        </xdr:cNvPr>
        <xdr:cNvSpPr txBox="1"/>
      </xdr:nvSpPr>
      <xdr:spPr>
        <a:xfrm>
          <a:off x="19278111" y="69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59921</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A33469F2-3058-465C-95CA-A24E507FB20E}"/>
            </a:ext>
          </a:extLst>
        </xdr:cNvPr>
        <xdr:cNvSpPr txBox="1"/>
      </xdr:nvSpPr>
      <xdr:spPr>
        <a:xfrm>
          <a:off x="18389111" y="691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2E02ED3E-710F-4BCF-9037-B803AC032A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5089863-20E4-469F-AF0C-A8937AB0BE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0F7EE3B-C3C3-424F-9AEB-D3502BBF02C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9A06A4C7-2942-4230-8824-50DA5207B2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5CFCFE48-A2B7-4488-A992-F4C77E8AE4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113CB3D4-6EDC-474A-A8D9-E79AC42647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8A7C529C-AB26-4CFA-A13D-5B5D8C1516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3BD6983C-559F-499A-A852-5A8B2250D5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9E83A399-D48B-49BD-BBF2-740687DA0EA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35176080-77EB-4D02-BBDE-AB8B9C4B12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56BB0C95-A6CC-4405-B92D-76B12C34FC8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657AA223-746E-455D-A8FE-DFABB8F919C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412BBD84-2F9B-4195-8730-57869C299F3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D044F893-F9F5-4855-8CB0-0DBB84FA77F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E62C4DC6-AD6C-4045-A2E5-220F277C885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69A13783-7264-4848-A575-98366421267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FC61D4A8-7B66-40B7-8FD5-6EA1107458A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93C9FF90-6C17-44A7-B8A1-D1324BBC347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AA5F97A8-2A35-4211-9879-87E584E3BA5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284C8693-72DB-4BF2-B2C8-97CA45EA540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085E14CD-4A7E-4D2C-AB0F-1921CD33C10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D2BC5BEA-F78A-4C73-92C2-B019A1D4B3C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389A5E16-A23C-44D8-80B4-3DAD3E286F3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F1D97D3A-BF2B-4A4D-A926-116D95559A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5C689CC9-F357-43F0-9111-17810C0F18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3" name="直線コネクタ 632">
          <a:extLst>
            <a:ext uri="{FF2B5EF4-FFF2-40B4-BE49-F238E27FC236}">
              <a16:creationId xmlns:a16="http://schemas.microsoft.com/office/drawing/2014/main" id="{E68CDE05-847A-41A6-99A6-37033D9B4AAC}"/>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8B8F50D5-B21E-46C3-A9D8-783EC2B42CD5}"/>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5" name="直線コネクタ 634">
          <a:extLst>
            <a:ext uri="{FF2B5EF4-FFF2-40B4-BE49-F238E27FC236}">
              <a16:creationId xmlns:a16="http://schemas.microsoft.com/office/drawing/2014/main" id="{6F0733D7-7F86-49F2-9D1C-8CCC3EEE9D18}"/>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6" name="【保健センター・保健所】&#10;有形固定資産減価償却率最大値テキスト">
          <a:extLst>
            <a:ext uri="{FF2B5EF4-FFF2-40B4-BE49-F238E27FC236}">
              <a16:creationId xmlns:a16="http://schemas.microsoft.com/office/drawing/2014/main" id="{4209D7DF-765E-42E7-A5BA-0978D551086A}"/>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7" name="直線コネクタ 636">
          <a:extLst>
            <a:ext uri="{FF2B5EF4-FFF2-40B4-BE49-F238E27FC236}">
              <a16:creationId xmlns:a16="http://schemas.microsoft.com/office/drawing/2014/main" id="{8B628242-F7C1-4CC3-8BD7-9AC54BFA12B3}"/>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8AA57D13-69C5-4E66-BCB3-85B926B98D05}"/>
            </a:ext>
          </a:extLst>
        </xdr:cNvPr>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9" name="フローチャート: 判断 638">
          <a:extLst>
            <a:ext uri="{FF2B5EF4-FFF2-40B4-BE49-F238E27FC236}">
              <a16:creationId xmlns:a16="http://schemas.microsoft.com/office/drawing/2014/main" id="{BA59252F-6A82-4F77-8957-56022AC22090}"/>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40" name="フローチャート: 判断 639">
          <a:extLst>
            <a:ext uri="{FF2B5EF4-FFF2-40B4-BE49-F238E27FC236}">
              <a16:creationId xmlns:a16="http://schemas.microsoft.com/office/drawing/2014/main" id="{D28743AA-E4E2-4919-B99E-9DF6B36D0B7F}"/>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1" name="フローチャート: 判断 640">
          <a:extLst>
            <a:ext uri="{FF2B5EF4-FFF2-40B4-BE49-F238E27FC236}">
              <a16:creationId xmlns:a16="http://schemas.microsoft.com/office/drawing/2014/main" id="{0A141254-DB8A-409B-B8AA-E773E68B92A5}"/>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2" name="フローチャート: 判断 641">
          <a:extLst>
            <a:ext uri="{FF2B5EF4-FFF2-40B4-BE49-F238E27FC236}">
              <a16:creationId xmlns:a16="http://schemas.microsoft.com/office/drawing/2014/main" id="{3922D454-594D-429E-9338-B60B23826BEA}"/>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3" name="フローチャート: 判断 642">
          <a:extLst>
            <a:ext uri="{FF2B5EF4-FFF2-40B4-BE49-F238E27FC236}">
              <a16:creationId xmlns:a16="http://schemas.microsoft.com/office/drawing/2014/main" id="{435654BA-EAE5-43EA-AEB1-4A8976EEC375}"/>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9F63164-932F-413D-A8D0-EA6238FBB82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EFC981A-2E9C-43C8-8546-3E6661A553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8466DA0-054F-4501-9147-DD5B0DC2EF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E58194C-85E7-45AD-B95F-C2DE24A7D1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F23D83B-6D2F-42C5-BE3C-5A08562636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649" name="楕円 648">
          <a:extLst>
            <a:ext uri="{FF2B5EF4-FFF2-40B4-BE49-F238E27FC236}">
              <a16:creationId xmlns:a16="http://schemas.microsoft.com/office/drawing/2014/main" id="{6522F1F9-8E66-4A03-A04D-410834F7BD4E}"/>
            </a:ext>
          </a:extLst>
        </xdr:cNvPr>
        <xdr:cNvSpPr/>
      </xdr:nvSpPr>
      <xdr:spPr>
        <a:xfrm>
          <a:off x="162687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79846</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78D45CC9-4F70-459D-878D-FE4FDB5FCF79}"/>
            </a:ext>
          </a:extLst>
        </xdr:cNvPr>
        <xdr:cNvSpPr txBox="1"/>
      </xdr:nvSpPr>
      <xdr:spPr>
        <a:xfrm>
          <a:off x="16357600" y="1002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24312</xdr:rowOff>
    </xdr:from>
    <xdr:to>
      <xdr:col>81</xdr:col>
      <xdr:colOff>101600</xdr:colOff>
      <xdr:row>59</xdr:row>
      <xdr:rowOff>125912</xdr:rowOff>
    </xdr:to>
    <xdr:sp macro="" textlink="">
      <xdr:nvSpPr>
        <xdr:cNvPr id="651" name="楕円 650">
          <a:extLst>
            <a:ext uri="{FF2B5EF4-FFF2-40B4-BE49-F238E27FC236}">
              <a16:creationId xmlns:a16="http://schemas.microsoft.com/office/drawing/2014/main" id="{0B66757E-FE52-4DED-BABE-B778FCCB87EA}"/>
            </a:ext>
          </a:extLst>
        </xdr:cNvPr>
        <xdr:cNvSpPr/>
      </xdr:nvSpPr>
      <xdr:spPr>
        <a:xfrm>
          <a:off x="15430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75112</xdr:rowOff>
    </xdr:from>
    <xdr:to>
      <xdr:col>85</xdr:col>
      <xdr:colOff>127000</xdr:colOff>
      <xdr:row>59</xdr:row>
      <xdr:rowOff>107769</xdr:rowOff>
    </xdr:to>
    <xdr:cxnSp macro="">
      <xdr:nvCxnSpPr>
        <xdr:cNvPr id="652" name="直線コネクタ 651">
          <a:extLst>
            <a:ext uri="{FF2B5EF4-FFF2-40B4-BE49-F238E27FC236}">
              <a16:creationId xmlns:a16="http://schemas.microsoft.com/office/drawing/2014/main" id="{FAF95A7F-8EA3-4BE9-BE94-5F49DF8D8E7E}"/>
            </a:ext>
          </a:extLst>
        </xdr:cNvPr>
        <xdr:cNvCxnSpPr/>
      </xdr:nvCxnSpPr>
      <xdr:spPr>
        <a:xfrm>
          <a:off x="15481300" y="101906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163104</xdr:rowOff>
    </xdr:from>
    <xdr:to>
      <xdr:col>76</xdr:col>
      <xdr:colOff>165100</xdr:colOff>
      <xdr:row>59</xdr:row>
      <xdr:rowOff>93254</xdr:rowOff>
    </xdr:to>
    <xdr:sp macro="" textlink="">
      <xdr:nvSpPr>
        <xdr:cNvPr id="653" name="楕円 652">
          <a:extLst>
            <a:ext uri="{FF2B5EF4-FFF2-40B4-BE49-F238E27FC236}">
              <a16:creationId xmlns:a16="http://schemas.microsoft.com/office/drawing/2014/main" id="{CE9AE562-31BA-4872-9377-F5959F92CB1E}"/>
            </a:ext>
          </a:extLst>
        </xdr:cNvPr>
        <xdr:cNvSpPr/>
      </xdr:nvSpPr>
      <xdr:spPr>
        <a:xfrm>
          <a:off x="14541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42454</xdr:rowOff>
    </xdr:from>
    <xdr:to>
      <xdr:col>81</xdr:col>
      <xdr:colOff>50800</xdr:colOff>
      <xdr:row>59</xdr:row>
      <xdr:rowOff>75112</xdr:rowOff>
    </xdr:to>
    <xdr:cxnSp macro="">
      <xdr:nvCxnSpPr>
        <xdr:cNvPr id="654" name="直線コネクタ 653">
          <a:extLst>
            <a:ext uri="{FF2B5EF4-FFF2-40B4-BE49-F238E27FC236}">
              <a16:creationId xmlns:a16="http://schemas.microsoft.com/office/drawing/2014/main" id="{04CEB62A-75DA-4567-A074-C2036F8EC371}"/>
            </a:ext>
          </a:extLst>
        </xdr:cNvPr>
        <xdr:cNvCxnSpPr/>
      </xdr:nvCxnSpPr>
      <xdr:spPr>
        <a:xfrm>
          <a:off x="14592300" y="101580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130447</xdr:rowOff>
    </xdr:from>
    <xdr:to>
      <xdr:col>72</xdr:col>
      <xdr:colOff>38100</xdr:colOff>
      <xdr:row>59</xdr:row>
      <xdr:rowOff>60597</xdr:rowOff>
    </xdr:to>
    <xdr:sp macro="" textlink="">
      <xdr:nvSpPr>
        <xdr:cNvPr id="655" name="楕円 654">
          <a:extLst>
            <a:ext uri="{FF2B5EF4-FFF2-40B4-BE49-F238E27FC236}">
              <a16:creationId xmlns:a16="http://schemas.microsoft.com/office/drawing/2014/main" id="{EC8CC00D-4E98-4D9E-819E-E6A8ED54F23E}"/>
            </a:ext>
          </a:extLst>
        </xdr:cNvPr>
        <xdr:cNvSpPr/>
      </xdr:nvSpPr>
      <xdr:spPr>
        <a:xfrm>
          <a:off x="13652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9797</xdr:rowOff>
    </xdr:from>
    <xdr:to>
      <xdr:col>76</xdr:col>
      <xdr:colOff>114300</xdr:colOff>
      <xdr:row>59</xdr:row>
      <xdr:rowOff>42454</xdr:rowOff>
    </xdr:to>
    <xdr:cxnSp macro="">
      <xdr:nvCxnSpPr>
        <xdr:cNvPr id="656" name="直線コネクタ 655">
          <a:extLst>
            <a:ext uri="{FF2B5EF4-FFF2-40B4-BE49-F238E27FC236}">
              <a16:creationId xmlns:a16="http://schemas.microsoft.com/office/drawing/2014/main" id="{F3595EED-98EC-4AC5-AD21-F6BC2BBB69E0}"/>
            </a:ext>
          </a:extLst>
        </xdr:cNvPr>
        <xdr:cNvCxnSpPr/>
      </xdr:nvCxnSpPr>
      <xdr:spPr>
        <a:xfrm>
          <a:off x="13703300" y="101253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97790</xdr:rowOff>
    </xdr:from>
    <xdr:to>
      <xdr:col>67</xdr:col>
      <xdr:colOff>101600</xdr:colOff>
      <xdr:row>59</xdr:row>
      <xdr:rowOff>27940</xdr:rowOff>
    </xdr:to>
    <xdr:sp macro="" textlink="">
      <xdr:nvSpPr>
        <xdr:cNvPr id="657" name="楕円 656">
          <a:extLst>
            <a:ext uri="{FF2B5EF4-FFF2-40B4-BE49-F238E27FC236}">
              <a16:creationId xmlns:a16="http://schemas.microsoft.com/office/drawing/2014/main" id="{439ACB06-A01B-4D2E-AE4B-11A6F5D5FB9D}"/>
            </a:ext>
          </a:extLst>
        </xdr:cNvPr>
        <xdr:cNvSpPr/>
      </xdr:nvSpPr>
      <xdr:spPr>
        <a:xfrm>
          <a:off x="12763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148590</xdr:rowOff>
    </xdr:from>
    <xdr:to>
      <xdr:col>71</xdr:col>
      <xdr:colOff>177800</xdr:colOff>
      <xdr:row>59</xdr:row>
      <xdr:rowOff>9797</xdr:rowOff>
    </xdr:to>
    <xdr:cxnSp macro="">
      <xdr:nvCxnSpPr>
        <xdr:cNvPr id="658" name="直線コネクタ 657">
          <a:extLst>
            <a:ext uri="{FF2B5EF4-FFF2-40B4-BE49-F238E27FC236}">
              <a16:creationId xmlns:a16="http://schemas.microsoft.com/office/drawing/2014/main" id="{7589E502-E0C8-43FB-8729-FAE69FAF6901}"/>
            </a:ext>
          </a:extLst>
        </xdr:cNvPr>
        <xdr:cNvCxnSpPr/>
      </xdr:nvCxnSpPr>
      <xdr:spPr>
        <a:xfrm>
          <a:off x="12814300" y="1009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3A0AD92F-A452-4D6A-B39F-E0B2D4FA3FDA}"/>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9D65F5DA-6818-4816-B82B-AAB37CB016DE}"/>
            </a:ext>
          </a:extLst>
        </xdr:cNvPr>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48F936C6-E95B-4E89-8ED4-8D91F5D0BDD3}"/>
            </a:ext>
          </a:extLst>
        </xdr:cNvPr>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8ABB388D-E769-4378-AAE0-0D4602C42446}"/>
            </a:ext>
          </a:extLst>
        </xdr:cNvPr>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142439</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3B01160D-51AD-4137-9DDA-E745423C2D2B}"/>
            </a:ext>
          </a:extLst>
        </xdr:cNvPr>
        <xdr:cNvSpPr txBox="1"/>
      </xdr:nvSpPr>
      <xdr:spPr>
        <a:xfrm>
          <a:off x="152660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109781</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4B54E5A1-9C8B-4A8C-A23D-9E824B685F45}"/>
            </a:ext>
          </a:extLst>
        </xdr:cNvPr>
        <xdr:cNvSpPr txBox="1"/>
      </xdr:nvSpPr>
      <xdr:spPr>
        <a:xfrm>
          <a:off x="14389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77124</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024BF9B8-3811-48BA-B6C7-55EAA10D8D4B}"/>
            </a:ext>
          </a:extLst>
        </xdr:cNvPr>
        <xdr:cNvSpPr txBox="1"/>
      </xdr:nvSpPr>
      <xdr:spPr>
        <a:xfrm>
          <a:off x="13500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3CDCD0BB-14D7-49DF-B28B-5D16DF63B42D}"/>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3D623A8F-271B-46FD-A65C-76C61984DD7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9CFAA4D-3D01-48DF-8459-722BF4D1C6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C4B4A77A-EB5C-4D39-8570-1C23F31730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77A06AC1-C7AD-4858-ADF2-68EAE8FE19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1E5A5AA1-0E6A-4623-9BD9-9FC6687FD7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61D31B1E-D319-47C6-A657-1F37570274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144A679E-41CF-4597-81BC-81B66713EA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FF975BC7-F76A-4378-80F9-82C91013A72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162E524C-E2D8-430A-AB2F-31C03C29E6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C8EAAD55-935B-4B29-B618-31A01BE42BB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33498E4E-0484-4D4A-BF1B-7DB01489707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BE0C3177-BACA-4AB9-9366-F1A12180467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1B22B500-C097-4703-BD54-9B3A1DEEB9B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89782C6F-169C-4D44-8197-EB1BCBD6F50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9BB6F82A-4065-4702-A566-1C0244A2069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838D2AB9-28DF-4A75-AB3D-D02EB4C9A18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C81DA056-EAC2-4540-B31F-84A39FCE30B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4C4ABB07-5BC1-4966-96C0-1D315C6797A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D8F45AEA-EFA0-4C30-8BB2-921821370BD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840CF601-4C5D-4C4B-BA97-66356CAE856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1FBD1A48-75CC-45B3-888F-0E00B2B007C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A8AFDBB7-E81A-43F0-988C-27718785748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607B9779-9C24-4056-8A0B-CE0514B9F9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062A652-66B5-4558-B2B6-68F14623015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D078B9E-BB68-4438-AA70-0C53C76EA4F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2" name="直線コネクタ 691">
          <a:extLst>
            <a:ext uri="{FF2B5EF4-FFF2-40B4-BE49-F238E27FC236}">
              <a16:creationId xmlns:a16="http://schemas.microsoft.com/office/drawing/2014/main" id="{EAD1A94B-BCE4-4BD5-9DE7-102554D242C4}"/>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E2EF012-2A90-46D0-BA0D-589E08B02162}"/>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4" name="直線コネクタ 693">
          <a:extLst>
            <a:ext uri="{FF2B5EF4-FFF2-40B4-BE49-F238E27FC236}">
              <a16:creationId xmlns:a16="http://schemas.microsoft.com/office/drawing/2014/main" id="{EBD22F7C-B3DE-458D-96F9-ED20AA6C4296}"/>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C3893A2E-8D1D-4991-8852-79D69C34976F}"/>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6" name="直線コネクタ 695">
          <a:extLst>
            <a:ext uri="{FF2B5EF4-FFF2-40B4-BE49-F238E27FC236}">
              <a16:creationId xmlns:a16="http://schemas.microsoft.com/office/drawing/2014/main" id="{81588758-18DD-461E-8B34-812F18332B58}"/>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A384AB23-52C5-4645-90FA-801F1F5E29BD}"/>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8" name="フローチャート: 判断 697">
          <a:extLst>
            <a:ext uri="{FF2B5EF4-FFF2-40B4-BE49-F238E27FC236}">
              <a16:creationId xmlns:a16="http://schemas.microsoft.com/office/drawing/2014/main" id="{28815A16-F5F9-4339-8870-A2A83904663A}"/>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B906D787-FDC9-419D-B33F-DBBE34C8B5A7}"/>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38043008-B627-420C-8D44-A5E97D800FBE}"/>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B19F6E7A-3E64-4971-8C70-A278269FED21}"/>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2" name="フローチャート: 判断 701">
          <a:extLst>
            <a:ext uri="{FF2B5EF4-FFF2-40B4-BE49-F238E27FC236}">
              <a16:creationId xmlns:a16="http://schemas.microsoft.com/office/drawing/2014/main" id="{A445A33C-0DA6-4564-9C9C-412C11A87E45}"/>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76EB608-C16B-4DB0-AB6B-580E5BDB6A8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C640F94-CF81-44F2-9118-5291EAC854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C73122E-E8B5-4EE2-B3B2-9192FFA32CE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A80E938-B0C9-403B-94AA-3FA1893C71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B36042A-29AF-436C-8D1C-9B7A30AFD3A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71665</xdr:rowOff>
    </xdr:from>
    <xdr:to>
      <xdr:col>116</xdr:col>
      <xdr:colOff>114300</xdr:colOff>
      <xdr:row>64</xdr:row>
      <xdr:rowOff>1815</xdr:rowOff>
    </xdr:to>
    <xdr:sp macro="" textlink="">
      <xdr:nvSpPr>
        <xdr:cNvPr id="708" name="楕円 707">
          <a:extLst>
            <a:ext uri="{FF2B5EF4-FFF2-40B4-BE49-F238E27FC236}">
              <a16:creationId xmlns:a16="http://schemas.microsoft.com/office/drawing/2014/main" id="{1FC88ECA-93F0-47C6-8ECE-A07E150F88CC}"/>
            </a:ext>
          </a:extLst>
        </xdr:cNvPr>
        <xdr:cNvSpPr/>
      </xdr:nvSpPr>
      <xdr:spPr>
        <a:xfrm>
          <a:off x="221107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50092</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171AE961-9FD4-4AF9-8A83-906CCA44F77D}"/>
            </a:ext>
          </a:extLst>
        </xdr:cNvPr>
        <xdr:cNvSpPr txBox="1"/>
      </xdr:nvSpPr>
      <xdr:spPr>
        <a:xfrm>
          <a:off x="22199600"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71665</xdr:rowOff>
    </xdr:from>
    <xdr:to>
      <xdr:col>112</xdr:col>
      <xdr:colOff>38100</xdr:colOff>
      <xdr:row>64</xdr:row>
      <xdr:rowOff>1815</xdr:rowOff>
    </xdr:to>
    <xdr:sp macro="" textlink="">
      <xdr:nvSpPr>
        <xdr:cNvPr id="710" name="楕円 709">
          <a:extLst>
            <a:ext uri="{FF2B5EF4-FFF2-40B4-BE49-F238E27FC236}">
              <a16:creationId xmlns:a16="http://schemas.microsoft.com/office/drawing/2014/main" id="{3FF55208-9DC0-4111-98B2-0FA1192F9827}"/>
            </a:ext>
          </a:extLst>
        </xdr:cNvPr>
        <xdr:cNvSpPr/>
      </xdr:nvSpPr>
      <xdr:spPr>
        <a:xfrm>
          <a:off x="21272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122465</xdr:rowOff>
    </xdr:from>
    <xdr:to>
      <xdr:col>116</xdr:col>
      <xdr:colOff>63500</xdr:colOff>
      <xdr:row>63</xdr:row>
      <xdr:rowOff>122465</xdr:rowOff>
    </xdr:to>
    <xdr:cxnSp macro="">
      <xdr:nvCxnSpPr>
        <xdr:cNvPr id="711" name="直線コネクタ 710">
          <a:extLst>
            <a:ext uri="{FF2B5EF4-FFF2-40B4-BE49-F238E27FC236}">
              <a16:creationId xmlns:a16="http://schemas.microsoft.com/office/drawing/2014/main" id="{4AA2C5BF-DB8F-43BA-BA41-C28B2FABA1F5}"/>
            </a:ext>
          </a:extLst>
        </xdr:cNvPr>
        <xdr:cNvCxnSpPr/>
      </xdr:nvCxnSpPr>
      <xdr:spPr>
        <a:xfrm>
          <a:off x="21323300" y="10923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71665</xdr:rowOff>
    </xdr:from>
    <xdr:to>
      <xdr:col>107</xdr:col>
      <xdr:colOff>101600</xdr:colOff>
      <xdr:row>64</xdr:row>
      <xdr:rowOff>1815</xdr:rowOff>
    </xdr:to>
    <xdr:sp macro="" textlink="">
      <xdr:nvSpPr>
        <xdr:cNvPr id="712" name="楕円 711">
          <a:extLst>
            <a:ext uri="{FF2B5EF4-FFF2-40B4-BE49-F238E27FC236}">
              <a16:creationId xmlns:a16="http://schemas.microsoft.com/office/drawing/2014/main" id="{6B2C85CD-0D16-498D-9762-12D786C3B51F}"/>
            </a:ext>
          </a:extLst>
        </xdr:cNvPr>
        <xdr:cNvSpPr/>
      </xdr:nvSpPr>
      <xdr:spPr>
        <a:xfrm>
          <a:off x="20383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122465</xdr:rowOff>
    </xdr:from>
    <xdr:to>
      <xdr:col>111</xdr:col>
      <xdr:colOff>177800</xdr:colOff>
      <xdr:row>63</xdr:row>
      <xdr:rowOff>122465</xdr:rowOff>
    </xdr:to>
    <xdr:cxnSp macro="">
      <xdr:nvCxnSpPr>
        <xdr:cNvPr id="713" name="直線コネクタ 712">
          <a:extLst>
            <a:ext uri="{FF2B5EF4-FFF2-40B4-BE49-F238E27FC236}">
              <a16:creationId xmlns:a16="http://schemas.microsoft.com/office/drawing/2014/main" id="{0ACF6559-CF78-449A-A147-45ACA8B2F6EA}"/>
            </a:ext>
          </a:extLst>
        </xdr:cNvPr>
        <xdr:cNvCxnSpPr/>
      </xdr:nvCxnSpPr>
      <xdr:spPr>
        <a:xfrm>
          <a:off x="20434300" y="1092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71665</xdr:rowOff>
    </xdr:from>
    <xdr:to>
      <xdr:col>102</xdr:col>
      <xdr:colOff>165100</xdr:colOff>
      <xdr:row>64</xdr:row>
      <xdr:rowOff>1815</xdr:rowOff>
    </xdr:to>
    <xdr:sp macro="" textlink="">
      <xdr:nvSpPr>
        <xdr:cNvPr id="714" name="楕円 713">
          <a:extLst>
            <a:ext uri="{FF2B5EF4-FFF2-40B4-BE49-F238E27FC236}">
              <a16:creationId xmlns:a16="http://schemas.microsoft.com/office/drawing/2014/main" id="{E3CAB9F9-0C3B-4930-ACCD-B9843743E8ED}"/>
            </a:ext>
          </a:extLst>
        </xdr:cNvPr>
        <xdr:cNvSpPr/>
      </xdr:nvSpPr>
      <xdr:spPr>
        <a:xfrm>
          <a:off x="19494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122465</xdr:rowOff>
    </xdr:from>
    <xdr:to>
      <xdr:col>107</xdr:col>
      <xdr:colOff>50800</xdr:colOff>
      <xdr:row>63</xdr:row>
      <xdr:rowOff>122465</xdr:rowOff>
    </xdr:to>
    <xdr:cxnSp macro="">
      <xdr:nvCxnSpPr>
        <xdr:cNvPr id="715" name="直線コネクタ 714">
          <a:extLst>
            <a:ext uri="{FF2B5EF4-FFF2-40B4-BE49-F238E27FC236}">
              <a16:creationId xmlns:a16="http://schemas.microsoft.com/office/drawing/2014/main" id="{8BEA674D-6B97-4F2A-A0D1-6EC3816CA432}"/>
            </a:ext>
          </a:extLst>
        </xdr:cNvPr>
        <xdr:cNvCxnSpPr/>
      </xdr:nvCxnSpPr>
      <xdr:spPr>
        <a:xfrm>
          <a:off x="19545300" y="1092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71665</xdr:rowOff>
    </xdr:from>
    <xdr:to>
      <xdr:col>98</xdr:col>
      <xdr:colOff>38100</xdr:colOff>
      <xdr:row>64</xdr:row>
      <xdr:rowOff>1815</xdr:rowOff>
    </xdr:to>
    <xdr:sp macro="" textlink="">
      <xdr:nvSpPr>
        <xdr:cNvPr id="716" name="楕円 715">
          <a:extLst>
            <a:ext uri="{FF2B5EF4-FFF2-40B4-BE49-F238E27FC236}">
              <a16:creationId xmlns:a16="http://schemas.microsoft.com/office/drawing/2014/main" id="{7F15E5B5-B90A-4205-87A0-5E2BF3F1A1DE}"/>
            </a:ext>
          </a:extLst>
        </xdr:cNvPr>
        <xdr:cNvSpPr/>
      </xdr:nvSpPr>
      <xdr:spPr>
        <a:xfrm>
          <a:off x="18605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122465</xdr:rowOff>
    </xdr:from>
    <xdr:to>
      <xdr:col>102</xdr:col>
      <xdr:colOff>114300</xdr:colOff>
      <xdr:row>63</xdr:row>
      <xdr:rowOff>122465</xdr:rowOff>
    </xdr:to>
    <xdr:cxnSp macro="">
      <xdr:nvCxnSpPr>
        <xdr:cNvPr id="717" name="直線コネクタ 716">
          <a:extLst>
            <a:ext uri="{FF2B5EF4-FFF2-40B4-BE49-F238E27FC236}">
              <a16:creationId xmlns:a16="http://schemas.microsoft.com/office/drawing/2014/main" id="{5728EAA1-0F0B-46AC-909A-7F1D773E98DD}"/>
            </a:ext>
          </a:extLst>
        </xdr:cNvPr>
        <xdr:cNvCxnSpPr/>
      </xdr:nvCxnSpPr>
      <xdr:spPr>
        <a:xfrm>
          <a:off x="18656300" y="1092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6A386F2F-6BFD-448C-B9CC-18B8A185B3D4}"/>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a:extLst>
            <a:ext uri="{FF2B5EF4-FFF2-40B4-BE49-F238E27FC236}">
              <a16:creationId xmlns:a16="http://schemas.microsoft.com/office/drawing/2014/main" id="{E3470E0E-2973-4EC6-AF08-7D3D143B7EC3}"/>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8894DD26-D5D7-44B3-A128-378CCEFE2068}"/>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1" name="n_4aveValue【保健センター・保健所】&#10;一人当たり面積">
          <a:extLst>
            <a:ext uri="{FF2B5EF4-FFF2-40B4-BE49-F238E27FC236}">
              <a16:creationId xmlns:a16="http://schemas.microsoft.com/office/drawing/2014/main" id="{7FC78DFC-B4AF-486B-A3DB-18BF29382A72}"/>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164392</xdr:rowOff>
    </xdr:from>
    <xdr:ext cx="469744" cy="259045"/>
    <xdr:sp macro="" textlink="">
      <xdr:nvSpPr>
        <xdr:cNvPr id="722" name="n_1mainValue【保健センター・保健所】&#10;一人当たり面積">
          <a:extLst>
            <a:ext uri="{FF2B5EF4-FFF2-40B4-BE49-F238E27FC236}">
              <a16:creationId xmlns:a16="http://schemas.microsoft.com/office/drawing/2014/main" id="{8CC3BDCA-FEC9-4E3B-99E0-27E6CFD87953}"/>
            </a:ext>
          </a:extLst>
        </xdr:cNvPr>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164392</xdr:rowOff>
    </xdr:from>
    <xdr:ext cx="469744" cy="259045"/>
    <xdr:sp macro="" textlink="">
      <xdr:nvSpPr>
        <xdr:cNvPr id="723" name="n_2mainValue【保健センター・保健所】&#10;一人当たり面積">
          <a:extLst>
            <a:ext uri="{FF2B5EF4-FFF2-40B4-BE49-F238E27FC236}">
              <a16:creationId xmlns:a16="http://schemas.microsoft.com/office/drawing/2014/main" id="{C2BC6B02-AA1F-44B9-870C-902CAB83CC64}"/>
            </a:ext>
          </a:extLst>
        </xdr:cNvPr>
        <xdr:cNvSpPr txBox="1"/>
      </xdr:nvSpPr>
      <xdr:spPr>
        <a:xfrm>
          <a:off x="20199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164392</xdr:rowOff>
    </xdr:from>
    <xdr:ext cx="469744" cy="259045"/>
    <xdr:sp macro="" textlink="">
      <xdr:nvSpPr>
        <xdr:cNvPr id="724" name="n_3mainValue【保健センター・保健所】&#10;一人当たり面積">
          <a:extLst>
            <a:ext uri="{FF2B5EF4-FFF2-40B4-BE49-F238E27FC236}">
              <a16:creationId xmlns:a16="http://schemas.microsoft.com/office/drawing/2014/main" id="{7B511963-690D-4156-B44C-E230009ECF10}"/>
            </a:ext>
          </a:extLst>
        </xdr:cNvPr>
        <xdr:cNvSpPr txBox="1"/>
      </xdr:nvSpPr>
      <xdr:spPr>
        <a:xfrm>
          <a:off x="19310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164392</xdr:rowOff>
    </xdr:from>
    <xdr:ext cx="469744" cy="259045"/>
    <xdr:sp macro="" textlink="">
      <xdr:nvSpPr>
        <xdr:cNvPr id="725" name="n_4mainValue【保健センター・保健所】&#10;一人当たり面積">
          <a:extLst>
            <a:ext uri="{FF2B5EF4-FFF2-40B4-BE49-F238E27FC236}">
              <a16:creationId xmlns:a16="http://schemas.microsoft.com/office/drawing/2014/main" id="{3CEE2269-40BE-4868-B659-E8FCB8CD5D5D}"/>
            </a:ext>
          </a:extLst>
        </xdr:cNvPr>
        <xdr:cNvSpPr txBox="1"/>
      </xdr:nvSpPr>
      <xdr:spPr>
        <a:xfrm>
          <a:off x="18421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7BA65A2-4554-4A55-80BC-6F28394EA37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1E76AF02-45A7-45A1-9E3A-03477D69C6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FDD0599E-3579-4F3A-BDCF-C234EFF8D8C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5017FF4-F416-4E6A-ACAB-20C7F0BC32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172B814-8B1C-40FC-B280-A059AB22B0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506DD7FD-2280-4A8E-8120-72A7A75659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6BBCA09C-E748-49D3-80F3-C609BDABEA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CF4021B7-DFD3-437A-B2FF-5E704EF928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8E6595E3-73FC-4C62-9B25-42C554AAF7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02BE874-7265-4E5C-A7C8-FD174944B7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842025F5-4E76-4264-9758-9005907AC5F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24F25316-89A0-40F0-AE8D-18588677503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5D2675-8BF9-468A-AD2A-1112B5D06AC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D3D0C8A2-9B88-44D6-9EA8-3BDD5753416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227EACF-136F-4350-ACA4-669545754E8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C28680E9-8561-46E8-A6A7-13CFB6893FB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5A9D2F7C-3887-42B3-BB44-2F7FDC7308A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8B20F505-8D01-4EF7-94C5-198F36E9C46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574997BA-390F-47B1-8153-3B1C7450091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480E1550-EDB2-4361-9549-6C8B7BA4C56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F274A055-9729-4F25-A810-B484F4AAF9D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E0861D6D-E361-4157-BCA3-4F4B19C670C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66FBD74F-8101-430A-B6F6-5A96064AE4A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87043EA-EACB-49C0-BC63-0434401B9C1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50" name="直線コネクタ 749">
          <a:extLst>
            <a:ext uri="{FF2B5EF4-FFF2-40B4-BE49-F238E27FC236}">
              <a16:creationId xmlns:a16="http://schemas.microsoft.com/office/drawing/2014/main" id="{61D08308-8F92-4F94-AA2C-63834DFF427D}"/>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5898F7C5-1A78-47B1-862A-E939649DD79B}"/>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2" name="直線コネクタ 751">
          <a:extLst>
            <a:ext uri="{FF2B5EF4-FFF2-40B4-BE49-F238E27FC236}">
              <a16:creationId xmlns:a16="http://schemas.microsoft.com/office/drawing/2014/main" id="{271C46CE-5934-4C47-AC47-A30101E57D41}"/>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EDC51F5C-D4C4-40A4-8C43-255AFEA8631A}"/>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4" name="直線コネクタ 753">
          <a:extLst>
            <a:ext uri="{FF2B5EF4-FFF2-40B4-BE49-F238E27FC236}">
              <a16:creationId xmlns:a16="http://schemas.microsoft.com/office/drawing/2014/main" id="{A5E06D58-C2EC-41D3-92DB-DF10F5B6C0AE}"/>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349530C9-A324-476C-9649-683DD4100EA1}"/>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6" name="フローチャート: 判断 755">
          <a:extLst>
            <a:ext uri="{FF2B5EF4-FFF2-40B4-BE49-F238E27FC236}">
              <a16:creationId xmlns:a16="http://schemas.microsoft.com/office/drawing/2014/main" id="{C0B0162A-C23A-441F-9C7F-82CA9429B03E}"/>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7" name="フローチャート: 判断 756">
          <a:extLst>
            <a:ext uri="{FF2B5EF4-FFF2-40B4-BE49-F238E27FC236}">
              <a16:creationId xmlns:a16="http://schemas.microsoft.com/office/drawing/2014/main" id="{071A99A7-E27F-4658-9C13-8E70AA1A23B8}"/>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8" name="フローチャート: 判断 757">
          <a:extLst>
            <a:ext uri="{FF2B5EF4-FFF2-40B4-BE49-F238E27FC236}">
              <a16:creationId xmlns:a16="http://schemas.microsoft.com/office/drawing/2014/main" id="{ED0E058A-AEB7-4B70-8C9F-53DF71425077}"/>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9" name="フローチャート: 判断 758">
          <a:extLst>
            <a:ext uri="{FF2B5EF4-FFF2-40B4-BE49-F238E27FC236}">
              <a16:creationId xmlns:a16="http://schemas.microsoft.com/office/drawing/2014/main" id="{6BDEC491-F627-4DE9-A130-DC59211D6587}"/>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60" name="フローチャート: 判断 759">
          <a:extLst>
            <a:ext uri="{FF2B5EF4-FFF2-40B4-BE49-F238E27FC236}">
              <a16:creationId xmlns:a16="http://schemas.microsoft.com/office/drawing/2014/main" id="{14E80899-6100-4994-BD33-76625BAC3A42}"/>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9863068-6898-4508-A204-5551CB88A79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F814B77-02E1-460E-AE9F-666F29F73D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B0DDE9B-8B2D-4786-95AB-65D90F33D72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E426C42-9DC0-4D3D-9A6A-1A1F6F4BA6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F6A1B09-7C9A-444A-BD6A-CDC3AE37B26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130175</xdr:rowOff>
    </xdr:from>
    <xdr:to>
      <xdr:col>85</xdr:col>
      <xdr:colOff>177800</xdr:colOff>
      <xdr:row>80</xdr:row>
      <xdr:rowOff>60325</xdr:rowOff>
    </xdr:to>
    <xdr:sp macro="" textlink="">
      <xdr:nvSpPr>
        <xdr:cNvPr id="766" name="楕円 765">
          <a:extLst>
            <a:ext uri="{FF2B5EF4-FFF2-40B4-BE49-F238E27FC236}">
              <a16:creationId xmlns:a16="http://schemas.microsoft.com/office/drawing/2014/main" id="{BB1CFC21-9501-4133-A85D-4BCD88F895DA}"/>
            </a:ext>
          </a:extLst>
        </xdr:cNvPr>
        <xdr:cNvSpPr/>
      </xdr:nvSpPr>
      <xdr:spPr>
        <a:xfrm>
          <a:off x="16268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153052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5810256D-28C5-4269-94B3-6A16AA26D730}"/>
            </a:ext>
          </a:extLst>
        </xdr:cNvPr>
        <xdr:cNvSpPr txBox="1"/>
      </xdr:nvSpPr>
      <xdr:spPr>
        <a:xfrm>
          <a:off x="16357600"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86361</xdr:rowOff>
    </xdr:from>
    <xdr:to>
      <xdr:col>81</xdr:col>
      <xdr:colOff>101600</xdr:colOff>
      <xdr:row>80</xdr:row>
      <xdr:rowOff>16511</xdr:rowOff>
    </xdr:to>
    <xdr:sp macro="" textlink="">
      <xdr:nvSpPr>
        <xdr:cNvPr id="768" name="楕円 767">
          <a:extLst>
            <a:ext uri="{FF2B5EF4-FFF2-40B4-BE49-F238E27FC236}">
              <a16:creationId xmlns:a16="http://schemas.microsoft.com/office/drawing/2014/main" id="{D138C16A-4CEA-4A7B-9AAF-F3C0FC7A1A9A}"/>
            </a:ext>
          </a:extLst>
        </xdr:cNvPr>
        <xdr:cNvSpPr/>
      </xdr:nvSpPr>
      <xdr:spPr>
        <a:xfrm>
          <a:off x="15430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137161</xdr:rowOff>
    </xdr:from>
    <xdr:to>
      <xdr:col>85</xdr:col>
      <xdr:colOff>127000</xdr:colOff>
      <xdr:row>80</xdr:row>
      <xdr:rowOff>9525</xdr:rowOff>
    </xdr:to>
    <xdr:cxnSp macro="">
      <xdr:nvCxnSpPr>
        <xdr:cNvPr id="769" name="直線コネクタ 768">
          <a:extLst>
            <a:ext uri="{FF2B5EF4-FFF2-40B4-BE49-F238E27FC236}">
              <a16:creationId xmlns:a16="http://schemas.microsoft.com/office/drawing/2014/main" id="{D31E3EAC-7CFB-4C7C-AA0F-1CAFA827FF09}"/>
            </a:ext>
          </a:extLst>
        </xdr:cNvPr>
        <xdr:cNvCxnSpPr/>
      </xdr:nvCxnSpPr>
      <xdr:spPr>
        <a:xfrm>
          <a:off x="15481300" y="136817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770" name="楕円 769">
          <a:extLst>
            <a:ext uri="{FF2B5EF4-FFF2-40B4-BE49-F238E27FC236}">
              <a16:creationId xmlns:a16="http://schemas.microsoft.com/office/drawing/2014/main" id="{87CC4E23-1E39-4ACB-AB6E-6B5F9EE77CBB}"/>
            </a:ext>
          </a:extLst>
        </xdr:cNvPr>
        <xdr:cNvSpPr/>
      </xdr:nvSpPr>
      <xdr:spPr>
        <a:xfrm>
          <a:off x="14541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79</xdr:row>
      <xdr:rowOff>137161</xdr:rowOff>
    </xdr:to>
    <xdr:cxnSp macro="">
      <xdr:nvCxnSpPr>
        <xdr:cNvPr id="771" name="直線コネクタ 770">
          <a:extLst>
            <a:ext uri="{FF2B5EF4-FFF2-40B4-BE49-F238E27FC236}">
              <a16:creationId xmlns:a16="http://schemas.microsoft.com/office/drawing/2014/main" id="{7E8E40E5-D03C-451D-B17C-84355832946E}"/>
            </a:ext>
          </a:extLst>
        </xdr:cNvPr>
        <xdr:cNvCxnSpPr/>
      </xdr:nvCxnSpPr>
      <xdr:spPr>
        <a:xfrm>
          <a:off x="14592300" y="136321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33020</xdr:rowOff>
    </xdr:from>
    <xdr:to>
      <xdr:col>72</xdr:col>
      <xdr:colOff>38100</xdr:colOff>
      <xdr:row>79</xdr:row>
      <xdr:rowOff>134620</xdr:rowOff>
    </xdr:to>
    <xdr:sp macro="" textlink="">
      <xdr:nvSpPr>
        <xdr:cNvPr id="772" name="楕円 771">
          <a:extLst>
            <a:ext uri="{FF2B5EF4-FFF2-40B4-BE49-F238E27FC236}">
              <a16:creationId xmlns:a16="http://schemas.microsoft.com/office/drawing/2014/main" id="{86F37C62-FEB1-457C-9D40-508A14350348}"/>
            </a:ext>
          </a:extLst>
        </xdr:cNvPr>
        <xdr:cNvSpPr/>
      </xdr:nvSpPr>
      <xdr:spPr>
        <a:xfrm>
          <a:off x="13652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83820</xdr:rowOff>
    </xdr:from>
    <xdr:to>
      <xdr:col>76</xdr:col>
      <xdr:colOff>114300</xdr:colOff>
      <xdr:row>79</xdr:row>
      <xdr:rowOff>87630</xdr:rowOff>
    </xdr:to>
    <xdr:cxnSp macro="">
      <xdr:nvCxnSpPr>
        <xdr:cNvPr id="773" name="直線コネクタ 772">
          <a:extLst>
            <a:ext uri="{FF2B5EF4-FFF2-40B4-BE49-F238E27FC236}">
              <a16:creationId xmlns:a16="http://schemas.microsoft.com/office/drawing/2014/main" id="{CDA1E0B9-EB09-4610-A80A-6063B0154EC4}"/>
            </a:ext>
          </a:extLst>
        </xdr:cNvPr>
        <xdr:cNvCxnSpPr/>
      </xdr:nvCxnSpPr>
      <xdr:spPr>
        <a:xfrm>
          <a:off x="13703300" y="13628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99695</xdr:rowOff>
    </xdr:from>
    <xdr:to>
      <xdr:col>67</xdr:col>
      <xdr:colOff>101600</xdr:colOff>
      <xdr:row>80</xdr:row>
      <xdr:rowOff>29845</xdr:rowOff>
    </xdr:to>
    <xdr:sp macro="" textlink="">
      <xdr:nvSpPr>
        <xdr:cNvPr id="774" name="楕円 773">
          <a:extLst>
            <a:ext uri="{FF2B5EF4-FFF2-40B4-BE49-F238E27FC236}">
              <a16:creationId xmlns:a16="http://schemas.microsoft.com/office/drawing/2014/main" id="{F753D116-D6BC-463F-9AEA-D7740DCA426E}"/>
            </a:ext>
          </a:extLst>
        </xdr:cNvPr>
        <xdr:cNvSpPr/>
      </xdr:nvSpPr>
      <xdr:spPr>
        <a:xfrm>
          <a:off x="12763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83820</xdr:rowOff>
    </xdr:from>
    <xdr:to>
      <xdr:col>71</xdr:col>
      <xdr:colOff>177800</xdr:colOff>
      <xdr:row>79</xdr:row>
      <xdr:rowOff>150495</xdr:rowOff>
    </xdr:to>
    <xdr:cxnSp macro="">
      <xdr:nvCxnSpPr>
        <xdr:cNvPr id="775" name="直線コネクタ 774">
          <a:extLst>
            <a:ext uri="{FF2B5EF4-FFF2-40B4-BE49-F238E27FC236}">
              <a16:creationId xmlns:a16="http://schemas.microsoft.com/office/drawing/2014/main" id="{FC2FB7D2-E792-4B37-B940-4D9FFFA06347}"/>
            </a:ext>
          </a:extLst>
        </xdr:cNvPr>
        <xdr:cNvCxnSpPr/>
      </xdr:nvCxnSpPr>
      <xdr:spPr>
        <a:xfrm flipV="1">
          <a:off x="12814300" y="136283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6" name="n_1aveValue【消防施設】&#10;有形固定資産減価償却率">
          <a:extLst>
            <a:ext uri="{FF2B5EF4-FFF2-40B4-BE49-F238E27FC236}">
              <a16:creationId xmlns:a16="http://schemas.microsoft.com/office/drawing/2014/main" id="{C92E8272-F8E2-401A-BCC2-AE3B2EA22B08}"/>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7" name="n_2aveValue【消防施設】&#10;有形固定資産減価償却率">
          <a:extLst>
            <a:ext uri="{FF2B5EF4-FFF2-40B4-BE49-F238E27FC236}">
              <a16:creationId xmlns:a16="http://schemas.microsoft.com/office/drawing/2014/main" id="{B0BE85BF-0554-48A7-9F69-7CC5FAFF2AD6}"/>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8" name="n_3aveValue【消防施設】&#10;有形固定資産減価償却率">
          <a:extLst>
            <a:ext uri="{FF2B5EF4-FFF2-40B4-BE49-F238E27FC236}">
              <a16:creationId xmlns:a16="http://schemas.microsoft.com/office/drawing/2014/main" id="{41AE68DD-CD8C-4E2B-923B-229FE17810C7}"/>
            </a:ext>
          </a:extLst>
        </xdr:cNvPr>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9" name="n_4aveValue【消防施設】&#10;有形固定資産減価償却率">
          <a:extLst>
            <a:ext uri="{FF2B5EF4-FFF2-40B4-BE49-F238E27FC236}">
              <a16:creationId xmlns:a16="http://schemas.microsoft.com/office/drawing/2014/main" id="{B162F298-5422-4843-BEEE-BA267F74E44D}"/>
            </a:ext>
          </a:extLst>
        </xdr:cNvPr>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33038</xdr:rowOff>
    </xdr:from>
    <xdr:ext cx="405111" cy="259045"/>
    <xdr:sp macro="" textlink="">
      <xdr:nvSpPr>
        <xdr:cNvPr id="780" name="n_1mainValue【消防施設】&#10;有形固定資産減価償却率">
          <a:extLst>
            <a:ext uri="{FF2B5EF4-FFF2-40B4-BE49-F238E27FC236}">
              <a16:creationId xmlns:a16="http://schemas.microsoft.com/office/drawing/2014/main" id="{F41B9784-8E33-4493-BD83-51DC3CC3C984}"/>
            </a:ext>
          </a:extLst>
        </xdr:cNvPr>
        <xdr:cNvSpPr txBox="1"/>
      </xdr:nvSpPr>
      <xdr:spPr>
        <a:xfrm>
          <a:off x="15266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154957</xdr:rowOff>
    </xdr:from>
    <xdr:ext cx="405111" cy="259045"/>
    <xdr:sp macro="" textlink="">
      <xdr:nvSpPr>
        <xdr:cNvPr id="781" name="n_2mainValue【消防施設】&#10;有形固定資産減価償却率">
          <a:extLst>
            <a:ext uri="{FF2B5EF4-FFF2-40B4-BE49-F238E27FC236}">
              <a16:creationId xmlns:a16="http://schemas.microsoft.com/office/drawing/2014/main" id="{1F2D2E30-7238-42FA-93F6-7B6E437BF8F4}"/>
            </a:ext>
          </a:extLst>
        </xdr:cNvPr>
        <xdr:cNvSpPr txBox="1"/>
      </xdr:nvSpPr>
      <xdr:spPr>
        <a:xfrm>
          <a:off x="14389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151147</xdr:rowOff>
    </xdr:from>
    <xdr:ext cx="405111" cy="259045"/>
    <xdr:sp macro="" textlink="">
      <xdr:nvSpPr>
        <xdr:cNvPr id="782" name="n_3mainValue【消防施設】&#10;有形固定資産減価償却率">
          <a:extLst>
            <a:ext uri="{FF2B5EF4-FFF2-40B4-BE49-F238E27FC236}">
              <a16:creationId xmlns:a16="http://schemas.microsoft.com/office/drawing/2014/main" id="{17F9E492-D26C-4B60-97A9-387F6C3D0944}"/>
            </a:ext>
          </a:extLst>
        </xdr:cNvPr>
        <xdr:cNvSpPr txBox="1"/>
      </xdr:nvSpPr>
      <xdr:spPr>
        <a:xfrm>
          <a:off x="13500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46372</xdr:rowOff>
    </xdr:from>
    <xdr:ext cx="405111" cy="259045"/>
    <xdr:sp macro="" textlink="">
      <xdr:nvSpPr>
        <xdr:cNvPr id="783" name="n_4mainValue【消防施設】&#10;有形固定資産減価償却率">
          <a:extLst>
            <a:ext uri="{FF2B5EF4-FFF2-40B4-BE49-F238E27FC236}">
              <a16:creationId xmlns:a16="http://schemas.microsoft.com/office/drawing/2014/main" id="{B1756FF7-D22D-4F70-9D47-547F0E77FA03}"/>
            </a:ext>
          </a:extLst>
        </xdr:cNvPr>
        <xdr:cNvSpPr txBox="1"/>
      </xdr:nvSpPr>
      <xdr:spPr>
        <a:xfrm>
          <a:off x="126117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A10025EA-01D4-4A67-9C0E-1E89C317EF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D4139053-83DE-49E8-B0D3-685E334365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44CAE340-F76C-400C-B58B-4430E5FAD7B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ADB2122-7668-456F-B0D0-4E32A45051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AE25669B-9302-40F6-B05B-C984D55661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B6A2D916-5AE2-4388-B2FD-B452CF94A49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A94261A1-1E5C-4A3B-8C48-557CDACCAE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A6E2C3E1-9965-4C50-A649-878CDEE23D0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447982F-69EC-47C8-9822-E687309F276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F77F87CF-2645-497E-B63D-26A05805E0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83E3C58F-BE6B-4A76-A5AC-96746E22013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4982DB69-13B0-4EE5-92F1-A504D62DEFA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77E0D09D-B30E-40E3-B2F1-423405682C8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ED499E78-1168-4617-AEF9-586ADB78907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D282C56D-65DC-455B-B7D2-3280F51404A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F1566DE9-2CCA-4496-814B-507074BD73B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75B0E076-D731-4F69-A4EF-E7321EF9032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64F8F173-E99A-4B97-BE93-9DE77D9AEA7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2AD86A6-E161-4F28-90B2-C4B4959794F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C8EE842B-C6CE-463D-BC86-E8ECED3AC9B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5B1FDBFF-14F1-4133-BA54-E43D7A0208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57C7A507-A4F0-4F78-AA57-B6A165D747F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D68655ED-9825-4F32-A2E5-A65E2F06DBE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73C8F678-8AA9-4241-BC6E-94D4C0203A6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779DF7EF-F069-4411-8D42-EA949137E493}"/>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7E5378CD-3E28-447C-BAA8-3B14422141BF}"/>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2B3D1517-9CDA-40FF-92ED-BD1DA0DD70D2}"/>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D3EE86E0-FFC8-48BF-BAF3-C446236FD131}"/>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2" name="【消防施設】&#10;一人当たり面積平均値テキスト">
          <a:extLst>
            <a:ext uri="{FF2B5EF4-FFF2-40B4-BE49-F238E27FC236}">
              <a16:creationId xmlns:a16="http://schemas.microsoft.com/office/drawing/2014/main" id="{5BBA7D2D-946B-4C62-ADCF-E226FB753D91}"/>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3" name="フローチャート: 判断 812">
          <a:extLst>
            <a:ext uri="{FF2B5EF4-FFF2-40B4-BE49-F238E27FC236}">
              <a16:creationId xmlns:a16="http://schemas.microsoft.com/office/drawing/2014/main" id="{472BE79C-8E8E-4BE9-9FF0-C8BF651863EE}"/>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C4D62676-1151-436E-A032-1BF180BD70C9}"/>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5" name="フローチャート: 判断 814">
          <a:extLst>
            <a:ext uri="{FF2B5EF4-FFF2-40B4-BE49-F238E27FC236}">
              <a16:creationId xmlns:a16="http://schemas.microsoft.com/office/drawing/2014/main" id="{F5C6A4A2-B8A0-4CD2-8BAC-E02E15B3AED8}"/>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6" name="フローチャート: 判断 815">
          <a:extLst>
            <a:ext uri="{FF2B5EF4-FFF2-40B4-BE49-F238E27FC236}">
              <a16:creationId xmlns:a16="http://schemas.microsoft.com/office/drawing/2014/main" id="{70DA7176-85F8-4F7C-9615-954245BD39B1}"/>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7" name="フローチャート: 判断 816">
          <a:extLst>
            <a:ext uri="{FF2B5EF4-FFF2-40B4-BE49-F238E27FC236}">
              <a16:creationId xmlns:a16="http://schemas.microsoft.com/office/drawing/2014/main" id="{4ED30A62-7CF8-4CDE-8C37-05DE80C380FD}"/>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B40BA93-1107-4564-9F35-534BED42BB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5EA1DB1-6F8E-42FF-B505-16ACD52280D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94669F9-8552-48B0-B53E-15FC7C81F51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22AE05F-2D20-4F0F-929C-B554FFFA7E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2D39526-7826-4D47-86B1-38789AC0A55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55880</xdr:rowOff>
    </xdr:from>
    <xdr:to>
      <xdr:col>116</xdr:col>
      <xdr:colOff>114300</xdr:colOff>
      <xdr:row>85</xdr:row>
      <xdr:rowOff>157480</xdr:rowOff>
    </xdr:to>
    <xdr:sp macro="" textlink="">
      <xdr:nvSpPr>
        <xdr:cNvPr id="823" name="楕円 822">
          <a:extLst>
            <a:ext uri="{FF2B5EF4-FFF2-40B4-BE49-F238E27FC236}">
              <a16:creationId xmlns:a16="http://schemas.microsoft.com/office/drawing/2014/main" id="{A1472433-5512-4ABE-8292-6CC12520D06C}"/>
            </a:ext>
          </a:extLst>
        </xdr:cNvPr>
        <xdr:cNvSpPr/>
      </xdr:nvSpPr>
      <xdr:spPr>
        <a:xfrm>
          <a:off x="22110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34307</xdr:rowOff>
    </xdr:from>
    <xdr:ext cx="469744" cy="259045"/>
    <xdr:sp macro="" textlink="">
      <xdr:nvSpPr>
        <xdr:cNvPr id="824" name="【消防施設】&#10;一人当たり面積該当値テキスト">
          <a:extLst>
            <a:ext uri="{FF2B5EF4-FFF2-40B4-BE49-F238E27FC236}">
              <a16:creationId xmlns:a16="http://schemas.microsoft.com/office/drawing/2014/main" id="{DCEB9407-A162-4752-83B3-62C3D3D828CF}"/>
            </a:ext>
          </a:extLst>
        </xdr:cNvPr>
        <xdr:cNvSpPr txBox="1"/>
      </xdr:nvSpPr>
      <xdr:spPr>
        <a:xfrm>
          <a:off x="22199600"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825" name="楕円 824">
          <a:extLst>
            <a:ext uri="{FF2B5EF4-FFF2-40B4-BE49-F238E27FC236}">
              <a16:creationId xmlns:a16="http://schemas.microsoft.com/office/drawing/2014/main" id="{89D0BC97-47CC-4026-8933-9EFDB641C009}"/>
            </a:ext>
          </a:extLst>
        </xdr:cNvPr>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106680</xdr:rowOff>
    </xdr:from>
    <xdr:to>
      <xdr:col>116</xdr:col>
      <xdr:colOff>63500</xdr:colOff>
      <xdr:row>85</xdr:row>
      <xdr:rowOff>106680</xdr:rowOff>
    </xdr:to>
    <xdr:cxnSp macro="">
      <xdr:nvCxnSpPr>
        <xdr:cNvPr id="826" name="直線コネクタ 825">
          <a:extLst>
            <a:ext uri="{FF2B5EF4-FFF2-40B4-BE49-F238E27FC236}">
              <a16:creationId xmlns:a16="http://schemas.microsoft.com/office/drawing/2014/main" id="{5137F5E2-2508-4D0C-B84E-27F53D82557E}"/>
            </a:ext>
          </a:extLst>
        </xdr:cNvPr>
        <xdr:cNvCxnSpPr/>
      </xdr:nvCxnSpPr>
      <xdr:spPr>
        <a:xfrm>
          <a:off x="21323300" y="1467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55880</xdr:rowOff>
    </xdr:from>
    <xdr:to>
      <xdr:col>107</xdr:col>
      <xdr:colOff>101600</xdr:colOff>
      <xdr:row>85</xdr:row>
      <xdr:rowOff>157480</xdr:rowOff>
    </xdr:to>
    <xdr:sp macro="" textlink="">
      <xdr:nvSpPr>
        <xdr:cNvPr id="827" name="楕円 826">
          <a:extLst>
            <a:ext uri="{FF2B5EF4-FFF2-40B4-BE49-F238E27FC236}">
              <a16:creationId xmlns:a16="http://schemas.microsoft.com/office/drawing/2014/main" id="{D48A476A-E6C4-463C-B780-4E07C2005AED}"/>
            </a:ext>
          </a:extLst>
        </xdr:cNvPr>
        <xdr:cNvSpPr/>
      </xdr:nvSpPr>
      <xdr:spPr>
        <a:xfrm>
          <a:off x="20383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106680</xdr:rowOff>
    </xdr:from>
    <xdr:to>
      <xdr:col>111</xdr:col>
      <xdr:colOff>177800</xdr:colOff>
      <xdr:row>85</xdr:row>
      <xdr:rowOff>106680</xdr:rowOff>
    </xdr:to>
    <xdr:cxnSp macro="">
      <xdr:nvCxnSpPr>
        <xdr:cNvPr id="828" name="直線コネクタ 827">
          <a:extLst>
            <a:ext uri="{FF2B5EF4-FFF2-40B4-BE49-F238E27FC236}">
              <a16:creationId xmlns:a16="http://schemas.microsoft.com/office/drawing/2014/main" id="{8A5DEE28-D3C5-461D-822C-9AB48BD6F4DD}"/>
            </a:ext>
          </a:extLst>
        </xdr:cNvPr>
        <xdr:cNvCxnSpPr/>
      </xdr:nvCxnSpPr>
      <xdr:spPr>
        <a:xfrm>
          <a:off x="20434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829" name="楕円 828">
          <a:extLst>
            <a:ext uri="{FF2B5EF4-FFF2-40B4-BE49-F238E27FC236}">
              <a16:creationId xmlns:a16="http://schemas.microsoft.com/office/drawing/2014/main" id="{99BD87B9-6399-47B1-9B9F-68C9DC1D3C9A}"/>
            </a:ext>
          </a:extLst>
        </xdr:cNvPr>
        <xdr:cNvSpPr/>
      </xdr:nvSpPr>
      <xdr:spPr>
        <a:xfrm>
          <a:off x="19494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102870</xdr:rowOff>
    </xdr:from>
    <xdr:to>
      <xdr:col>107</xdr:col>
      <xdr:colOff>50800</xdr:colOff>
      <xdr:row>85</xdr:row>
      <xdr:rowOff>106680</xdr:rowOff>
    </xdr:to>
    <xdr:cxnSp macro="">
      <xdr:nvCxnSpPr>
        <xdr:cNvPr id="830" name="直線コネクタ 829">
          <a:extLst>
            <a:ext uri="{FF2B5EF4-FFF2-40B4-BE49-F238E27FC236}">
              <a16:creationId xmlns:a16="http://schemas.microsoft.com/office/drawing/2014/main" id="{2D041F21-ED57-4ABF-BA7A-915F6D7ACA42}"/>
            </a:ext>
          </a:extLst>
        </xdr:cNvPr>
        <xdr:cNvCxnSpPr/>
      </xdr:nvCxnSpPr>
      <xdr:spPr>
        <a:xfrm>
          <a:off x="19545300" y="1467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31" name="楕円 830">
          <a:extLst>
            <a:ext uri="{FF2B5EF4-FFF2-40B4-BE49-F238E27FC236}">
              <a16:creationId xmlns:a16="http://schemas.microsoft.com/office/drawing/2014/main" id="{B0E2FD5A-0796-4588-8C4A-F90D87A68AA4}"/>
            </a:ext>
          </a:extLst>
        </xdr:cNvPr>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102870</xdr:rowOff>
    </xdr:from>
    <xdr:to>
      <xdr:col>102</xdr:col>
      <xdr:colOff>114300</xdr:colOff>
      <xdr:row>85</xdr:row>
      <xdr:rowOff>110489</xdr:rowOff>
    </xdr:to>
    <xdr:cxnSp macro="">
      <xdr:nvCxnSpPr>
        <xdr:cNvPr id="832" name="直線コネクタ 831">
          <a:extLst>
            <a:ext uri="{FF2B5EF4-FFF2-40B4-BE49-F238E27FC236}">
              <a16:creationId xmlns:a16="http://schemas.microsoft.com/office/drawing/2014/main" id="{A57F7301-4412-404D-BD13-E5072ED31C34}"/>
            </a:ext>
          </a:extLst>
        </xdr:cNvPr>
        <xdr:cNvCxnSpPr/>
      </xdr:nvCxnSpPr>
      <xdr:spPr>
        <a:xfrm flipV="1">
          <a:off x="18656300" y="14676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4D94E76D-7C58-4572-A422-475AD5CB891D}"/>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4" name="n_2aveValue【消防施設】&#10;一人当たり面積">
          <a:extLst>
            <a:ext uri="{FF2B5EF4-FFF2-40B4-BE49-F238E27FC236}">
              <a16:creationId xmlns:a16="http://schemas.microsoft.com/office/drawing/2014/main" id="{B4A165DF-9DEF-4131-94FC-8A49DD12D92F}"/>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5" name="n_3aveValue【消防施設】&#10;一人当たり面積">
          <a:extLst>
            <a:ext uri="{FF2B5EF4-FFF2-40B4-BE49-F238E27FC236}">
              <a16:creationId xmlns:a16="http://schemas.microsoft.com/office/drawing/2014/main" id="{66F903B3-3F6B-4EE6-B29B-0867F729B819}"/>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6" name="n_4aveValue【消防施設】&#10;一人当たり面積">
          <a:extLst>
            <a:ext uri="{FF2B5EF4-FFF2-40B4-BE49-F238E27FC236}">
              <a16:creationId xmlns:a16="http://schemas.microsoft.com/office/drawing/2014/main" id="{88F105BC-AB6F-46DF-B322-8BBEABD0CABA}"/>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837" name="n_1mainValue【消防施設】&#10;一人当たり面積">
          <a:extLst>
            <a:ext uri="{FF2B5EF4-FFF2-40B4-BE49-F238E27FC236}">
              <a16:creationId xmlns:a16="http://schemas.microsoft.com/office/drawing/2014/main" id="{A52B7CDA-4369-41E9-BEFD-8D78F9529720}"/>
            </a:ext>
          </a:extLst>
        </xdr:cNvPr>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148607</xdr:rowOff>
    </xdr:from>
    <xdr:ext cx="469744" cy="259045"/>
    <xdr:sp macro="" textlink="">
      <xdr:nvSpPr>
        <xdr:cNvPr id="838" name="n_2mainValue【消防施設】&#10;一人当たり面積">
          <a:extLst>
            <a:ext uri="{FF2B5EF4-FFF2-40B4-BE49-F238E27FC236}">
              <a16:creationId xmlns:a16="http://schemas.microsoft.com/office/drawing/2014/main" id="{90339061-01ED-426E-947E-6B09452164B8}"/>
            </a:ext>
          </a:extLst>
        </xdr:cNvPr>
        <xdr:cNvSpPr txBox="1"/>
      </xdr:nvSpPr>
      <xdr:spPr>
        <a:xfrm>
          <a:off x="20199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839" name="n_3mainValue【消防施設】&#10;一人当たり面積">
          <a:extLst>
            <a:ext uri="{FF2B5EF4-FFF2-40B4-BE49-F238E27FC236}">
              <a16:creationId xmlns:a16="http://schemas.microsoft.com/office/drawing/2014/main" id="{9A1F24B5-F698-4421-8004-65F30DA9FA2D}"/>
            </a:ext>
          </a:extLst>
        </xdr:cNvPr>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840" name="n_4mainValue【消防施設】&#10;一人当たり面積">
          <a:extLst>
            <a:ext uri="{FF2B5EF4-FFF2-40B4-BE49-F238E27FC236}">
              <a16:creationId xmlns:a16="http://schemas.microsoft.com/office/drawing/2014/main" id="{AA533B10-E354-42A7-BD1B-E264B5580E8F}"/>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7E6BF450-32FD-4EB8-A0E9-50A89F952C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E1CFA493-7611-4254-BECF-4A79F90C4DA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384F570B-6F6B-4D3F-8B71-D9EF1C5A3B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8A311474-6404-480D-8C7F-47C3E7AD2F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59612BE4-6BCC-462D-8C82-4D646E5B01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9315FC32-605F-4ECD-AEF3-B395F583013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5707D5AB-9462-4D5F-974B-126386610E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F0DDF1F3-BD74-467D-B206-6FEA56E611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DE103167-80FF-4BB2-BD4E-84D129E10E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628DA8B5-205C-42C7-B254-32144BCA56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42803034-98A9-43D6-9C7F-613C2650A06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6BB39C6B-3FF9-4969-8A97-29EF0878139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34E12639-883C-47EE-9422-E6C7E46CF13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3BF934B1-AEDE-4DE4-B97F-2C4485B65A5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3EF4EEC2-45C4-4697-9481-DE3063276D7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C772BBEC-7E8F-4F02-AA98-B07ED09A665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4F41E3C1-BC27-4E34-A633-36AA0830CBB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737A5413-C663-487D-A01A-072A8F902BB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BF4458F9-D868-4F7E-9C96-E41BB2BC955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383BCFF5-375C-4155-B0C0-53F80A4B79F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0CB32F66-307B-45BA-8D11-C2B9406BEE6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36759F0B-9022-44D0-8E5D-726C8DF4B1E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6020294D-3699-4E1B-9364-61D13E212F5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582CFD91-DDFB-44A5-B82D-8DE4752CF7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A034018B-4F40-40D4-A032-4C556D0CA6E8}"/>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庁舎】&#10;有形固定資産減価償却率最小値テキスト">
          <a:extLst>
            <a:ext uri="{FF2B5EF4-FFF2-40B4-BE49-F238E27FC236}">
              <a16:creationId xmlns:a16="http://schemas.microsoft.com/office/drawing/2014/main" id="{CBBDB452-E6E1-4DD5-AE4D-170C76B2A7D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E62A964B-4B11-4DFE-9F87-D3EDDF25E68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8" name="【庁舎】&#10;有形固定資産減価償却率最大値テキスト">
          <a:extLst>
            <a:ext uri="{FF2B5EF4-FFF2-40B4-BE49-F238E27FC236}">
              <a16:creationId xmlns:a16="http://schemas.microsoft.com/office/drawing/2014/main" id="{4527F453-E603-4111-B55A-9C2DADE7827D}"/>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9" name="直線コネクタ 868">
          <a:extLst>
            <a:ext uri="{FF2B5EF4-FFF2-40B4-BE49-F238E27FC236}">
              <a16:creationId xmlns:a16="http://schemas.microsoft.com/office/drawing/2014/main" id="{C0BB7597-F87A-4525-A0C2-DE298699D54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70" name="【庁舎】&#10;有形固定資産減価償却率平均値テキスト">
          <a:extLst>
            <a:ext uri="{FF2B5EF4-FFF2-40B4-BE49-F238E27FC236}">
              <a16:creationId xmlns:a16="http://schemas.microsoft.com/office/drawing/2014/main" id="{6F296473-3C2F-4618-9625-2C34A3F5A374}"/>
            </a:ext>
          </a:extLst>
        </xdr:cNvPr>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1" name="フローチャート: 判断 870">
          <a:extLst>
            <a:ext uri="{FF2B5EF4-FFF2-40B4-BE49-F238E27FC236}">
              <a16:creationId xmlns:a16="http://schemas.microsoft.com/office/drawing/2014/main" id="{AC1A7F91-609E-4C1A-8704-C48D0CBBDC23}"/>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2" name="フローチャート: 判断 871">
          <a:extLst>
            <a:ext uri="{FF2B5EF4-FFF2-40B4-BE49-F238E27FC236}">
              <a16:creationId xmlns:a16="http://schemas.microsoft.com/office/drawing/2014/main" id="{688F06FD-DC4C-4C5F-B3E8-9336524746C4}"/>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3" name="フローチャート: 判断 872">
          <a:extLst>
            <a:ext uri="{FF2B5EF4-FFF2-40B4-BE49-F238E27FC236}">
              <a16:creationId xmlns:a16="http://schemas.microsoft.com/office/drawing/2014/main" id="{C03AE85F-9C01-49EF-8E39-03978E710771}"/>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4" name="フローチャート: 判断 873">
          <a:extLst>
            <a:ext uri="{FF2B5EF4-FFF2-40B4-BE49-F238E27FC236}">
              <a16:creationId xmlns:a16="http://schemas.microsoft.com/office/drawing/2014/main" id="{F3BA91C3-4C28-4CF1-B6B3-46F96D7B22FA}"/>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5" name="フローチャート: 判断 874">
          <a:extLst>
            <a:ext uri="{FF2B5EF4-FFF2-40B4-BE49-F238E27FC236}">
              <a16:creationId xmlns:a16="http://schemas.microsoft.com/office/drawing/2014/main" id="{E7E769AB-4BEA-4D93-AF0A-2E1C409A9BB2}"/>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7806812-350B-4853-A4D6-E6BBD223612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6ECFB55-AF51-415A-A592-56464F41CC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D732272-2499-474E-95C4-1F2EB55273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18833B5-5D46-4106-A2D0-E429D56A29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2B41737-CEE7-4196-A10B-EE11922E84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881" name="楕円 880">
          <a:extLst>
            <a:ext uri="{FF2B5EF4-FFF2-40B4-BE49-F238E27FC236}">
              <a16:creationId xmlns:a16="http://schemas.microsoft.com/office/drawing/2014/main" id="{E04CE064-34CD-4025-BC4C-4CE7CC8796AD}"/>
            </a:ext>
          </a:extLst>
        </xdr:cNvPr>
        <xdr:cNvSpPr/>
      </xdr:nvSpPr>
      <xdr:spPr>
        <a:xfrm>
          <a:off x="162687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145432</xdr:rowOff>
    </xdr:from>
    <xdr:ext cx="405111" cy="259045"/>
    <xdr:sp macro="" textlink="">
      <xdr:nvSpPr>
        <xdr:cNvPr id="882" name="【庁舎】&#10;有形固定資産減価償却率該当値テキスト">
          <a:extLst>
            <a:ext uri="{FF2B5EF4-FFF2-40B4-BE49-F238E27FC236}">
              <a16:creationId xmlns:a16="http://schemas.microsoft.com/office/drawing/2014/main" id="{7EECC093-F0DD-4D62-9C53-4742BF3F9E3B}"/>
            </a:ext>
          </a:extLst>
        </xdr:cNvPr>
        <xdr:cNvSpPr txBox="1"/>
      </xdr:nvSpPr>
      <xdr:spPr>
        <a:xfrm>
          <a:off x="16357600"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73025</xdr:rowOff>
    </xdr:from>
    <xdr:to>
      <xdr:col>81</xdr:col>
      <xdr:colOff>101600</xdr:colOff>
      <xdr:row>103</xdr:row>
      <xdr:rowOff>3175</xdr:rowOff>
    </xdr:to>
    <xdr:sp macro="" textlink="">
      <xdr:nvSpPr>
        <xdr:cNvPr id="883" name="楕円 882">
          <a:extLst>
            <a:ext uri="{FF2B5EF4-FFF2-40B4-BE49-F238E27FC236}">
              <a16:creationId xmlns:a16="http://schemas.microsoft.com/office/drawing/2014/main" id="{3A07F8C1-9D0C-437F-AC2A-FE1B57394192}"/>
            </a:ext>
          </a:extLst>
        </xdr:cNvPr>
        <xdr:cNvSpPr/>
      </xdr:nvSpPr>
      <xdr:spPr>
        <a:xfrm>
          <a:off x="15430500" y="175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123825</xdr:rowOff>
    </xdr:from>
    <xdr:to>
      <xdr:col>85</xdr:col>
      <xdr:colOff>127000</xdr:colOff>
      <xdr:row>103</xdr:row>
      <xdr:rowOff>1905</xdr:rowOff>
    </xdr:to>
    <xdr:cxnSp macro="">
      <xdr:nvCxnSpPr>
        <xdr:cNvPr id="884" name="直線コネクタ 883">
          <a:extLst>
            <a:ext uri="{FF2B5EF4-FFF2-40B4-BE49-F238E27FC236}">
              <a16:creationId xmlns:a16="http://schemas.microsoft.com/office/drawing/2014/main" id="{9FB4C88F-5AE6-47C6-83F8-AC360B81C228}"/>
            </a:ext>
          </a:extLst>
        </xdr:cNvPr>
        <xdr:cNvCxnSpPr/>
      </xdr:nvCxnSpPr>
      <xdr:spPr>
        <a:xfrm>
          <a:off x="15481300" y="176117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67311</xdr:rowOff>
    </xdr:from>
    <xdr:to>
      <xdr:col>76</xdr:col>
      <xdr:colOff>165100</xdr:colOff>
      <xdr:row>102</xdr:row>
      <xdr:rowOff>168911</xdr:rowOff>
    </xdr:to>
    <xdr:sp macro="" textlink="">
      <xdr:nvSpPr>
        <xdr:cNvPr id="885" name="楕円 884">
          <a:extLst>
            <a:ext uri="{FF2B5EF4-FFF2-40B4-BE49-F238E27FC236}">
              <a16:creationId xmlns:a16="http://schemas.microsoft.com/office/drawing/2014/main" id="{3D7189E7-2DF5-4E00-A468-708CD89B5584}"/>
            </a:ext>
          </a:extLst>
        </xdr:cNvPr>
        <xdr:cNvSpPr/>
      </xdr:nvSpPr>
      <xdr:spPr>
        <a:xfrm>
          <a:off x="14541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118111</xdr:rowOff>
    </xdr:from>
    <xdr:to>
      <xdr:col>81</xdr:col>
      <xdr:colOff>50800</xdr:colOff>
      <xdr:row>102</xdr:row>
      <xdr:rowOff>123825</xdr:rowOff>
    </xdr:to>
    <xdr:cxnSp macro="">
      <xdr:nvCxnSpPr>
        <xdr:cNvPr id="886" name="直線コネクタ 885">
          <a:extLst>
            <a:ext uri="{FF2B5EF4-FFF2-40B4-BE49-F238E27FC236}">
              <a16:creationId xmlns:a16="http://schemas.microsoft.com/office/drawing/2014/main" id="{0955F487-46D5-402E-92AB-72BE432FD3FD}"/>
            </a:ext>
          </a:extLst>
        </xdr:cNvPr>
        <xdr:cNvCxnSpPr/>
      </xdr:nvCxnSpPr>
      <xdr:spPr>
        <a:xfrm>
          <a:off x="14592300" y="176060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17780</xdr:rowOff>
    </xdr:from>
    <xdr:to>
      <xdr:col>72</xdr:col>
      <xdr:colOff>38100</xdr:colOff>
      <xdr:row>102</xdr:row>
      <xdr:rowOff>119380</xdr:rowOff>
    </xdr:to>
    <xdr:sp macro="" textlink="">
      <xdr:nvSpPr>
        <xdr:cNvPr id="887" name="楕円 886">
          <a:extLst>
            <a:ext uri="{FF2B5EF4-FFF2-40B4-BE49-F238E27FC236}">
              <a16:creationId xmlns:a16="http://schemas.microsoft.com/office/drawing/2014/main" id="{24099A99-C05A-41F8-B90B-18CE14033387}"/>
            </a:ext>
          </a:extLst>
        </xdr:cNvPr>
        <xdr:cNvSpPr/>
      </xdr:nvSpPr>
      <xdr:spPr>
        <a:xfrm>
          <a:off x="13652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68580</xdr:rowOff>
    </xdr:from>
    <xdr:to>
      <xdr:col>76</xdr:col>
      <xdr:colOff>114300</xdr:colOff>
      <xdr:row>102</xdr:row>
      <xdr:rowOff>118111</xdr:rowOff>
    </xdr:to>
    <xdr:cxnSp macro="">
      <xdr:nvCxnSpPr>
        <xdr:cNvPr id="888" name="直線コネクタ 887">
          <a:extLst>
            <a:ext uri="{FF2B5EF4-FFF2-40B4-BE49-F238E27FC236}">
              <a16:creationId xmlns:a16="http://schemas.microsoft.com/office/drawing/2014/main" id="{156A0DD6-E8E3-41A0-BF04-DB93BAB7BDA0}"/>
            </a:ext>
          </a:extLst>
        </xdr:cNvPr>
        <xdr:cNvCxnSpPr/>
      </xdr:nvCxnSpPr>
      <xdr:spPr>
        <a:xfrm>
          <a:off x="13703300" y="175564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137795</xdr:rowOff>
    </xdr:from>
    <xdr:to>
      <xdr:col>67</xdr:col>
      <xdr:colOff>101600</xdr:colOff>
      <xdr:row>102</xdr:row>
      <xdr:rowOff>67945</xdr:rowOff>
    </xdr:to>
    <xdr:sp macro="" textlink="">
      <xdr:nvSpPr>
        <xdr:cNvPr id="889" name="楕円 888">
          <a:extLst>
            <a:ext uri="{FF2B5EF4-FFF2-40B4-BE49-F238E27FC236}">
              <a16:creationId xmlns:a16="http://schemas.microsoft.com/office/drawing/2014/main" id="{E21EE3E0-25BC-4C29-A637-A8C2B840AF96}"/>
            </a:ext>
          </a:extLst>
        </xdr:cNvPr>
        <xdr:cNvSpPr/>
      </xdr:nvSpPr>
      <xdr:spPr>
        <a:xfrm>
          <a:off x="12763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17145</xdr:rowOff>
    </xdr:from>
    <xdr:to>
      <xdr:col>71</xdr:col>
      <xdr:colOff>177800</xdr:colOff>
      <xdr:row>102</xdr:row>
      <xdr:rowOff>68580</xdr:rowOff>
    </xdr:to>
    <xdr:cxnSp macro="">
      <xdr:nvCxnSpPr>
        <xdr:cNvPr id="890" name="直線コネクタ 889">
          <a:extLst>
            <a:ext uri="{FF2B5EF4-FFF2-40B4-BE49-F238E27FC236}">
              <a16:creationId xmlns:a16="http://schemas.microsoft.com/office/drawing/2014/main" id="{C773E72B-A17B-481B-BEF3-90451C3099BF}"/>
            </a:ext>
          </a:extLst>
        </xdr:cNvPr>
        <xdr:cNvCxnSpPr/>
      </xdr:nvCxnSpPr>
      <xdr:spPr>
        <a:xfrm>
          <a:off x="12814300" y="175050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1" name="n_1aveValue【庁舎】&#10;有形固定資産減価償却率">
          <a:extLst>
            <a:ext uri="{FF2B5EF4-FFF2-40B4-BE49-F238E27FC236}">
              <a16:creationId xmlns:a16="http://schemas.microsoft.com/office/drawing/2014/main" id="{C2C3A316-65DD-49DD-9B2C-CAA6D142B99A}"/>
            </a:ext>
          </a:extLst>
        </xdr:cNvPr>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2" name="n_2aveValue【庁舎】&#10;有形固定資産減価償却率">
          <a:extLst>
            <a:ext uri="{FF2B5EF4-FFF2-40B4-BE49-F238E27FC236}">
              <a16:creationId xmlns:a16="http://schemas.microsoft.com/office/drawing/2014/main" id="{A6A325BA-275F-4C1E-946E-869A757356D4}"/>
            </a:ext>
          </a:extLst>
        </xdr:cNvPr>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893" name="n_3aveValue【庁舎】&#10;有形固定資産減価償却率">
          <a:extLst>
            <a:ext uri="{FF2B5EF4-FFF2-40B4-BE49-F238E27FC236}">
              <a16:creationId xmlns:a16="http://schemas.microsoft.com/office/drawing/2014/main" id="{05789871-378F-4D73-BF00-6406695B984E}"/>
            </a:ext>
          </a:extLst>
        </xdr:cNvPr>
        <xdr:cNvSpPr txBox="1"/>
      </xdr:nvSpPr>
      <xdr:spPr>
        <a:xfrm>
          <a:off x="13500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894" name="n_4aveValue【庁舎】&#10;有形固定資産減価償却率">
          <a:extLst>
            <a:ext uri="{FF2B5EF4-FFF2-40B4-BE49-F238E27FC236}">
              <a16:creationId xmlns:a16="http://schemas.microsoft.com/office/drawing/2014/main" id="{91602BA8-20ED-4DAF-96B7-597AEB5151B2}"/>
            </a:ext>
          </a:extLst>
        </xdr:cNvPr>
        <xdr:cNvSpPr txBox="1"/>
      </xdr:nvSpPr>
      <xdr:spPr>
        <a:xfrm>
          <a:off x="12611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19702</xdr:rowOff>
    </xdr:from>
    <xdr:ext cx="405111" cy="259045"/>
    <xdr:sp macro="" textlink="">
      <xdr:nvSpPr>
        <xdr:cNvPr id="895" name="n_1mainValue【庁舎】&#10;有形固定資産減価償却率">
          <a:extLst>
            <a:ext uri="{FF2B5EF4-FFF2-40B4-BE49-F238E27FC236}">
              <a16:creationId xmlns:a16="http://schemas.microsoft.com/office/drawing/2014/main" id="{5F632677-67B1-4FA6-A576-5404A9B77975}"/>
            </a:ext>
          </a:extLst>
        </xdr:cNvPr>
        <xdr:cNvSpPr txBox="1"/>
      </xdr:nvSpPr>
      <xdr:spPr>
        <a:xfrm>
          <a:off x="1526604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13988</xdr:rowOff>
    </xdr:from>
    <xdr:ext cx="405111" cy="259045"/>
    <xdr:sp macro="" textlink="">
      <xdr:nvSpPr>
        <xdr:cNvPr id="896" name="n_2mainValue【庁舎】&#10;有形固定資産減価償却率">
          <a:extLst>
            <a:ext uri="{FF2B5EF4-FFF2-40B4-BE49-F238E27FC236}">
              <a16:creationId xmlns:a16="http://schemas.microsoft.com/office/drawing/2014/main" id="{88426C7F-5FC9-492D-A12E-6DBCEF347622}"/>
            </a:ext>
          </a:extLst>
        </xdr:cNvPr>
        <xdr:cNvSpPr txBox="1"/>
      </xdr:nvSpPr>
      <xdr:spPr>
        <a:xfrm>
          <a:off x="143897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135907</xdr:rowOff>
    </xdr:from>
    <xdr:ext cx="405111" cy="259045"/>
    <xdr:sp macro="" textlink="">
      <xdr:nvSpPr>
        <xdr:cNvPr id="897" name="n_3mainValue【庁舎】&#10;有形固定資産減価償却率">
          <a:extLst>
            <a:ext uri="{FF2B5EF4-FFF2-40B4-BE49-F238E27FC236}">
              <a16:creationId xmlns:a16="http://schemas.microsoft.com/office/drawing/2014/main" id="{55CB9244-B3C9-435E-9578-31BCCABCCF00}"/>
            </a:ext>
          </a:extLst>
        </xdr:cNvPr>
        <xdr:cNvSpPr txBox="1"/>
      </xdr:nvSpPr>
      <xdr:spPr>
        <a:xfrm>
          <a:off x="13500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84472</xdr:rowOff>
    </xdr:from>
    <xdr:ext cx="405111" cy="259045"/>
    <xdr:sp macro="" textlink="">
      <xdr:nvSpPr>
        <xdr:cNvPr id="898" name="n_4mainValue【庁舎】&#10;有形固定資産減価償却率">
          <a:extLst>
            <a:ext uri="{FF2B5EF4-FFF2-40B4-BE49-F238E27FC236}">
              <a16:creationId xmlns:a16="http://schemas.microsoft.com/office/drawing/2014/main" id="{0BA76D0F-1DAB-4527-9D5C-5F050160635F}"/>
            </a:ext>
          </a:extLst>
        </xdr:cNvPr>
        <xdr:cNvSpPr txBox="1"/>
      </xdr:nvSpPr>
      <xdr:spPr>
        <a:xfrm>
          <a:off x="12611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1E934F3F-5390-4CA7-99FF-EDDF6AB77C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8F1DB283-B347-47D5-AA0D-3D41EFB516D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A28CCDEE-8F8A-468E-905D-C456512286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32629B7B-E182-4EE8-A718-DAF38E5F30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D0CDDC94-D5A4-4A20-84C0-1CC8550D20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D8D0E8BB-83A8-48EE-BA4A-E40417A0FC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F70A45C2-CEE6-4FB8-BACF-31942AFFF9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630D2DC3-740D-41BE-92B0-9AE96C078D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EF99AF7C-CF94-4FE9-B306-C23D767B4F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406B7819-E397-4359-8B48-66723DF8FF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298A3799-0A85-492C-B18F-607571C8C86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488988F6-E83A-471A-9156-6CD02A81393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47306CE1-5715-4D07-A091-A96107108CE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2B13D8A0-A9C8-432A-BC29-8AEB780BA87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18060701-7929-4DC0-8F61-B745D465B27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7A0D0F5B-626C-40FA-8FB6-2FC68F012C2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F70902EE-5CB3-430F-B8B2-BDEA5C909BE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BF954864-E2E6-4285-9CDC-BE2DAB7878D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94092E48-8428-4ED6-8B3D-FA020D2B89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F6580D1D-7282-4946-B3EC-F34C24BE97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5E1E9368-9164-4199-B36B-9339F71F2D8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2996F58B-946A-4AF9-B1AA-62C7ED3002CA}"/>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庁舎】&#10;一人当たり面積最小値テキスト">
          <a:extLst>
            <a:ext uri="{FF2B5EF4-FFF2-40B4-BE49-F238E27FC236}">
              <a16:creationId xmlns:a16="http://schemas.microsoft.com/office/drawing/2014/main" id="{2B55D532-4864-4B7A-AE46-5855441A51C5}"/>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0E5ACBFC-38F8-496B-BB19-612B9AD0C542}"/>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3" name="【庁舎】&#10;一人当たり面積最大値テキスト">
          <a:extLst>
            <a:ext uri="{FF2B5EF4-FFF2-40B4-BE49-F238E27FC236}">
              <a16:creationId xmlns:a16="http://schemas.microsoft.com/office/drawing/2014/main" id="{B7285351-941B-454D-B8FD-1267ED995E38}"/>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4" name="直線コネクタ 923">
          <a:extLst>
            <a:ext uri="{FF2B5EF4-FFF2-40B4-BE49-F238E27FC236}">
              <a16:creationId xmlns:a16="http://schemas.microsoft.com/office/drawing/2014/main" id="{BA46645D-B2ED-4F1E-98EC-55ADDB2EDC2B}"/>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5" name="【庁舎】&#10;一人当たり面積平均値テキスト">
          <a:extLst>
            <a:ext uri="{FF2B5EF4-FFF2-40B4-BE49-F238E27FC236}">
              <a16:creationId xmlns:a16="http://schemas.microsoft.com/office/drawing/2014/main" id="{35DDA779-C884-4DF4-89C3-EBF897B22B71}"/>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6" name="フローチャート: 判断 925">
          <a:extLst>
            <a:ext uri="{FF2B5EF4-FFF2-40B4-BE49-F238E27FC236}">
              <a16:creationId xmlns:a16="http://schemas.microsoft.com/office/drawing/2014/main" id="{14489A25-4738-48C5-8B9D-CC14A9BBB6A7}"/>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7" name="フローチャート: 判断 926">
          <a:extLst>
            <a:ext uri="{FF2B5EF4-FFF2-40B4-BE49-F238E27FC236}">
              <a16:creationId xmlns:a16="http://schemas.microsoft.com/office/drawing/2014/main" id="{0013962E-14BD-4F9F-927F-EDFE662D4716}"/>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8" name="フローチャート: 判断 927">
          <a:extLst>
            <a:ext uri="{FF2B5EF4-FFF2-40B4-BE49-F238E27FC236}">
              <a16:creationId xmlns:a16="http://schemas.microsoft.com/office/drawing/2014/main" id="{B0611FBC-639E-4D81-A15F-AF5D7B88A6F7}"/>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9" name="フローチャート: 判断 928">
          <a:extLst>
            <a:ext uri="{FF2B5EF4-FFF2-40B4-BE49-F238E27FC236}">
              <a16:creationId xmlns:a16="http://schemas.microsoft.com/office/drawing/2014/main" id="{CA314100-3CE3-4A5D-8B2F-A7BA5BDB46D9}"/>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30" name="フローチャート: 判断 929">
          <a:extLst>
            <a:ext uri="{FF2B5EF4-FFF2-40B4-BE49-F238E27FC236}">
              <a16:creationId xmlns:a16="http://schemas.microsoft.com/office/drawing/2014/main" id="{A1F68E13-5D81-45D2-BCF9-C14BFFF59CC9}"/>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A83CBD0-308A-4DA8-8DC3-CFF3431504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78CB1DD-7B39-4FFD-82ED-C558B6CF9CD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EE64995-1B55-4435-B1EC-C0E7B70DB6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09AE081-5143-47E8-88FC-28FE5CDDFD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0AB879D-25A6-4057-9865-F4430147A2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936" name="楕円 935">
          <a:extLst>
            <a:ext uri="{FF2B5EF4-FFF2-40B4-BE49-F238E27FC236}">
              <a16:creationId xmlns:a16="http://schemas.microsoft.com/office/drawing/2014/main" id="{583BFF29-9D1B-47E9-81C2-D42396948A5A}"/>
            </a:ext>
          </a:extLst>
        </xdr:cNvPr>
        <xdr:cNvSpPr/>
      </xdr:nvSpPr>
      <xdr:spPr>
        <a:xfrm>
          <a:off x="221107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154703</xdr:rowOff>
    </xdr:from>
    <xdr:ext cx="469744" cy="259045"/>
    <xdr:sp macro="" textlink="">
      <xdr:nvSpPr>
        <xdr:cNvPr id="937" name="【庁舎】&#10;一人当たり面積該当値テキスト">
          <a:extLst>
            <a:ext uri="{FF2B5EF4-FFF2-40B4-BE49-F238E27FC236}">
              <a16:creationId xmlns:a16="http://schemas.microsoft.com/office/drawing/2014/main" id="{56F5AC97-DFB9-4685-8EEC-365123AE004B}"/>
            </a:ext>
          </a:extLst>
        </xdr:cNvPr>
        <xdr:cNvSpPr txBox="1"/>
      </xdr:nvSpPr>
      <xdr:spPr>
        <a:xfrm>
          <a:off x="22199600"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xdr:rowOff>
    </xdr:from>
    <xdr:to>
      <xdr:col>112</xdr:col>
      <xdr:colOff>38100</xdr:colOff>
      <xdr:row>105</xdr:row>
      <xdr:rowOff>106426</xdr:rowOff>
    </xdr:to>
    <xdr:sp macro="" textlink="">
      <xdr:nvSpPr>
        <xdr:cNvPr id="938" name="楕円 937">
          <a:extLst>
            <a:ext uri="{FF2B5EF4-FFF2-40B4-BE49-F238E27FC236}">
              <a16:creationId xmlns:a16="http://schemas.microsoft.com/office/drawing/2014/main" id="{EA2BB73B-201B-40BC-AD93-C297D5BFBEA3}"/>
            </a:ext>
          </a:extLst>
        </xdr:cNvPr>
        <xdr:cNvSpPr/>
      </xdr:nvSpPr>
      <xdr:spPr>
        <a:xfrm>
          <a:off x="2127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55626</xdr:rowOff>
    </xdr:from>
    <xdr:to>
      <xdr:col>116</xdr:col>
      <xdr:colOff>63500</xdr:colOff>
      <xdr:row>105</xdr:row>
      <xdr:rowOff>55626</xdr:rowOff>
    </xdr:to>
    <xdr:cxnSp macro="">
      <xdr:nvCxnSpPr>
        <xdr:cNvPr id="939" name="直線コネクタ 938">
          <a:extLst>
            <a:ext uri="{FF2B5EF4-FFF2-40B4-BE49-F238E27FC236}">
              <a16:creationId xmlns:a16="http://schemas.microsoft.com/office/drawing/2014/main" id="{2BA066F5-4B5C-4C38-BD9E-F40B7B9A6F1D}"/>
            </a:ext>
          </a:extLst>
        </xdr:cNvPr>
        <xdr:cNvCxnSpPr/>
      </xdr:nvCxnSpPr>
      <xdr:spPr>
        <a:xfrm>
          <a:off x="21323300" y="180578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41402</xdr:rowOff>
    </xdr:from>
    <xdr:to>
      <xdr:col>107</xdr:col>
      <xdr:colOff>101600</xdr:colOff>
      <xdr:row>105</xdr:row>
      <xdr:rowOff>143002</xdr:rowOff>
    </xdr:to>
    <xdr:sp macro="" textlink="">
      <xdr:nvSpPr>
        <xdr:cNvPr id="940" name="楕円 939">
          <a:extLst>
            <a:ext uri="{FF2B5EF4-FFF2-40B4-BE49-F238E27FC236}">
              <a16:creationId xmlns:a16="http://schemas.microsoft.com/office/drawing/2014/main" id="{800F8509-3F0B-440C-BB9F-24A689F3012E}"/>
            </a:ext>
          </a:extLst>
        </xdr:cNvPr>
        <xdr:cNvSpPr/>
      </xdr:nvSpPr>
      <xdr:spPr>
        <a:xfrm>
          <a:off x="20383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55626</xdr:rowOff>
    </xdr:from>
    <xdr:to>
      <xdr:col>111</xdr:col>
      <xdr:colOff>177800</xdr:colOff>
      <xdr:row>105</xdr:row>
      <xdr:rowOff>92202</xdr:rowOff>
    </xdr:to>
    <xdr:cxnSp macro="">
      <xdr:nvCxnSpPr>
        <xdr:cNvPr id="941" name="直線コネクタ 940">
          <a:extLst>
            <a:ext uri="{FF2B5EF4-FFF2-40B4-BE49-F238E27FC236}">
              <a16:creationId xmlns:a16="http://schemas.microsoft.com/office/drawing/2014/main" id="{70F09FB0-585F-48C3-996C-757074866AC3}"/>
            </a:ext>
          </a:extLst>
        </xdr:cNvPr>
        <xdr:cNvCxnSpPr/>
      </xdr:nvCxnSpPr>
      <xdr:spPr>
        <a:xfrm flipV="1">
          <a:off x="20434300" y="18057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41402</xdr:rowOff>
    </xdr:from>
    <xdr:to>
      <xdr:col>102</xdr:col>
      <xdr:colOff>165100</xdr:colOff>
      <xdr:row>105</xdr:row>
      <xdr:rowOff>143002</xdr:rowOff>
    </xdr:to>
    <xdr:sp macro="" textlink="">
      <xdr:nvSpPr>
        <xdr:cNvPr id="942" name="楕円 941">
          <a:extLst>
            <a:ext uri="{FF2B5EF4-FFF2-40B4-BE49-F238E27FC236}">
              <a16:creationId xmlns:a16="http://schemas.microsoft.com/office/drawing/2014/main" id="{73DC343F-F437-431C-B05C-36E9AF894591}"/>
            </a:ext>
          </a:extLst>
        </xdr:cNvPr>
        <xdr:cNvSpPr/>
      </xdr:nvSpPr>
      <xdr:spPr>
        <a:xfrm>
          <a:off x="19494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92202</xdr:rowOff>
    </xdr:from>
    <xdr:to>
      <xdr:col>107</xdr:col>
      <xdr:colOff>50800</xdr:colOff>
      <xdr:row>105</xdr:row>
      <xdr:rowOff>92202</xdr:rowOff>
    </xdr:to>
    <xdr:cxnSp macro="">
      <xdr:nvCxnSpPr>
        <xdr:cNvPr id="943" name="直線コネクタ 942">
          <a:extLst>
            <a:ext uri="{FF2B5EF4-FFF2-40B4-BE49-F238E27FC236}">
              <a16:creationId xmlns:a16="http://schemas.microsoft.com/office/drawing/2014/main" id="{1382CB6A-A46B-4481-B6D8-84C4763B9376}"/>
            </a:ext>
          </a:extLst>
        </xdr:cNvPr>
        <xdr:cNvCxnSpPr/>
      </xdr:nvCxnSpPr>
      <xdr:spPr>
        <a:xfrm>
          <a:off x="19545300" y="18094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41402</xdr:rowOff>
    </xdr:from>
    <xdr:to>
      <xdr:col>98</xdr:col>
      <xdr:colOff>38100</xdr:colOff>
      <xdr:row>105</xdr:row>
      <xdr:rowOff>143002</xdr:rowOff>
    </xdr:to>
    <xdr:sp macro="" textlink="">
      <xdr:nvSpPr>
        <xdr:cNvPr id="944" name="楕円 943">
          <a:extLst>
            <a:ext uri="{FF2B5EF4-FFF2-40B4-BE49-F238E27FC236}">
              <a16:creationId xmlns:a16="http://schemas.microsoft.com/office/drawing/2014/main" id="{D2739923-0BB2-4305-80C4-EB2355E91D62}"/>
            </a:ext>
          </a:extLst>
        </xdr:cNvPr>
        <xdr:cNvSpPr/>
      </xdr:nvSpPr>
      <xdr:spPr>
        <a:xfrm>
          <a:off x="18605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92202</xdr:rowOff>
    </xdr:from>
    <xdr:to>
      <xdr:col>102</xdr:col>
      <xdr:colOff>114300</xdr:colOff>
      <xdr:row>105</xdr:row>
      <xdr:rowOff>92202</xdr:rowOff>
    </xdr:to>
    <xdr:cxnSp macro="">
      <xdr:nvCxnSpPr>
        <xdr:cNvPr id="945" name="直線コネクタ 944">
          <a:extLst>
            <a:ext uri="{FF2B5EF4-FFF2-40B4-BE49-F238E27FC236}">
              <a16:creationId xmlns:a16="http://schemas.microsoft.com/office/drawing/2014/main" id="{EE3B8719-D48D-4385-A328-182EE642FF94}"/>
            </a:ext>
          </a:extLst>
        </xdr:cNvPr>
        <xdr:cNvCxnSpPr/>
      </xdr:nvCxnSpPr>
      <xdr:spPr>
        <a:xfrm>
          <a:off x="18656300" y="18094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6" name="n_1aveValue【庁舎】&#10;一人当たり面積">
          <a:extLst>
            <a:ext uri="{FF2B5EF4-FFF2-40B4-BE49-F238E27FC236}">
              <a16:creationId xmlns:a16="http://schemas.microsoft.com/office/drawing/2014/main" id="{9CE22F4C-5AD9-4312-AEDA-A6A74CFFD948}"/>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7" name="n_2aveValue【庁舎】&#10;一人当たり面積">
          <a:extLst>
            <a:ext uri="{FF2B5EF4-FFF2-40B4-BE49-F238E27FC236}">
              <a16:creationId xmlns:a16="http://schemas.microsoft.com/office/drawing/2014/main" id="{5EF1DE83-7E78-477D-8356-B3EC51C10722}"/>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8" name="n_3aveValue【庁舎】&#10;一人当たり面積">
          <a:extLst>
            <a:ext uri="{FF2B5EF4-FFF2-40B4-BE49-F238E27FC236}">
              <a16:creationId xmlns:a16="http://schemas.microsoft.com/office/drawing/2014/main" id="{8DCD41BF-5DC8-4752-B518-E9A0E2B70CAB}"/>
            </a:ext>
          </a:extLst>
        </xdr:cNvPr>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9" name="n_4aveValue【庁舎】&#10;一人当たり面積">
          <a:extLst>
            <a:ext uri="{FF2B5EF4-FFF2-40B4-BE49-F238E27FC236}">
              <a16:creationId xmlns:a16="http://schemas.microsoft.com/office/drawing/2014/main" id="{890D1A8E-20B0-484C-8E46-D1511A1EFC57}"/>
            </a:ext>
          </a:extLst>
        </xdr:cNvPr>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97553</xdr:rowOff>
    </xdr:from>
    <xdr:ext cx="469744" cy="259045"/>
    <xdr:sp macro="" textlink="">
      <xdr:nvSpPr>
        <xdr:cNvPr id="950" name="n_1mainValue【庁舎】&#10;一人当たり面積">
          <a:extLst>
            <a:ext uri="{FF2B5EF4-FFF2-40B4-BE49-F238E27FC236}">
              <a16:creationId xmlns:a16="http://schemas.microsoft.com/office/drawing/2014/main" id="{6597BA23-94B8-49E6-8142-33A97602DEE4}"/>
            </a:ext>
          </a:extLst>
        </xdr:cNvPr>
        <xdr:cNvSpPr txBox="1"/>
      </xdr:nvSpPr>
      <xdr:spPr>
        <a:xfrm>
          <a:off x="21075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134129</xdr:rowOff>
    </xdr:from>
    <xdr:ext cx="469744" cy="259045"/>
    <xdr:sp macro="" textlink="">
      <xdr:nvSpPr>
        <xdr:cNvPr id="951" name="n_2mainValue【庁舎】&#10;一人当たり面積">
          <a:extLst>
            <a:ext uri="{FF2B5EF4-FFF2-40B4-BE49-F238E27FC236}">
              <a16:creationId xmlns:a16="http://schemas.microsoft.com/office/drawing/2014/main" id="{E6F16059-09CE-46A6-874B-D0E127B0AD26}"/>
            </a:ext>
          </a:extLst>
        </xdr:cNvPr>
        <xdr:cNvSpPr txBox="1"/>
      </xdr:nvSpPr>
      <xdr:spPr>
        <a:xfrm>
          <a:off x="20199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134129</xdr:rowOff>
    </xdr:from>
    <xdr:ext cx="469744" cy="259045"/>
    <xdr:sp macro="" textlink="">
      <xdr:nvSpPr>
        <xdr:cNvPr id="952" name="n_3mainValue【庁舎】&#10;一人当たり面積">
          <a:extLst>
            <a:ext uri="{FF2B5EF4-FFF2-40B4-BE49-F238E27FC236}">
              <a16:creationId xmlns:a16="http://schemas.microsoft.com/office/drawing/2014/main" id="{20338998-2548-440E-9193-71CC5E258293}"/>
            </a:ext>
          </a:extLst>
        </xdr:cNvPr>
        <xdr:cNvSpPr txBox="1"/>
      </xdr:nvSpPr>
      <xdr:spPr>
        <a:xfrm>
          <a:off x="19310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134129</xdr:rowOff>
    </xdr:from>
    <xdr:ext cx="469744" cy="259045"/>
    <xdr:sp macro="" textlink="">
      <xdr:nvSpPr>
        <xdr:cNvPr id="953" name="n_4mainValue【庁舎】&#10;一人当たり面積">
          <a:extLst>
            <a:ext uri="{FF2B5EF4-FFF2-40B4-BE49-F238E27FC236}">
              <a16:creationId xmlns:a16="http://schemas.microsoft.com/office/drawing/2014/main" id="{3C937CB7-35CE-462E-B99D-B7322FE37D5A}"/>
            </a:ext>
          </a:extLst>
        </xdr:cNvPr>
        <xdr:cNvSpPr txBox="1"/>
      </xdr:nvSpPr>
      <xdr:spPr>
        <a:xfrm>
          <a:off x="18421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1DB800BC-8876-4DB1-A3E7-7FCB2B08193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D641FD3B-D823-4AD5-8F6C-42C6FA56163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B0019554-6441-416C-B2A6-47D17531D6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類似団体と比較して特に有形固定資産減価償却率が高くなっている施設は、図書館であり、特に低くなっている施設は、福祉施設、一般廃棄物処理施設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図書館については、ここ数年更新整備を行っていないため高い水準にあるが、令和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上福岡図書館の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工事が完了する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ため、今後、有形固定資産減価償却率は減少する見込みである。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福祉施設については、大井総合福祉センターが平成１４年供用開始のため低い水準となっている。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、環境センターが平成２８年度に供用開始したため低い水準となっている。また、令和２年度には一部事務組合のし尿処理施設を除却したため、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令和２年度から令和３年度にかけて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令和３年度より旧上福岡公民館がステラ・イーストへ変更、令和５年度より旧大井中央公民館がステラ・ウェストへ変更され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たことにより、令和４年度から令和５年度にかけて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114,363
111,094
14.64
51,825,822
49,546,622
1,788,817
24,403,871
38,799,762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市税収入等の増加により基準財政収入額が増加したものの、高齢者保健福祉費の増加や、臨時財政対策債への振替分の減少等により基準財政</a:t>
          </a:r>
          <a:r>
            <a:rPr kumimoji="1" lang="ja-JP" altLang="en-US" sz="1100">
              <a:solidFill>
                <a:schemeClr val="dk1"/>
              </a:solidFill>
              <a:effectLst/>
              <a:latin typeface="+mn-lt"/>
              <a:ea typeface="+mn-ea"/>
              <a:cs typeface="+mn-cs"/>
            </a:rPr>
            <a:t>需用</a:t>
          </a:r>
          <a:r>
            <a:rPr kumimoji="1" lang="ja-JP" altLang="ja-JP" sz="1100">
              <a:solidFill>
                <a:schemeClr val="dk1"/>
              </a:solidFill>
              <a:effectLst/>
              <a:latin typeface="+mn-lt"/>
              <a:ea typeface="+mn-ea"/>
              <a:cs typeface="+mn-cs"/>
            </a:rPr>
            <a:t>額が増加したことで、財政力指数はやや低下した。今後は、大規模な建設事業に係る費用の増加が見込まれることから、徴収率の向上による歳入の確保とともに様々な自主財源の確保に努める。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下水道事業負担金が増加したこと</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扶助費のうち介護給付費・訓練等給付費やこども医療費の増加により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今後については、</a:t>
          </a:r>
          <a:r>
            <a:rPr kumimoji="1" lang="ja-JP" altLang="ja-JP" sz="1100">
              <a:solidFill>
                <a:schemeClr val="dk1"/>
              </a:solidFill>
              <a:effectLst/>
              <a:latin typeface="+mn-lt"/>
              <a:ea typeface="+mn-ea"/>
              <a:cs typeface="+mn-cs"/>
            </a:rPr>
            <a:t>大規模な建設事業に伴う公債費の増加が見込まれることから、事務事業の見直しを行い、経常経費の削減に努める。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2878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63</xdr:row>
      <xdr:rowOff>27432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404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63</xdr:row>
      <xdr:rowOff>32258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4404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75692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336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63009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121175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111269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人事院勧告を踏まえた給与の額の改定等により、人件費が増加してい</a:t>
          </a:r>
          <a:r>
            <a:rPr kumimoji="1" lang="ja-JP" altLang="en-US" sz="1100">
              <a:solidFill>
                <a:schemeClr val="dk1"/>
              </a:solidFill>
              <a:effectLst/>
              <a:latin typeface="+mn-lt"/>
              <a:ea typeface="+mn-ea"/>
              <a:cs typeface="+mn-cs"/>
            </a:rPr>
            <a:t>るが、新型コロナウイルスワクチンの接種業務が減少したことなどから、前年度と比較して減少した。また、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年度から指定管理者制度を導入しコストの削減に努めているため、類似団体平均を下回る額となっている。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153800</xdr:rowOff>
    </xdr:from>
    <xdr:to>
      <xdr:col>23</xdr:col>
      <xdr:colOff>133350</xdr:colOff>
      <xdr:row>82</xdr:row>
      <xdr:rowOff>157352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12700"/>
          <a:ext cx="8382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102308</xdr:rowOff>
    </xdr:from>
    <xdr:to>
      <xdr:col>19</xdr:col>
      <xdr:colOff>133350</xdr:colOff>
      <xdr:row>82</xdr:row>
      <xdr:rowOff>157352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1208"/>
          <a:ext cx="889000" cy="5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55590</xdr:rowOff>
    </xdr:from>
    <xdr:to>
      <xdr:col>15</xdr:col>
      <xdr:colOff>82550</xdr:colOff>
      <xdr:row>82</xdr:row>
      <xdr:rowOff>102308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4490"/>
          <a:ext cx="889000" cy="4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117410</xdr:rowOff>
    </xdr:from>
    <xdr:to>
      <xdr:col>11</xdr:col>
      <xdr:colOff>31750</xdr:colOff>
      <xdr:row>82</xdr:row>
      <xdr:rowOff>55590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4860"/>
          <a:ext cx="889000" cy="10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103000</xdr:rowOff>
    </xdr:from>
    <xdr:to>
      <xdr:col>23</xdr:col>
      <xdr:colOff>184150</xdr:colOff>
      <xdr:row>83</xdr:row>
      <xdr:rowOff>33150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119527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106552</xdr:rowOff>
    </xdr:from>
    <xdr:to>
      <xdr:col>19</xdr:col>
      <xdr:colOff>184150</xdr:colOff>
      <xdr:row>83</xdr:row>
      <xdr:rowOff>36702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46879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34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51508</xdr:rowOff>
    </xdr:from>
    <xdr:to>
      <xdr:col>15</xdr:col>
      <xdr:colOff>133350</xdr:colOff>
      <xdr:row>82</xdr:row>
      <xdr:rowOff>153108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163285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7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4790</xdr:rowOff>
    </xdr:from>
    <xdr:to>
      <xdr:col>11</xdr:col>
      <xdr:colOff>82550</xdr:colOff>
      <xdr:row>82</xdr:row>
      <xdr:rowOff>106390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116567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66610</xdr:rowOff>
    </xdr:from>
    <xdr:to>
      <xdr:col>7</xdr:col>
      <xdr:colOff>31750</xdr:colOff>
      <xdr:row>81</xdr:row>
      <xdr:rowOff>168210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給与水準については、類似団体平均を下回る基準で推移している。今後も類似団体や近隣団体との比較をしつつ、適正な給与水準の維持に努める。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83</xdr:row>
      <xdr:rowOff>167821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3809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13607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13607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30843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指定管理者制度の導入や窓口業務の民間委託などにより、類似団体平均や県平均と比較して少ない職員数となっている。最上位計画に基づき「スリムで効率的な行政経営」を行うため、引き続き事務事業の見直しを図るとともに、定員の適正な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12277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815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153564</xdr:rowOff>
    </xdr:from>
    <xdr:to>
      <xdr:col>77</xdr:col>
      <xdr:colOff>44450</xdr:colOff>
      <xdr:row>62</xdr:row>
      <xdr:rowOff>8255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1201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151554</xdr:rowOff>
    </xdr:from>
    <xdr:to>
      <xdr:col>72</xdr:col>
      <xdr:colOff>203200</xdr:colOff>
      <xdr:row>61</xdr:row>
      <xdr:rowOff>153564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1000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139488</xdr:rowOff>
    </xdr:from>
    <xdr:to>
      <xdr:col>68</xdr:col>
      <xdr:colOff>152400</xdr:colOff>
      <xdr:row>61</xdr:row>
      <xdr:rowOff>151554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97938"/>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149454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102764</xdr:rowOff>
    </xdr:from>
    <xdr:to>
      <xdr:col>73</xdr:col>
      <xdr:colOff>44450</xdr:colOff>
      <xdr:row>62</xdr:row>
      <xdr:rowOff>32914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43091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3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100754</xdr:rowOff>
    </xdr:from>
    <xdr:to>
      <xdr:col>68</xdr:col>
      <xdr:colOff>203200</xdr:colOff>
      <xdr:row>62</xdr:row>
      <xdr:rowOff>30904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41081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88688</xdr:rowOff>
    </xdr:from>
    <xdr:to>
      <xdr:col>64</xdr:col>
      <xdr:colOff>152400</xdr:colOff>
      <xdr:row>62</xdr:row>
      <xdr:rowOff>18838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29015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類似団体平均及び埼玉県平均を大きく下回っている。地方債に係る元利償還金</a:t>
          </a:r>
          <a:r>
            <a:rPr kumimoji="1" lang="ja-JP" altLang="en-US" sz="1100">
              <a:solidFill>
                <a:schemeClr val="dk1"/>
              </a:solidFill>
              <a:effectLst/>
              <a:latin typeface="+mn-lt"/>
              <a:ea typeface="+mn-ea"/>
              <a:cs typeface="+mn-cs"/>
            </a:rPr>
            <a:t>や準元利償還金が増加したことで</a:t>
          </a:r>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増加した。引き続き地方債の発行と償還のバランスを取りつつ財政健全化に努める。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103112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2071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34169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747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11188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747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34169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977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154819</xdr:rowOff>
    </xdr:from>
    <xdr:to>
      <xdr:col>77</xdr:col>
      <xdr:colOff>95250</xdr:colOff>
      <xdr:row>39</xdr:row>
      <xdr:rowOff>84969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埼玉県平均を大きく下回っており、前年度と同様マイナスとなっている。主な要因は、充当可能基金の額が高水準であるためである。しかし、今後は大規模な建設事業に係る地方債の残高が増加する見込みであるため、将来世代への負担を考慮し、引き続き計画的な基金管理及び地方債の借入れ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114,363
111,094
14.64
51,825,822
49,546,622
1,788,817
24,403,871
38,799,762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人事院勧告を踏まえた給与の額の改定等により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人件費は増加したものの、普通交付税等の経常一般財源等の増加により、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した。指定管理者制度の導入等により、類似団体平均を下回っている。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2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89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文化施設の指定管理を導入したことや放課後児童クラブの指定管理料が増加したことにより、前年度と比較して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指定管理者制度の導入等、業務の民間委託化を推進し、職員人件費等から物件費への振替が進んでいることにより、類似団体平均を上回っている。引き続き効率的な財政運営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19</xdr:row>
      <xdr:rowOff>129722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655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116114</xdr:rowOff>
    </xdr:from>
    <xdr:to>
      <xdr:col>78</xdr:col>
      <xdr:colOff>69850</xdr:colOff>
      <xdr:row>19</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022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116114</xdr:rowOff>
    </xdr:from>
    <xdr:to>
      <xdr:col>73</xdr:col>
      <xdr:colOff>180975</xdr:colOff>
      <xdr:row>19</xdr:row>
      <xdr:rowOff>9978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022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9978</xdr:rowOff>
    </xdr:from>
    <xdr:to>
      <xdr:col>69</xdr:col>
      <xdr:colOff>92075</xdr:colOff>
      <xdr:row>19</xdr:row>
      <xdr:rowOff>53522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67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78922</xdr:rowOff>
    </xdr:from>
    <xdr:to>
      <xdr:col>82</xdr:col>
      <xdr:colOff>158750</xdr:colOff>
      <xdr:row>20</xdr:row>
      <xdr:rowOff>9072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50999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65314</xdr:rowOff>
    </xdr:from>
    <xdr:to>
      <xdr:col>74</xdr:col>
      <xdr:colOff>31750</xdr:colOff>
      <xdr:row>18</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151691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130629</xdr:rowOff>
    </xdr:from>
    <xdr:to>
      <xdr:col>69</xdr:col>
      <xdr:colOff>142875</xdr:colOff>
      <xdr:row>19</xdr:row>
      <xdr:rowOff>60778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45555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2722</xdr:rowOff>
    </xdr:from>
    <xdr:to>
      <xdr:col>65</xdr:col>
      <xdr:colOff>53975</xdr:colOff>
      <xdr:row>19</xdr:row>
      <xdr:rowOff>104322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89099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介護給付費・訓練等給付費やこども医療費等が増加したことにより、前年度と比較して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ポイント増加した。今後も費用の増加が見込まれるため、単独事業の見直しなどにより財政の健全化に努める。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57</xdr:row>
      <xdr:rowOff>1270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824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81280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6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119380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6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119380</xdr:rowOff>
    </xdr:from>
    <xdr:to>
      <xdr:col>11</xdr:col>
      <xdr:colOff>9525</xdr:colOff>
      <xdr:row>57</xdr:row>
      <xdr:rowOff>39370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138447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142257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68580</xdr:rowOff>
    </xdr:from>
    <xdr:to>
      <xdr:col>11</xdr:col>
      <xdr:colOff>60325</xdr:colOff>
      <xdr:row>56</xdr:row>
      <xdr:rowOff>170180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160020</xdr:rowOff>
    </xdr:from>
    <xdr:to>
      <xdr:col>6</xdr:col>
      <xdr:colOff>171450</xdr:colOff>
      <xdr:row>57</xdr:row>
      <xdr:rowOff>90170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74947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他会計への繰出金が増加し、前年度と比較して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類似団体平均より増加率が上回っているのは、介護保険特別会計繰出金が増加したためである。保険税及び医療費給付の適正化により各特別会計の収支均衡に努め、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31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58965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56</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2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入間東部地区事務組合負担金や下水道事業負担金が増加したことにより、前年度と比較して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ポイント増加し、類似団体平均及び埼玉県平均を下回った。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5746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031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文化施設の整備を進めていることによる一般単独事業債等の増加により、公債費は増加したものの、普通交付税等の経常一般財源等の増加により、前年度と比較して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合併特例債を活用した大規模な建設事業を進めてきたため、類似団体平均を上回っている。今後も大規模な建設事業を控えており、公債費の増加が見込まれるため、計画的な基金の管理及び地方債の借入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142239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001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553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81280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55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5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補助費等の増加により前年度と比較して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ポイントと大きく増加した。扶助費をはじめとして経常経費は増加傾向であることから、事務事業の見直しにより経常経費を削減し、経常収支比率の改善に努める。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8100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76</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914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76</xdr:row>
      <xdr:rowOff>119380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914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76</xdr:row>
      <xdr:rowOff>142239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49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42677</xdr:rowOff>
    </xdr:from>
    <xdr:to>
      <xdr:col>29</xdr:col>
      <xdr:colOff>127000</xdr:colOff>
      <xdr:row>17</xdr:row>
      <xdr:rowOff>74224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4952"/>
          <a:ext cx="647700" cy="3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74224</xdr:rowOff>
    </xdr:from>
    <xdr:to>
      <xdr:col>26</xdr:col>
      <xdr:colOff>50800</xdr:colOff>
      <xdr:row>17</xdr:row>
      <xdr:rowOff>113086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36499"/>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101244</xdr:rowOff>
    </xdr:from>
    <xdr:to>
      <xdr:col>22</xdr:col>
      <xdr:colOff>114300</xdr:colOff>
      <xdr:row>17</xdr:row>
      <xdr:rowOff>113086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63519"/>
          <a:ext cx="698500" cy="11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101244</xdr:rowOff>
    </xdr:from>
    <xdr:to>
      <xdr:col>18</xdr:col>
      <xdr:colOff>177800</xdr:colOff>
      <xdr:row>17</xdr:row>
      <xdr:rowOff>162989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63519"/>
          <a:ext cx="698500" cy="6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163327</xdr:rowOff>
    </xdr:from>
    <xdr:to>
      <xdr:col>29</xdr:col>
      <xdr:colOff>177800</xdr:colOff>
      <xdr:row>17</xdr:row>
      <xdr:rowOff>93477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54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135404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2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23424</xdr:rowOff>
    </xdr:from>
    <xdr:to>
      <xdr:col>26</xdr:col>
      <xdr:colOff>101600</xdr:colOff>
      <xdr:row>17</xdr:row>
      <xdr:rowOff>125024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85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109801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72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62286</xdr:rowOff>
    </xdr:from>
    <xdr:to>
      <xdr:col>22</xdr:col>
      <xdr:colOff>165100</xdr:colOff>
      <xdr:row>17</xdr:row>
      <xdr:rowOff>163886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24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148663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50444</xdr:rowOff>
    </xdr:from>
    <xdr:to>
      <xdr:col>19</xdr:col>
      <xdr:colOff>38100</xdr:colOff>
      <xdr:row>17</xdr:row>
      <xdr:rowOff>152044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1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136821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9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112189</xdr:rowOff>
    </xdr:from>
    <xdr:to>
      <xdr:col>15</xdr:col>
      <xdr:colOff>101600</xdr:colOff>
      <xdr:row>18</xdr:row>
      <xdr:rowOff>42339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4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27116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6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327444</xdr:rowOff>
    </xdr:from>
    <xdr:to>
      <xdr:col>29</xdr:col>
      <xdr:colOff>127000</xdr:colOff>
      <xdr:row>35</xdr:row>
      <xdr:rowOff>331559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37794"/>
          <a:ext cx="6477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327444</xdr:rowOff>
    </xdr:from>
    <xdr:to>
      <xdr:col>26</xdr:col>
      <xdr:colOff>50800</xdr:colOff>
      <xdr:row>36</xdr:row>
      <xdr:rowOff>94005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37794"/>
          <a:ext cx="698500" cy="109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94005</xdr:rowOff>
    </xdr:from>
    <xdr:to>
      <xdr:col>22</xdr:col>
      <xdr:colOff>114300</xdr:colOff>
      <xdr:row>36</xdr:row>
      <xdr:rowOff>126809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47255"/>
          <a:ext cx="698500" cy="3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80061</xdr:rowOff>
    </xdr:from>
    <xdr:to>
      <xdr:col>18</xdr:col>
      <xdr:colOff>177800</xdr:colOff>
      <xdr:row>36</xdr:row>
      <xdr:rowOff>126809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33311"/>
          <a:ext cx="698500" cy="46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280759</xdr:rowOff>
    </xdr:from>
    <xdr:to>
      <xdr:col>29</xdr:col>
      <xdr:colOff>177800</xdr:colOff>
      <xdr:row>36</xdr:row>
      <xdr:rowOff>39459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9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252836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6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276644</xdr:rowOff>
    </xdr:from>
    <xdr:to>
      <xdr:col>26</xdr:col>
      <xdr:colOff>101600</xdr:colOff>
      <xdr:row>36</xdr:row>
      <xdr:rowOff>35344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86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20121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73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43205</xdr:rowOff>
    </xdr:from>
    <xdr:to>
      <xdr:col>22</xdr:col>
      <xdr:colOff>165100</xdr:colOff>
      <xdr:row>36</xdr:row>
      <xdr:rowOff>144805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9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129582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76009</xdr:rowOff>
    </xdr:from>
    <xdr:to>
      <xdr:col>19</xdr:col>
      <xdr:colOff>38100</xdr:colOff>
      <xdr:row>37</xdr:row>
      <xdr:rowOff>6159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2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162386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1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29261</xdr:rowOff>
    </xdr:from>
    <xdr:to>
      <xdr:col>15</xdr:col>
      <xdr:colOff>101600</xdr:colOff>
      <xdr:row>36</xdr:row>
      <xdr:rowOff>130861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8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115638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6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114,363
111,094
14.64
51,825,822
49,546,622
1,788,817
24,403,871
38,799,762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69886</xdr:rowOff>
    </xdr:from>
    <xdr:to>
      <xdr:col>24</xdr:col>
      <xdr:colOff>63500</xdr:colOff>
      <xdr:row>37</xdr:row>
      <xdr:rowOff>82116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13536"/>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82116</xdr:rowOff>
    </xdr:from>
    <xdr:to>
      <xdr:col>19</xdr:col>
      <xdr:colOff>177800</xdr:colOff>
      <xdr:row>37</xdr:row>
      <xdr:rowOff>90848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25766"/>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90848</xdr:rowOff>
    </xdr:from>
    <xdr:to>
      <xdr:col>15</xdr:col>
      <xdr:colOff>50800</xdr:colOff>
      <xdr:row>37</xdr:row>
      <xdr:rowOff>116337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34498"/>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116337</xdr:rowOff>
    </xdr:from>
    <xdr:to>
      <xdr:col>10</xdr:col>
      <xdr:colOff>114300</xdr:colOff>
      <xdr:row>38</xdr:row>
      <xdr:rowOff>51277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59987"/>
          <a:ext cx="889000" cy="10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19086</xdr:rowOff>
    </xdr:from>
    <xdr:to>
      <xdr:col>24</xdr:col>
      <xdr:colOff>114300</xdr:colOff>
      <xdr:row>37</xdr:row>
      <xdr:rowOff>120686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6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168963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4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31316</xdr:rowOff>
    </xdr:from>
    <xdr:to>
      <xdr:col>20</xdr:col>
      <xdr:colOff>38100</xdr:colOff>
      <xdr:row>37</xdr:row>
      <xdr:rowOff>132916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7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124043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6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40048</xdr:rowOff>
    </xdr:from>
    <xdr:to>
      <xdr:col>15</xdr:col>
      <xdr:colOff>101600</xdr:colOff>
      <xdr:row>37</xdr:row>
      <xdr:rowOff>141648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132775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65537</xdr:rowOff>
    </xdr:from>
    <xdr:to>
      <xdr:col>10</xdr:col>
      <xdr:colOff>165100</xdr:colOff>
      <xdr:row>37</xdr:row>
      <xdr:rowOff>167137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158264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477</xdr:rowOff>
    </xdr:from>
    <xdr:to>
      <xdr:col>6</xdr:col>
      <xdr:colOff>38100</xdr:colOff>
      <xdr:row>38</xdr:row>
      <xdr:rowOff>102077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93204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133610</xdr:rowOff>
    </xdr:from>
    <xdr:to>
      <xdr:col>24</xdr:col>
      <xdr:colOff>63500</xdr:colOff>
      <xdr:row>56</xdr:row>
      <xdr:rowOff>170496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34810"/>
          <a:ext cx="838200" cy="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133610</xdr:rowOff>
    </xdr:from>
    <xdr:to>
      <xdr:col>19</xdr:col>
      <xdr:colOff>177800</xdr:colOff>
      <xdr:row>57</xdr:row>
      <xdr:rowOff>10982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4810"/>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10982</xdr:rowOff>
    </xdr:from>
    <xdr:to>
      <xdr:col>15</xdr:col>
      <xdr:colOff>50800</xdr:colOff>
      <xdr:row>57</xdr:row>
      <xdr:rowOff>57698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3632"/>
          <a:ext cx="889000" cy="4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57698</xdr:rowOff>
    </xdr:from>
    <xdr:to>
      <xdr:col>10</xdr:col>
      <xdr:colOff>114300</xdr:colOff>
      <xdr:row>57</xdr:row>
      <xdr:rowOff>96348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0348"/>
          <a:ext cx="889000" cy="3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119696</xdr:rowOff>
    </xdr:from>
    <xdr:to>
      <xdr:col>24</xdr:col>
      <xdr:colOff>114300</xdr:colOff>
      <xdr:row>57</xdr:row>
      <xdr:rowOff>49846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142573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82810</xdr:rowOff>
    </xdr:from>
    <xdr:to>
      <xdr:col>20</xdr:col>
      <xdr:colOff>38100</xdr:colOff>
      <xdr:row>57</xdr:row>
      <xdr:rowOff>12960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29487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5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131632</xdr:rowOff>
    </xdr:from>
    <xdr:to>
      <xdr:col>15</xdr:col>
      <xdr:colOff>101600</xdr:colOff>
      <xdr:row>57</xdr:row>
      <xdr:rowOff>61782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78309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0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6898</xdr:rowOff>
    </xdr:from>
    <xdr:to>
      <xdr:col>10</xdr:col>
      <xdr:colOff>165100</xdr:colOff>
      <xdr:row>57</xdr:row>
      <xdr:rowOff>108498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125025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5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45548</xdr:rowOff>
    </xdr:from>
    <xdr:to>
      <xdr:col>6</xdr:col>
      <xdr:colOff>38100</xdr:colOff>
      <xdr:row>57</xdr:row>
      <xdr:rowOff>147148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163675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72549</xdr:rowOff>
    </xdr:from>
    <xdr:to>
      <xdr:col>24</xdr:col>
      <xdr:colOff>63500</xdr:colOff>
      <xdr:row>76</xdr:row>
      <xdr:rowOff>139472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02749"/>
          <a:ext cx="838200" cy="6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139472</xdr:rowOff>
    </xdr:from>
    <xdr:to>
      <xdr:col>19</xdr:col>
      <xdr:colOff>177800</xdr:colOff>
      <xdr:row>76</xdr:row>
      <xdr:rowOff>158559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69672"/>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158559</xdr:rowOff>
    </xdr:from>
    <xdr:to>
      <xdr:col>15</xdr:col>
      <xdr:colOff>50800</xdr:colOff>
      <xdr:row>77</xdr:row>
      <xdr:rowOff>15627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88759"/>
          <a:ext cx="889000" cy="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15627</xdr:rowOff>
    </xdr:from>
    <xdr:to>
      <xdr:col>10</xdr:col>
      <xdr:colOff>114300</xdr:colOff>
      <xdr:row>77</xdr:row>
      <xdr:rowOff>23113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17277"/>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21749</xdr:rowOff>
    </xdr:from>
    <xdr:to>
      <xdr:col>24</xdr:col>
      <xdr:colOff>114300</xdr:colOff>
      <xdr:row>76</xdr:row>
      <xdr:rowOff>123349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44626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88672</xdr:rowOff>
    </xdr:from>
    <xdr:to>
      <xdr:col>20</xdr:col>
      <xdr:colOff>38100</xdr:colOff>
      <xdr:row>77</xdr:row>
      <xdr:rowOff>18822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35348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107759</xdr:rowOff>
    </xdr:from>
    <xdr:to>
      <xdr:col>15</xdr:col>
      <xdr:colOff>101600</xdr:colOff>
      <xdr:row>77</xdr:row>
      <xdr:rowOff>37909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29036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3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136277</xdr:rowOff>
    </xdr:from>
    <xdr:to>
      <xdr:col>10</xdr:col>
      <xdr:colOff>165100</xdr:colOff>
      <xdr:row>77</xdr:row>
      <xdr:rowOff>66427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57554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5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143763</xdr:rowOff>
    </xdr:from>
    <xdr:to>
      <xdr:col>6</xdr:col>
      <xdr:colOff>38100</xdr:colOff>
      <xdr:row>77</xdr:row>
      <xdr:rowOff>73913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65040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6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73885</xdr:rowOff>
    </xdr:from>
    <xdr:to>
      <xdr:col>24</xdr:col>
      <xdr:colOff>63500</xdr:colOff>
      <xdr:row>96</xdr:row>
      <xdr:rowOff>110714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33085"/>
          <a:ext cx="838200" cy="3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14839</xdr:rowOff>
    </xdr:from>
    <xdr:to>
      <xdr:col>19</xdr:col>
      <xdr:colOff>177800</xdr:colOff>
      <xdr:row>96</xdr:row>
      <xdr:rowOff>110714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4039"/>
          <a:ext cx="889000" cy="9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14839</xdr:rowOff>
    </xdr:from>
    <xdr:to>
      <xdr:col>15</xdr:col>
      <xdr:colOff>50800</xdr:colOff>
      <xdr:row>97</xdr:row>
      <xdr:rowOff>22749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4039"/>
          <a:ext cx="889000" cy="17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22749</xdr:rowOff>
    </xdr:from>
    <xdr:to>
      <xdr:col>10</xdr:col>
      <xdr:colOff>114300</xdr:colOff>
      <xdr:row>97</xdr:row>
      <xdr:rowOff>47521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53399"/>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23085</xdr:rowOff>
    </xdr:from>
    <xdr:to>
      <xdr:col>24</xdr:col>
      <xdr:colOff>114300</xdr:colOff>
      <xdr:row>96</xdr:row>
      <xdr:rowOff>124685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1512</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6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59914</xdr:rowOff>
    </xdr:from>
    <xdr:to>
      <xdr:col>20</xdr:col>
      <xdr:colOff>38100</xdr:colOff>
      <xdr:row>96</xdr:row>
      <xdr:rowOff>161514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152641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1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135489</xdr:rowOff>
    </xdr:from>
    <xdr:to>
      <xdr:col>15</xdr:col>
      <xdr:colOff>101600</xdr:colOff>
      <xdr:row>96</xdr:row>
      <xdr:rowOff>65639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56766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1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143399</xdr:rowOff>
    </xdr:from>
    <xdr:to>
      <xdr:col>10</xdr:col>
      <xdr:colOff>165100</xdr:colOff>
      <xdr:row>97</xdr:row>
      <xdr:rowOff>73549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64676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9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168171</xdr:rowOff>
    </xdr:from>
    <xdr:to>
      <xdr:col>6</xdr:col>
      <xdr:colOff>38100</xdr:colOff>
      <xdr:row>97</xdr:row>
      <xdr:rowOff>98321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89448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2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83094</xdr:rowOff>
    </xdr:from>
    <xdr:to>
      <xdr:col>55</xdr:col>
      <xdr:colOff>0</xdr:colOff>
      <xdr:row>37</xdr:row>
      <xdr:rowOff>99695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26744"/>
          <a:ext cx="838200" cy="1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99695</xdr:rowOff>
    </xdr:from>
    <xdr:to>
      <xdr:col>50</xdr:col>
      <xdr:colOff>114300</xdr:colOff>
      <xdr:row>37</xdr:row>
      <xdr:rowOff>131579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43345"/>
          <a:ext cx="889000" cy="3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29177</xdr:rowOff>
    </xdr:from>
    <xdr:to>
      <xdr:col>45</xdr:col>
      <xdr:colOff>177800</xdr:colOff>
      <xdr:row>37</xdr:row>
      <xdr:rowOff>131579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44127"/>
          <a:ext cx="889000" cy="1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29177</xdr:rowOff>
    </xdr:from>
    <xdr:to>
      <xdr:col>41</xdr:col>
      <xdr:colOff>50800</xdr:colOff>
      <xdr:row>37</xdr:row>
      <xdr:rowOff>136685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44127"/>
          <a:ext cx="889000" cy="113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32294</xdr:rowOff>
    </xdr:from>
    <xdr:to>
      <xdr:col>55</xdr:col>
      <xdr:colOff>50800</xdr:colOff>
      <xdr:row>37</xdr:row>
      <xdr:rowOff>133894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10721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48895</xdr:rowOff>
    </xdr:from>
    <xdr:to>
      <xdr:col>50</xdr:col>
      <xdr:colOff>165100</xdr:colOff>
      <xdr:row>37</xdr:row>
      <xdr:rowOff>150495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141622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80779</xdr:rowOff>
    </xdr:from>
    <xdr:to>
      <xdr:col>46</xdr:col>
      <xdr:colOff>38100</xdr:colOff>
      <xdr:row>38</xdr:row>
      <xdr:rowOff>10930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4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2057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149827</xdr:rowOff>
    </xdr:from>
    <xdr:to>
      <xdr:col>41</xdr:col>
      <xdr:colOff>101600</xdr:colOff>
      <xdr:row>31</xdr:row>
      <xdr:rowOff>79977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9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71104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8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85885</xdr:rowOff>
    </xdr:from>
    <xdr:to>
      <xdr:col>36</xdr:col>
      <xdr:colOff>165100</xdr:colOff>
      <xdr:row>38</xdr:row>
      <xdr:rowOff>16035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7162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118859</xdr:rowOff>
    </xdr:from>
    <xdr:to>
      <xdr:col>55</xdr:col>
      <xdr:colOff>0</xdr:colOff>
      <xdr:row>57</xdr:row>
      <xdr:rowOff>75527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205709"/>
          <a:ext cx="838200" cy="6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41694</xdr:rowOff>
    </xdr:from>
    <xdr:to>
      <xdr:col>50</xdr:col>
      <xdr:colOff>114300</xdr:colOff>
      <xdr:row>57</xdr:row>
      <xdr:rowOff>75527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71444"/>
          <a:ext cx="889000" cy="37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41694</xdr:rowOff>
    </xdr:from>
    <xdr:to>
      <xdr:col>45</xdr:col>
      <xdr:colOff>177800</xdr:colOff>
      <xdr:row>56</xdr:row>
      <xdr:rowOff>11037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471444"/>
          <a:ext cx="889000" cy="14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11037</xdr:rowOff>
    </xdr:from>
    <xdr:to>
      <xdr:col>41</xdr:col>
      <xdr:colOff>50800</xdr:colOff>
      <xdr:row>57</xdr:row>
      <xdr:rowOff>169443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12237"/>
          <a:ext cx="889000" cy="3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68059</xdr:rowOff>
    </xdr:from>
    <xdr:to>
      <xdr:col>55</xdr:col>
      <xdr:colOff>50800</xdr:colOff>
      <xdr:row>53</xdr:row>
      <xdr:rowOff>169659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90936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00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24727</xdr:rowOff>
    </xdr:from>
    <xdr:to>
      <xdr:col>50</xdr:col>
      <xdr:colOff>165100</xdr:colOff>
      <xdr:row>57</xdr:row>
      <xdr:rowOff>126327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117454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162344</xdr:rowOff>
    </xdr:from>
    <xdr:to>
      <xdr:col>46</xdr:col>
      <xdr:colOff>38100</xdr:colOff>
      <xdr:row>55</xdr:row>
      <xdr:rowOff>92494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4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109021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1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131687</xdr:rowOff>
    </xdr:from>
    <xdr:to>
      <xdr:col>41</xdr:col>
      <xdr:colOff>101600</xdr:colOff>
      <xdr:row>56</xdr:row>
      <xdr:rowOff>61837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52964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118643</xdr:rowOff>
    </xdr:from>
    <xdr:to>
      <xdr:col>36</xdr:col>
      <xdr:colOff>165100</xdr:colOff>
      <xdr:row>58</xdr:row>
      <xdr:rowOff>48793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39920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16302</xdr:rowOff>
    </xdr:from>
    <xdr:to>
      <xdr:col>55</xdr:col>
      <xdr:colOff>0</xdr:colOff>
      <xdr:row>77</xdr:row>
      <xdr:rowOff>47757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189252"/>
          <a:ext cx="838200" cy="10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47757</xdr:rowOff>
    </xdr:from>
    <xdr:to>
      <xdr:col>50</xdr:col>
      <xdr:colOff>114300</xdr:colOff>
      <xdr:row>77</xdr:row>
      <xdr:rowOff>76721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49407"/>
          <a:ext cx="889000" cy="2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76721</xdr:rowOff>
    </xdr:from>
    <xdr:to>
      <xdr:col>45</xdr:col>
      <xdr:colOff>177800</xdr:colOff>
      <xdr:row>78</xdr:row>
      <xdr:rowOff>20096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78371"/>
          <a:ext cx="889000" cy="11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154970</xdr:rowOff>
    </xdr:from>
    <xdr:to>
      <xdr:col>41</xdr:col>
      <xdr:colOff>50800</xdr:colOff>
      <xdr:row>78</xdr:row>
      <xdr:rowOff>20096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56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136952</xdr:rowOff>
    </xdr:from>
    <xdr:to>
      <xdr:col>55</xdr:col>
      <xdr:colOff>50800</xdr:colOff>
      <xdr:row>71</xdr:row>
      <xdr:rowOff>67102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1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89979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09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168407</xdr:rowOff>
    </xdr:from>
    <xdr:to>
      <xdr:col>50</xdr:col>
      <xdr:colOff>165100</xdr:colOff>
      <xdr:row>77</xdr:row>
      <xdr:rowOff>98557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115084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25921</xdr:rowOff>
    </xdr:from>
    <xdr:to>
      <xdr:col>46</xdr:col>
      <xdr:colOff>38100</xdr:colOff>
      <xdr:row>77</xdr:row>
      <xdr:rowOff>127521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118648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140746</xdr:rowOff>
    </xdr:from>
    <xdr:to>
      <xdr:col>41</xdr:col>
      <xdr:colOff>101600</xdr:colOff>
      <xdr:row>78</xdr:row>
      <xdr:rowOff>70896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4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62023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3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104170</xdr:rowOff>
    </xdr:from>
    <xdr:to>
      <xdr:col>36</xdr:col>
      <xdr:colOff>165100</xdr:colOff>
      <xdr:row>78</xdr:row>
      <xdr:rowOff>34320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25447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9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77121</xdr:rowOff>
    </xdr:from>
    <xdr:to>
      <xdr:col>55</xdr:col>
      <xdr:colOff>0</xdr:colOff>
      <xdr:row>97</xdr:row>
      <xdr:rowOff>153493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07771"/>
          <a:ext cx="838200" cy="7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141433</xdr:rowOff>
    </xdr:from>
    <xdr:to>
      <xdr:col>50</xdr:col>
      <xdr:colOff>114300</xdr:colOff>
      <xdr:row>97</xdr:row>
      <xdr:rowOff>153493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257733"/>
          <a:ext cx="889000" cy="52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141433</xdr:rowOff>
    </xdr:from>
    <xdr:to>
      <xdr:col>45</xdr:col>
      <xdr:colOff>177800</xdr:colOff>
      <xdr:row>97</xdr:row>
      <xdr:rowOff>90151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257733"/>
          <a:ext cx="889000" cy="4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90151</xdr:rowOff>
    </xdr:from>
    <xdr:to>
      <xdr:col>41</xdr:col>
      <xdr:colOff>50800</xdr:colOff>
      <xdr:row>98</xdr:row>
      <xdr:rowOff>45135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720801"/>
          <a:ext cx="889000" cy="12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26321</xdr:rowOff>
    </xdr:from>
    <xdr:to>
      <xdr:col>55</xdr:col>
      <xdr:colOff>50800</xdr:colOff>
      <xdr:row>97</xdr:row>
      <xdr:rowOff>127921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4748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102693</xdr:rowOff>
    </xdr:from>
    <xdr:to>
      <xdr:col>50</xdr:col>
      <xdr:colOff>165100</xdr:colOff>
      <xdr:row>98</xdr:row>
      <xdr:rowOff>32843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23970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90633</xdr:rowOff>
    </xdr:from>
    <xdr:to>
      <xdr:col>46</xdr:col>
      <xdr:colOff>38100</xdr:colOff>
      <xdr:row>95</xdr:row>
      <xdr:rowOff>20783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20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37310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98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39351</xdr:rowOff>
    </xdr:from>
    <xdr:to>
      <xdr:col>41</xdr:col>
      <xdr:colOff>101600</xdr:colOff>
      <xdr:row>97</xdr:row>
      <xdr:rowOff>140951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132078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165785</xdr:rowOff>
    </xdr:from>
    <xdr:to>
      <xdr:col>36</xdr:col>
      <xdr:colOff>165100</xdr:colOff>
      <xdr:row>98</xdr:row>
      <xdr:rowOff>95935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87062</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8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82550</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69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31750</xdr:rowOff>
    </xdr:from>
    <xdr:to>
      <xdr:col>67</xdr:col>
      <xdr:colOff>101600</xdr:colOff>
      <xdr:row>39</xdr:row>
      <xdr:rowOff>133350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124477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11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156235</xdr:rowOff>
    </xdr:from>
    <xdr:to>
      <xdr:col>85</xdr:col>
      <xdr:colOff>127000</xdr:colOff>
      <xdr:row>74</xdr:row>
      <xdr:rowOff>158636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843535"/>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158636</xdr:rowOff>
    </xdr:from>
    <xdr:to>
      <xdr:col>81</xdr:col>
      <xdr:colOff>50800</xdr:colOff>
      <xdr:row>75</xdr:row>
      <xdr:rowOff>55137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845936"/>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55137</xdr:rowOff>
    </xdr:from>
    <xdr:to>
      <xdr:col>76</xdr:col>
      <xdr:colOff>114300</xdr:colOff>
      <xdr:row>75</xdr:row>
      <xdr:rowOff>62567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13887"/>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44603</xdr:rowOff>
    </xdr:from>
    <xdr:to>
      <xdr:col>71</xdr:col>
      <xdr:colOff>177800</xdr:colOff>
      <xdr:row>75</xdr:row>
      <xdr:rowOff>62567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903353"/>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105435</xdr:rowOff>
    </xdr:from>
    <xdr:to>
      <xdr:col>85</xdr:col>
      <xdr:colOff>177800</xdr:colOff>
      <xdr:row>75</xdr:row>
      <xdr:rowOff>35585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7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128312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6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107836</xdr:rowOff>
    </xdr:from>
    <xdr:to>
      <xdr:col>81</xdr:col>
      <xdr:colOff>101600</xdr:colOff>
      <xdr:row>75</xdr:row>
      <xdr:rowOff>37986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7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54513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5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4337</xdr:rowOff>
    </xdr:from>
    <xdr:to>
      <xdr:col>76</xdr:col>
      <xdr:colOff>165100</xdr:colOff>
      <xdr:row>75</xdr:row>
      <xdr:rowOff>105937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8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122464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63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11767</xdr:rowOff>
    </xdr:from>
    <xdr:to>
      <xdr:col>72</xdr:col>
      <xdr:colOff>38100</xdr:colOff>
      <xdr:row>75</xdr:row>
      <xdr:rowOff>113367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8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129894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6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165253</xdr:rowOff>
    </xdr:from>
    <xdr:to>
      <xdr:col>67</xdr:col>
      <xdr:colOff>101600</xdr:colOff>
      <xdr:row>75</xdr:row>
      <xdr:rowOff>95403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8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111930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50287</xdr:rowOff>
    </xdr:from>
    <xdr:to>
      <xdr:col>85</xdr:col>
      <xdr:colOff>127000</xdr:colOff>
      <xdr:row>98</xdr:row>
      <xdr:rowOff>85658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52387"/>
          <a:ext cx="838200" cy="3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126343</xdr:rowOff>
    </xdr:from>
    <xdr:to>
      <xdr:col>81</xdr:col>
      <xdr:colOff>50800</xdr:colOff>
      <xdr:row>98</xdr:row>
      <xdr:rowOff>50287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56993"/>
          <a:ext cx="889000" cy="9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126343</xdr:rowOff>
    </xdr:from>
    <xdr:to>
      <xdr:col>76</xdr:col>
      <xdr:colOff>114300</xdr:colOff>
      <xdr:row>98</xdr:row>
      <xdr:rowOff>81612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56993"/>
          <a:ext cx="889000" cy="1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81612</xdr:rowOff>
    </xdr:from>
    <xdr:to>
      <xdr:col>71</xdr:col>
      <xdr:colOff>177800</xdr:colOff>
      <xdr:row>98</xdr:row>
      <xdr:rowOff>130008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83712"/>
          <a:ext cx="889000" cy="4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34858</xdr:rowOff>
    </xdr:from>
    <xdr:to>
      <xdr:col>85</xdr:col>
      <xdr:colOff>177800</xdr:colOff>
      <xdr:row>98</xdr:row>
      <xdr:rowOff>136458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170937</xdr:rowOff>
    </xdr:from>
    <xdr:to>
      <xdr:col>81</xdr:col>
      <xdr:colOff>101600</xdr:colOff>
      <xdr:row>98</xdr:row>
      <xdr:rowOff>101087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92214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75543</xdr:rowOff>
    </xdr:from>
    <xdr:to>
      <xdr:col>76</xdr:col>
      <xdr:colOff>165100</xdr:colOff>
      <xdr:row>98</xdr:row>
      <xdr:rowOff>5693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22220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8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30812</xdr:rowOff>
    </xdr:from>
    <xdr:to>
      <xdr:col>72</xdr:col>
      <xdr:colOff>38100</xdr:colOff>
      <xdr:row>98</xdr:row>
      <xdr:rowOff>132412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3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148939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79208</xdr:rowOff>
    </xdr:from>
    <xdr:to>
      <xdr:col>67</xdr:col>
      <xdr:colOff>101600</xdr:colOff>
      <xdr:row>99</xdr:row>
      <xdr:rowOff>9358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485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7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44279</xdr:rowOff>
    </xdr:from>
    <xdr:to>
      <xdr:col>116</xdr:col>
      <xdr:colOff>63500</xdr:colOff>
      <xdr:row>59</xdr:row>
      <xdr:rowOff>44279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9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44164</xdr:rowOff>
    </xdr:from>
    <xdr:to>
      <xdr:col>111</xdr:col>
      <xdr:colOff>177800</xdr:colOff>
      <xdr:row>59</xdr:row>
      <xdr:rowOff>44279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971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43993</xdr:rowOff>
    </xdr:from>
    <xdr:to>
      <xdr:col>107</xdr:col>
      <xdr:colOff>50800</xdr:colOff>
      <xdr:row>59</xdr:row>
      <xdr:rowOff>44164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9543"/>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43688</xdr:rowOff>
    </xdr:from>
    <xdr:to>
      <xdr:col>102</xdr:col>
      <xdr:colOff>114300</xdr:colOff>
      <xdr:row>59</xdr:row>
      <xdr:rowOff>43993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923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164929</xdr:rowOff>
    </xdr:from>
    <xdr:to>
      <xdr:col>116</xdr:col>
      <xdr:colOff>114300</xdr:colOff>
      <xdr:row>59</xdr:row>
      <xdr:rowOff>95079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79856</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164929</xdr:rowOff>
    </xdr:from>
    <xdr:to>
      <xdr:col>112</xdr:col>
      <xdr:colOff>38100</xdr:colOff>
      <xdr:row>59</xdr:row>
      <xdr:rowOff>95079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86206</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164814</xdr:rowOff>
    </xdr:from>
    <xdr:to>
      <xdr:col>107</xdr:col>
      <xdr:colOff>101600</xdr:colOff>
      <xdr:row>59</xdr:row>
      <xdr:rowOff>94964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86091</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164643</xdr:rowOff>
    </xdr:from>
    <xdr:to>
      <xdr:col>102</xdr:col>
      <xdr:colOff>165100</xdr:colOff>
      <xdr:row>59</xdr:row>
      <xdr:rowOff>94793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85920</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164338</xdr:rowOff>
    </xdr:from>
    <xdr:to>
      <xdr:col>98</xdr:col>
      <xdr:colOff>38100</xdr:colOff>
      <xdr:row>59</xdr:row>
      <xdr:rowOff>94488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85615</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84950</xdr:rowOff>
    </xdr:from>
    <xdr:to>
      <xdr:col>116</xdr:col>
      <xdr:colOff>63500</xdr:colOff>
      <xdr:row>76</xdr:row>
      <xdr:rowOff>121259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15150"/>
          <a:ext cx="8382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121259</xdr:rowOff>
    </xdr:from>
    <xdr:to>
      <xdr:col>111</xdr:col>
      <xdr:colOff>177800</xdr:colOff>
      <xdr:row>76</xdr:row>
      <xdr:rowOff>169266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5145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169266</xdr:rowOff>
    </xdr:from>
    <xdr:to>
      <xdr:col>107</xdr:col>
      <xdr:colOff>50800</xdr:colOff>
      <xdr:row>77</xdr:row>
      <xdr:rowOff>42126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99466"/>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20410</xdr:rowOff>
    </xdr:from>
    <xdr:to>
      <xdr:col>102</xdr:col>
      <xdr:colOff>114300</xdr:colOff>
      <xdr:row>77</xdr:row>
      <xdr:rowOff>42126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22060"/>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34150</xdr:rowOff>
    </xdr:from>
    <xdr:to>
      <xdr:col>116</xdr:col>
      <xdr:colOff>114300</xdr:colOff>
      <xdr:row>76</xdr:row>
      <xdr:rowOff>135750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12577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70459</xdr:rowOff>
    </xdr:from>
    <xdr:to>
      <xdr:col>112</xdr:col>
      <xdr:colOff>38100</xdr:colOff>
      <xdr:row>77</xdr:row>
      <xdr:rowOff>609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163186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9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118466</xdr:rowOff>
    </xdr:from>
    <xdr:to>
      <xdr:col>107</xdr:col>
      <xdr:colOff>101600</xdr:colOff>
      <xdr:row>77</xdr:row>
      <xdr:rowOff>48616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39743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162776</xdr:rowOff>
    </xdr:from>
    <xdr:to>
      <xdr:col>102</xdr:col>
      <xdr:colOff>165100</xdr:colOff>
      <xdr:row>77</xdr:row>
      <xdr:rowOff>92926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9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84053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8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141060</xdr:rowOff>
    </xdr:from>
    <xdr:to>
      <xdr:col>98</xdr:col>
      <xdr:colOff>38100</xdr:colOff>
      <xdr:row>77</xdr:row>
      <xdr:rowOff>71210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62337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433,240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52,829</a:t>
          </a:r>
          <a:r>
            <a:rPr kumimoji="1" lang="ja-JP" altLang="en-US" sz="1300">
              <a:latin typeface="ＭＳ Ｐゴシック" panose="020B0600070205080204" pitchFamily="50" charset="-128"/>
              <a:ea typeface="ＭＳ Ｐゴシック" panose="020B0600070205080204" pitchFamily="50" charset="-128"/>
            </a:rPr>
            <a:t>円増加した。その主な要因は、普通建設事業費（うち新規整備）の増額である。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50,554</a:t>
          </a:r>
          <a:r>
            <a:rPr kumimoji="1" lang="ja-JP" altLang="en-US" sz="1300">
              <a:latin typeface="ＭＳ Ｐゴシック" panose="020B0600070205080204" pitchFamily="50" charset="-128"/>
              <a:ea typeface="ＭＳ Ｐゴシック" panose="020B0600070205080204" pitchFamily="50" charset="-128"/>
            </a:rPr>
            <a:t>円となっており、指定管理者制度の導入や窓口業務の民間委託などにより、類似団体平均を大きく下回っている。その一方で、人件費から物件費への振替が進んでいることにより、物件費は住民一人当たり</a:t>
          </a:r>
          <a:r>
            <a:rPr kumimoji="1" lang="en-US" altLang="ja-JP" sz="1300">
              <a:latin typeface="ＭＳ Ｐゴシック" panose="020B0600070205080204" pitchFamily="50" charset="-128"/>
              <a:ea typeface="ＭＳ Ｐゴシック" panose="020B0600070205080204" pitchFamily="50" charset="-128"/>
            </a:rPr>
            <a:t>67,114</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113,637</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円となっており、類似団体平均を下回り、前年度と比較して約</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％増加した。その主な要因は、介護給付費・訓練等給付費やこども医療費が増加したことによるものである。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75,141</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円となっており、類似団体平均を大きく上回り、前年度と比較して約</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％増加した。その主な要因は、新規整備のうち、ステラ・ウェストの整備によるものであり、前年度と比較して約</a:t>
          </a:r>
          <a:r>
            <a:rPr kumimoji="1" lang="en-US" altLang="ja-JP" sz="1300">
              <a:latin typeface="ＭＳ Ｐゴシック" panose="020B0600070205080204" pitchFamily="50" charset="-128"/>
              <a:ea typeface="ＭＳ Ｐゴシック" panose="020B0600070205080204" pitchFamily="50" charset="-128"/>
            </a:rPr>
            <a:t>402.5</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埼玉県ふじみ野市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114,363
111,094
14.64
51,825,822
49,546,622
1,788,817
24,403,871
38,799,762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30734</xdr:rowOff>
    </xdr:from>
    <xdr:to>
      <xdr:col>24</xdr:col>
      <xdr:colOff>63500</xdr:colOff>
      <xdr:row>36</xdr:row>
      <xdr:rowOff>47498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2934"/>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47498</xdr:rowOff>
    </xdr:from>
    <xdr:to>
      <xdr:col>19</xdr:col>
      <xdr:colOff>177800</xdr:colOff>
      <xdr:row>36</xdr:row>
      <xdr:rowOff>74168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969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170942</xdr:rowOff>
    </xdr:from>
    <xdr:to>
      <xdr:col>15</xdr:col>
      <xdr:colOff>50800</xdr:colOff>
      <xdr:row>36</xdr:row>
      <xdr:rowOff>74168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71692"/>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170942</xdr:rowOff>
    </xdr:from>
    <xdr:to>
      <xdr:col>10</xdr:col>
      <xdr:colOff>114300</xdr:colOff>
      <xdr:row>36</xdr:row>
      <xdr:rowOff>29972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71692"/>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151384</xdr:rowOff>
    </xdr:from>
    <xdr:to>
      <xdr:col>24</xdr:col>
      <xdr:colOff>114300</xdr:colOff>
      <xdr:row>36</xdr:row>
      <xdr:rowOff>81534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129811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168148</xdr:rowOff>
    </xdr:from>
    <xdr:to>
      <xdr:col>20</xdr:col>
      <xdr:colOff>38100</xdr:colOff>
      <xdr:row>36</xdr:row>
      <xdr:rowOff>98298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23368</xdr:rowOff>
    </xdr:from>
    <xdr:to>
      <xdr:col>15</xdr:col>
      <xdr:colOff>101600</xdr:colOff>
      <xdr:row>36</xdr:row>
      <xdr:rowOff>124968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116095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120142</xdr:rowOff>
    </xdr:from>
    <xdr:to>
      <xdr:col>10</xdr:col>
      <xdr:colOff>165100</xdr:colOff>
      <xdr:row>36</xdr:row>
      <xdr:rowOff>50292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41419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71899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70599</xdr:rowOff>
    </xdr:from>
    <xdr:to>
      <xdr:col>24</xdr:col>
      <xdr:colOff>63500</xdr:colOff>
      <xdr:row>57</xdr:row>
      <xdr:rowOff>128705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1799"/>
          <a:ext cx="838200" cy="22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84996</xdr:rowOff>
    </xdr:from>
    <xdr:to>
      <xdr:col>19</xdr:col>
      <xdr:colOff>177800</xdr:colOff>
      <xdr:row>57</xdr:row>
      <xdr:rowOff>128705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7646"/>
          <a:ext cx="8890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23745</xdr:rowOff>
    </xdr:from>
    <xdr:to>
      <xdr:col>15</xdr:col>
      <xdr:colOff>50800</xdr:colOff>
      <xdr:row>57</xdr:row>
      <xdr:rowOff>84996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53495"/>
          <a:ext cx="889000" cy="40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23745</xdr:rowOff>
    </xdr:from>
    <xdr:to>
      <xdr:col>10</xdr:col>
      <xdr:colOff>114300</xdr:colOff>
      <xdr:row>58</xdr:row>
      <xdr:rowOff>3916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53495"/>
          <a:ext cx="889000" cy="49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19799</xdr:rowOff>
    </xdr:from>
    <xdr:to>
      <xdr:col>24</xdr:col>
      <xdr:colOff>114300</xdr:colOff>
      <xdr:row>56</xdr:row>
      <xdr:rowOff>121399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42676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7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77905</xdr:rowOff>
    </xdr:from>
    <xdr:to>
      <xdr:col>20</xdr:col>
      <xdr:colOff>38100</xdr:colOff>
      <xdr:row>58</xdr:row>
      <xdr:rowOff>8055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170632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34196</xdr:rowOff>
    </xdr:from>
    <xdr:to>
      <xdr:col>15</xdr:col>
      <xdr:colOff>101600</xdr:colOff>
      <xdr:row>57</xdr:row>
      <xdr:rowOff>135796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126923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144395</xdr:rowOff>
    </xdr:from>
    <xdr:to>
      <xdr:col>10</xdr:col>
      <xdr:colOff>165100</xdr:colOff>
      <xdr:row>55</xdr:row>
      <xdr:rowOff>74545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0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65672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9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124566</xdr:rowOff>
    </xdr:from>
    <xdr:to>
      <xdr:col>6</xdr:col>
      <xdr:colOff>38100</xdr:colOff>
      <xdr:row>58</xdr:row>
      <xdr:rowOff>54716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45843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3135</xdr:rowOff>
    </xdr:from>
    <xdr:to>
      <xdr:col>24</xdr:col>
      <xdr:colOff>63500</xdr:colOff>
      <xdr:row>78</xdr:row>
      <xdr:rowOff>49785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76235"/>
          <a:ext cx="838200" cy="4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145856</xdr:rowOff>
    </xdr:from>
    <xdr:to>
      <xdr:col>19</xdr:col>
      <xdr:colOff>177800</xdr:colOff>
      <xdr:row>78</xdr:row>
      <xdr:rowOff>49785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47506"/>
          <a:ext cx="889000" cy="7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145856</xdr:rowOff>
    </xdr:from>
    <xdr:to>
      <xdr:col>15</xdr:col>
      <xdr:colOff>50800</xdr:colOff>
      <xdr:row>79</xdr:row>
      <xdr:rowOff>12134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47506"/>
          <a:ext cx="889000" cy="20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10404</xdr:rowOff>
    </xdr:from>
    <xdr:to>
      <xdr:col>10</xdr:col>
      <xdr:colOff>114300</xdr:colOff>
      <xdr:row>79</xdr:row>
      <xdr:rowOff>12134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554954"/>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123785</xdr:rowOff>
    </xdr:from>
    <xdr:to>
      <xdr:col>24</xdr:col>
      <xdr:colOff>114300</xdr:colOff>
      <xdr:row>78</xdr:row>
      <xdr:rowOff>53935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102212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170435</xdr:rowOff>
    </xdr:from>
    <xdr:to>
      <xdr:col>20</xdr:col>
      <xdr:colOff>38100</xdr:colOff>
      <xdr:row>78</xdr:row>
      <xdr:rowOff>100585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91712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6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95056</xdr:rowOff>
    </xdr:from>
    <xdr:to>
      <xdr:col>15</xdr:col>
      <xdr:colOff>101600</xdr:colOff>
      <xdr:row>78</xdr:row>
      <xdr:rowOff>25206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16333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132784</xdr:rowOff>
    </xdr:from>
    <xdr:to>
      <xdr:col>10</xdr:col>
      <xdr:colOff>165100</xdr:colOff>
      <xdr:row>79</xdr:row>
      <xdr:rowOff>62934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54061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9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131054</xdr:rowOff>
    </xdr:from>
    <xdr:to>
      <xdr:col>6</xdr:col>
      <xdr:colOff>38100</xdr:colOff>
      <xdr:row>79</xdr:row>
      <xdr:rowOff>61204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52331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9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66875</xdr:rowOff>
    </xdr:from>
    <xdr:to>
      <xdr:col>24</xdr:col>
      <xdr:colOff>63500</xdr:colOff>
      <xdr:row>97</xdr:row>
      <xdr:rowOff>165140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97525"/>
          <a:ext cx="838200" cy="9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25237</xdr:rowOff>
    </xdr:from>
    <xdr:to>
      <xdr:col>19</xdr:col>
      <xdr:colOff>177800</xdr:colOff>
      <xdr:row>97</xdr:row>
      <xdr:rowOff>66875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55887"/>
          <a:ext cx="889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25237</xdr:rowOff>
    </xdr:from>
    <xdr:to>
      <xdr:col>15</xdr:col>
      <xdr:colOff>50800</xdr:colOff>
      <xdr:row>98</xdr:row>
      <xdr:rowOff>37548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5887"/>
          <a:ext cx="889000" cy="18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37548</xdr:rowOff>
    </xdr:from>
    <xdr:to>
      <xdr:col>10</xdr:col>
      <xdr:colOff>114300</xdr:colOff>
      <xdr:row>98</xdr:row>
      <xdr:rowOff>136923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39648"/>
          <a:ext cx="889000" cy="9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114340</xdr:rowOff>
    </xdr:from>
    <xdr:to>
      <xdr:col>24</xdr:col>
      <xdr:colOff>114300</xdr:colOff>
      <xdr:row>98</xdr:row>
      <xdr:rowOff>44490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92767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16075</xdr:rowOff>
    </xdr:from>
    <xdr:to>
      <xdr:col>20</xdr:col>
      <xdr:colOff>38100</xdr:colOff>
      <xdr:row>97</xdr:row>
      <xdr:rowOff>117675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108802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145887</xdr:rowOff>
    </xdr:from>
    <xdr:to>
      <xdr:col>15</xdr:col>
      <xdr:colOff>101600</xdr:colOff>
      <xdr:row>97</xdr:row>
      <xdr:rowOff>76037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67164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158198</xdr:rowOff>
    </xdr:from>
    <xdr:to>
      <xdr:col>10</xdr:col>
      <xdr:colOff>165100</xdr:colOff>
      <xdr:row>98</xdr:row>
      <xdr:rowOff>88348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79475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86123</xdr:rowOff>
    </xdr:from>
    <xdr:to>
      <xdr:col>6</xdr:col>
      <xdr:colOff>38100</xdr:colOff>
      <xdr:row>99</xdr:row>
      <xdr:rowOff>16273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8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7400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8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162941</xdr:rowOff>
    </xdr:from>
    <xdr:to>
      <xdr:col>55</xdr:col>
      <xdr:colOff>0</xdr:colOff>
      <xdr:row>38</xdr:row>
      <xdr:rowOff>166370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7804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161036</xdr:rowOff>
    </xdr:from>
    <xdr:to>
      <xdr:col>50</xdr:col>
      <xdr:colOff>114300</xdr:colOff>
      <xdr:row>38</xdr:row>
      <xdr:rowOff>162941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7613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161036</xdr:rowOff>
    </xdr:from>
    <xdr:to>
      <xdr:col>45</xdr:col>
      <xdr:colOff>177800</xdr:colOff>
      <xdr:row>38</xdr:row>
      <xdr:rowOff>165989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7613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155321</xdr:rowOff>
    </xdr:from>
    <xdr:to>
      <xdr:col>41</xdr:col>
      <xdr:colOff>50800</xdr:colOff>
      <xdr:row>38</xdr:row>
      <xdr:rowOff>165989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7042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115570</xdr:rowOff>
    </xdr:from>
    <xdr:to>
      <xdr:col>55</xdr:col>
      <xdr:colOff>50800</xdr:colOff>
      <xdr:row>39</xdr:row>
      <xdr:rowOff>45720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30497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112141</xdr:rowOff>
    </xdr:from>
    <xdr:to>
      <xdr:col>50</xdr:col>
      <xdr:colOff>165100</xdr:colOff>
      <xdr:row>39</xdr:row>
      <xdr:rowOff>42291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33418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110236</xdr:rowOff>
    </xdr:from>
    <xdr:to>
      <xdr:col>46</xdr:col>
      <xdr:colOff>38100</xdr:colOff>
      <xdr:row>39</xdr:row>
      <xdr:rowOff>40386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31513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115189</xdr:rowOff>
    </xdr:from>
    <xdr:to>
      <xdr:col>41</xdr:col>
      <xdr:colOff>101600</xdr:colOff>
      <xdr:row>39</xdr:row>
      <xdr:rowOff>45339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36466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104521</xdr:rowOff>
    </xdr:from>
    <xdr:to>
      <xdr:col>36</xdr:col>
      <xdr:colOff>165100</xdr:colOff>
      <xdr:row>39</xdr:row>
      <xdr:rowOff>34671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25798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117115</xdr:rowOff>
    </xdr:from>
    <xdr:to>
      <xdr:col>55</xdr:col>
      <xdr:colOff>0</xdr:colOff>
      <xdr:row>58</xdr:row>
      <xdr:rowOff>118897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61215"/>
          <a:ext cx="8382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117115</xdr:rowOff>
    </xdr:from>
    <xdr:to>
      <xdr:col>50</xdr:col>
      <xdr:colOff>114300</xdr:colOff>
      <xdr:row>58</xdr:row>
      <xdr:rowOff>118669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61215"/>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118349</xdr:rowOff>
    </xdr:from>
    <xdr:to>
      <xdr:col>45</xdr:col>
      <xdr:colOff>177800</xdr:colOff>
      <xdr:row>58</xdr:row>
      <xdr:rowOff>118669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6244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118349</xdr:rowOff>
    </xdr:from>
    <xdr:to>
      <xdr:col>41</xdr:col>
      <xdr:colOff>50800</xdr:colOff>
      <xdr:row>58</xdr:row>
      <xdr:rowOff>119400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62449"/>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68097</xdr:rowOff>
    </xdr:from>
    <xdr:to>
      <xdr:col>55</xdr:col>
      <xdr:colOff>50800</xdr:colOff>
      <xdr:row>58</xdr:row>
      <xdr:rowOff>169697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154474</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66315</xdr:rowOff>
    </xdr:from>
    <xdr:to>
      <xdr:col>50</xdr:col>
      <xdr:colOff>165100</xdr:colOff>
      <xdr:row>58</xdr:row>
      <xdr:rowOff>167915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159042</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3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67869</xdr:rowOff>
    </xdr:from>
    <xdr:to>
      <xdr:col>46</xdr:col>
      <xdr:colOff>38100</xdr:colOff>
      <xdr:row>58</xdr:row>
      <xdr:rowOff>169469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160596</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04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67549</xdr:rowOff>
    </xdr:from>
    <xdr:to>
      <xdr:col>41</xdr:col>
      <xdr:colOff>101600</xdr:colOff>
      <xdr:row>58</xdr:row>
      <xdr:rowOff>169149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160276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04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68600</xdr:rowOff>
    </xdr:from>
    <xdr:to>
      <xdr:col>36</xdr:col>
      <xdr:colOff>165100</xdr:colOff>
      <xdr:row>58</xdr:row>
      <xdr:rowOff>170200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161327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0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133852</xdr:rowOff>
    </xdr:from>
    <xdr:to>
      <xdr:col>55</xdr:col>
      <xdr:colOff>0</xdr:colOff>
      <xdr:row>78</xdr:row>
      <xdr:rowOff>137567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06952"/>
          <a:ext cx="8382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137567</xdr:rowOff>
    </xdr:from>
    <xdr:to>
      <xdr:col>50</xdr:col>
      <xdr:colOff>114300</xdr:colOff>
      <xdr:row>78</xdr:row>
      <xdr:rowOff>138176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1066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112573</xdr:rowOff>
    </xdr:from>
    <xdr:to>
      <xdr:col>45</xdr:col>
      <xdr:colOff>177800</xdr:colOff>
      <xdr:row>78</xdr:row>
      <xdr:rowOff>138176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85673"/>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112573</xdr:rowOff>
    </xdr:from>
    <xdr:to>
      <xdr:col>41</xdr:col>
      <xdr:colOff>50800</xdr:colOff>
      <xdr:row>78</xdr:row>
      <xdr:rowOff>168275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85673"/>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83052</xdr:rowOff>
    </xdr:from>
    <xdr:to>
      <xdr:col>55</xdr:col>
      <xdr:colOff>50800</xdr:colOff>
      <xdr:row>79</xdr:row>
      <xdr:rowOff>13202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169429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86767</xdr:rowOff>
    </xdr:from>
    <xdr:to>
      <xdr:col>50</xdr:col>
      <xdr:colOff>165100</xdr:colOff>
      <xdr:row>79</xdr:row>
      <xdr:rowOff>16917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8044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5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87376</xdr:rowOff>
    </xdr:from>
    <xdr:to>
      <xdr:col>46</xdr:col>
      <xdr:colOff>38100</xdr:colOff>
      <xdr:row>79</xdr:row>
      <xdr:rowOff>17526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8653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61773</xdr:rowOff>
    </xdr:from>
    <xdr:to>
      <xdr:col>41</xdr:col>
      <xdr:colOff>101600</xdr:colOff>
      <xdr:row>78</xdr:row>
      <xdr:rowOff>163373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3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154500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2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117475</xdr:rowOff>
    </xdr:from>
    <xdr:to>
      <xdr:col>36</xdr:col>
      <xdr:colOff>165100</xdr:colOff>
      <xdr:row>79</xdr:row>
      <xdr:rowOff>47625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38752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103302</xdr:rowOff>
    </xdr:from>
    <xdr:to>
      <xdr:col>55</xdr:col>
      <xdr:colOff>0</xdr:colOff>
      <xdr:row>96</xdr:row>
      <xdr:rowOff>160782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62502"/>
          <a:ext cx="838200" cy="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82817</xdr:rowOff>
    </xdr:from>
    <xdr:to>
      <xdr:col>50</xdr:col>
      <xdr:colOff>114300</xdr:colOff>
      <xdr:row>96</xdr:row>
      <xdr:rowOff>103302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42017"/>
          <a:ext cx="889000" cy="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89866</xdr:rowOff>
    </xdr:from>
    <xdr:to>
      <xdr:col>45</xdr:col>
      <xdr:colOff>177800</xdr:colOff>
      <xdr:row>96</xdr:row>
      <xdr:rowOff>82817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77616"/>
          <a:ext cx="889000" cy="1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89866</xdr:rowOff>
    </xdr:from>
    <xdr:to>
      <xdr:col>41</xdr:col>
      <xdr:colOff>50800</xdr:colOff>
      <xdr:row>97</xdr:row>
      <xdr:rowOff>31877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77616"/>
          <a:ext cx="889000" cy="28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109982</xdr:rowOff>
    </xdr:from>
    <xdr:to>
      <xdr:col>55</xdr:col>
      <xdr:colOff>50800</xdr:colOff>
      <xdr:row>97</xdr:row>
      <xdr:rowOff>40132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88409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52502</xdr:rowOff>
    </xdr:from>
    <xdr:to>
      <xdr:col>50</xdr:col>
      <xdr:colOff>165100</xdr:colOff>
      <xdr:row>96</xdr:row>
      <xdr:rowOff>154102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145229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0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32017</xdr:rowOff>
    </xdr:from>
    <xdr:to>
      <xdr:col>46</xdr:col>
      <xdr:colOff>38100</xdr:colOff>
      <xdr:row>96</xdr:row>
      <xdr:rowOff>133617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124744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8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39066</xdr:rowOff>
    </xdr:from>
    <xdr:to>
      <xdr:col>41</xdr:col>
      <xdr:colOff>101600</xdr:colOff>
      <xdr:row>95</xdr:row>
      <xdr:rowOff>140666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2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157193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0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152527</xdr:rowOff>
    </xdr:from>
    <xdr:to>
      <xdr:col>36</xdr:col>
      <xdr:colOff>165100</xdr:colOff>
      <xdr:row>97</xdr:row>
      <xdr:rowOff>82677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73804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158496</xdr:rowOff>
    </xdr:from>
    <xdr:to>
      <xdr:col>85</xdr:col>
      <xdr:colOff>127000</xdr:colOff>
      <xdr:row>37</xdr:row>
      <xdr:rowOff>45466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30696"/>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45466</xdr:rowOff>
    </xdr:from>
    <xdr:to>
      <xdr:col>81</xdr:col>
      <xdr:colOff>50800</xdr:colOff>
      <xdr:row>37</xdr:row>
      <xdr:rowOff>145161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89116"/>
          <a:ext cx="889000"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72390</xdr:rowOff>
    </xdr:from>
    <xdr:to>
      <xdr:col>76</xdr:col>
      <xdr:colOff>114300</xdr:colOff>
      <xdr:row>37</xdr:row>
      <xdr:rowOff>145161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16040"/>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26416</xdr:rowOff>
    </xdr:from>
    <xdr:to>
      <xdr:col>71</xdr:col>
      <xdr:colOff>177800</xdr:colOff>
      <xdr:row>37</xdr:row>
      <xdr:rowOff>72390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70066"/>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107696</xdr:rowOff>
    </xdr:from>
    <xdr:to>
      <xdr:col>85</xdr:col>
      <xdr:colOff>177800</xdr:colOff>
      <xdr:row>37</xdr:row>
      <xdr:rowOff>37846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86123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166116</xdr:rowOff>
    </xdr:from>
    <xdr:to>
      <xdr:col>81</xdr:col>
      <xdr:colOff>101600</xdr:colOff>
      <xdr:row>37</xdr:row>
      <xdr:rowOff>96266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87393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94361</xdr:rowOff>
    </xdr:from>
    <xdr:to>
      <xdr:col>76</xdr:col>
      <xdr:colOff>165100</xdr:colOff>
      <xdr:row>38</xdr:row>
      <xdr:rowOff>24511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15638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3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21590</xdr:rowOff>
    </xdr:from>
    <xdr:to>
      <xdr:col>72</xdr:col>
      <xdr:colOff>38100</xdr:colOff>
      <xdr:row>37</xdr:row>
      <xdr:rowOff>123190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114317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147066</xdr:rowOff>
    </xdr:from>
    <xdr:to>
      <xdr:col>67</xdr:col>
      <xdr:colOff>101600</xdr:colOff>
      <xdr:row>37</xdr:row>
      <xdr:rowOff>77216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68343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44012</xdr:rowOff>
    </xdr:from>
    <xdr:to>
      <xdr:col>85</xdr:col>
      <xdr:colOff>127000</xdr:colOff>
      <xdr:row>56</xdr:row>
      <xdr:rowOff>106420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45212"/>
          <a:ext cx="8382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136576</xdr:rowOff>
    </xdr:from>
    <xdr:to>
      <xdr:col>81</xdr:col>
      <xdr:colOff>50800</xdr:colOff>
      <xdr:row>56</xdr:row>
      <xdr:rowOff>106420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223426"/>
          <a:ext cx="889000" cy="48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136576</xdr:rowOff>
    </xdr:from>
    <xdr:to>
      <xdr:col>76</xdr:col>
      <xdr:colOff>114300</xdr:colOff>
      <xdr:row>56</xdr:row>
      <xdr:rowOff>65177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223426"/>
          <a:ext cx="889000" cy="4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65177</xdr:rowOff>
    </xdr:from>
    <xdr:to>
      <xdr:col>71</xdr:col>
      <xdr:colOff>177800</xdr:colOff>
      <xdr:row>57</xdr:row>
      <xdr:rowOff>93808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66377"/>
          <a:ext cx="889000" cy="20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164662</xdr:rowOff>
    </xdr:from>
    <xdr:to>
      <xdr:col>85</xdr:col>
      <xdr:colOff>177800</xdr:colOff>
      <xdr:row>56</xdr:row>
      <xdr:rowOff>94812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143089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55620</xdr:rowOff>
    </xdr:from>
    <xdr:to>
      <xdr:col>81</xdr:col>
      <xdr:colOff>101600</xdr:colOff>
      <xdr:row>56</xdr:row>
      <xdr:rowOff>157220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148347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4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85776</xdr:rowOff>
    </xdr:from>
    <xdr:to>
      <xdr:col>76</xdr:col>
      <xdr:colOff>165100</xdr:colOff>
      <xdr:row>54</xdr:row>
      <xdr:rowOff>15926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17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32453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94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14377</xdr:rowOff>
    </xdr:from>
    <xdr:to>
      <xdr:col>72</xdr:col>
      <xdr:colOff>38100</xdr:colOff>
      <xdr:row>56</xdr:row>
      <xdr:rowOff>115977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107104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43008</xdr:rowOff>
    </xdr:from>
    <xdr:to>
      <xdr:col>67</xdr:col>
      <xdr:colOff>101600</xdr:colOff>
      <xdr:row>57</xdr:row>
      <xdr:rowOff>144608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1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135735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82550</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2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31750</xdr:rowOff>
    </xdr:from>
    <xdr:to>
      <xdr:col>67</xdr:col>
      <xdr:colOff>101600</xdr:colOff>
      <xdr:row>79</xdr:row>
      <xdr:rowOff>133350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124477</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6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156235</xdr:rowOff>
    </xdr:from>
    <xdr:to>
      <xdr:col>85</xdr:col>
      <xdr:colOff>127000</xdr:colOff>
      <xdr:row>94</xdr:row>
      <xdr:rowOff>158635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272535"/>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158635</xdr:rowOff>
    </xdr:from>
    <xdr:to>
      <xdr:col>81</xdr:col>
      <xdr:colOff>50800</xdr:colOff>
      <xdr:row>95</xdr:row>
      <xdr:rowOff>55138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274935"/>
          <a:ext cx="889000" cy="6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55138</xdr:rowOff>
    </xdr:from>
    <xdr:to>
      <xdr:col>76</xdr:col>
      <xdr:colOff>114300</xdr:colOff>
      <xdr:row>95</xdr:row>
      <xdr:rowOff>62567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4288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44602</xdr:rowOff>
    </xdr:from>
    <xdr:to>
      <xdr:col>71</xdr:col>
      <xdr:colOff>177800</xdr:colOff>
      <xdr:row>95</xdr:row>
      <xdr:rowOff>62567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32352"/>
          <a:ext cx="889000" cy="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105435</xdr:rowOff>
    </xdr:from>
    <xdr:to>
      <xdr:col>85</xdr:col>
      <xdr:colOff>177800</xdr:colOff>
      <xdr:row>95</xdr:row>
      <xdr:rowOff>35585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128312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107835</xdr:rowOff>
    </xdr:from>
    <xdr:to>
      <xdr:col>81</xdr:col>
      <xdr:colOff>101600</xdr:colOff>
      <xdr:row>95</xdr:row>
      <xdr:rowOff>37985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54512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99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4338</xdr:rowOff>
    </xdr:from>
    <xdr:to>
      <xdr:col>76</xdr:col>
      <xdr:colOff>165100</xdr:colOff>
      <xdr:row>95</xdr:row>
      <xdr:rowOff>105938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122465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0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11767</xdr:rowOff>
    </xdr:from>
    <xdr:to>
      <xdr:col>72</xdr:col>
      <xdr:colOff>38100</xdr:colOff>
      <xdr:row>95</xdr:row>
      <xdr:rowOff>113367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9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129894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0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165252</xdr:rowOff>
    </xdr:from>
    <xdr:to>
      <xdr:col>67</xdr:col>
      <xdr:colOff>101600</xdr:colOff>
      <xdr:row>95</xdr:row>
      <xdr:rowOff>95402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111929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90,114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円となっており、類似団体平均を上回り、前年度と比較して</a:t>
          </a:r>
          <a:r>
            <a:rPr kumimoji="1" lang="en-US" altLang="ja-JP" sz="1300">
              <a:latin typeface="ＭＳ Ｐゴシック" panose="020B0600070205080204" pitchFamily="50" charset="-128"/>
              <a:ea typeface="ＭＳ Ｐゴシック" panose="020B0600070205080204" pitchFamily="50" charset="-128"/>
            </a:rPr>
            <a:t>125.8</a:t>
          </a:r>
          <a:r>
            <a:rPr kumimoji="1" lang="ja-JP" altLang="en-US" sz="1300">
              <a:latin typeface="ＭＳ Ｐゴシック" panose="020B0600070205080204" pitchFamily="50" charset="-128"/>
              <a:ea typeface="ＭＳ Ｐゴシック" panose="020B0600070205080204" pitchFamily="50" charset="-128"/>
            </a:rPr>
            <a:t>％増加した。その主な要因は、ステラ・ウェストの整備が完了したことによるものである。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31,340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円となっており、類似団体平均を下回り、前年度と比較して</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％減少した。その主な要因は公共施設整備基金積立金の減少によるものである。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47,023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円となっており、類似団体平均を下回り、前年度と比較して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％増加した。その主な要因は、大井東中学校や上福岡図書館の整備を進めたことによるものである。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埼玉県ふじみ野市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財政調整基金残高の比率は、基金残高が増加したものの、標準財政規模の増加幅が上回ったため、前年度と比較して</a:t>
          </a:r>
          <a:r>
            <a:rPr kumimoji="1" lang="en-US" altLang="ja-JP" sz="1200">
              <a:latin typeface="ＭＳ ゴシック" pitchFamily="49" charset="-128"/>
              <a:ea typeface="ＭＳ ゴシック" pitchFamily="49" charset="-128"/>
            </a:rPr>
            <a:t>0.35</a:t>
          </a:r>
          <a:r>
            <a:rPr kumimoji="1" lang="ja-JP" altLang="en-US" sz="1200">
              <a:latin typeface="ＭＳ ゴシック" pitchFamily="49" charset="-128"/>
              <a:ea typeface="ＭＳ ゴシック" pitchFamily="49" charset="-128"/>
            </a:rPr>
            <a:t>ポイント減少したが、良好な比率を保っている。今後も計画的に積み立てることにより、基金本来の目的である年度間の財源の調整機能及び災害などへの緊急的な対応が図れるよう努める。</a:t>
          </a:r>
        </a:p>
        <a:p>
          <a:r>
            <a:rPr kumimoji="1" lang="ja-JP" altLang="en-US" sz="1200">
              <a:latin typeface="ＭＳ ゴシック" pitchFamily="49" charset="-128"/>
              <a:ea typeface="ＭＳ ゴシック" pitchFamily="49" charset="-128"/>
            </a:rPr>
            <a:t>実質収支額は、前年度と比較して</a:t>
          </a:r>
          <a:r>
            <a:rPr kumimoji="1" lang="en-US" altLang="ja-JP" sz="1200">
              <a:latin typeface="ＭＳ ゴシック" pitchFamily="49" charset="-128"/>
              <a:ea typeface="ＭＳ ゴシック" pitchFamily="49" charset="-128"/>
            </a:rPr>
            <a:t>34.9</a:t>
          </a:r>
          <a:r>
            <a:rPr kumimoji="1" lang="ja-JP" altLang="en-US" sz="1200">
              <a:latin typeface="ＭＳ ゴシック" pitchFamily="49" charset="-128"/>
              <a:ea typeface="ＭＳ ゴシック" pitchFamily="49" charset="-128"/>
            </a:rPr>
            <a:t>％減少したことから、比率として</a:t>
          </a:r>
          <a:r>
            <a:rPr kumimoji="1" lang="en-US" altLang="ja-JP" sz="1200">
              <a:latin typeface="ＭＳ ゴシック" pitchFamily="49" charset="-128"/>
              <a:ea typeface="ＭＳ ゴシック" pitchFamily="49" charset="-128"/>
            </a:rPr>
            <a:t>4.21</a:t>
          </a:r>
          <a:r>
            <a:rPr kumimoji="1" lang="ja-JP" altLang="en-US" sz="1200">
              <a:latin typeface="ＭＳ ゴシック" pitchFamily="49" charset="-128"/>
              <a:ea typeface="ＭＳ ゴシック" pitchFamily="49" charset="-128"/>
            </a:rPr>
            <a:t>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埼玉県ふじみ野市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下水道事業会計は、前年度と比較して</a:t>
          </a:r>
          <a:r>
            <a:rPr kumimoji="1" lang="en-US" altLang="ja-JP" sz="1400">
              <a:latin typeface="ＭＳ ゴシック" pitchFamily="49" charset="-128"/>
              <a:ea typeface="ＭＳ ゴシック" pitchFamily="49" charset="-128"/>
            </a:rPr>
            <a:t>0.74</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一般会計は、前年度と比較して</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水道事業会計は、前年度と比較して</a:t>
          </a:r>
          <a:r>
            <a:rPr kumimoji="1" lang="en-US" altLang="ja-JP" sz="1400">
              <a:latin typeface="ＭＳ ゴシック" pitchFamily="49" charset="-128"/>
              <a:ea typeface="ＭＳ ゴシック" pitchFamily="49" charset="-128"/>
            </a:rPr>
            <a:t>0.33</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介護保険特別会計は、一般会計からの繰入れで財政運営を行っており、過去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％前後の範囲に留まっている。</a:t>
          </a:r>
        </a:p>
        <a:p>
          <a:r>
            <a:rPr kumimoji="1" lang="ja-JP" altLang="en-US" sz="1400">
              <a:latin typeface="ＭＳ ゴシック" pitchFamily="49" charset="-128"/>
              <a:ea typeface="ＭＳ ゴシック" pitchFamily="49" charset="-128"/>
            </a:rPr>
            <a:t>国民健康保険特別会計は、財源補填を含めた一般会計からの繰入れで財政運営を行っており、一般会計において多額の負担が生じている。今後も保険税及び医療費の適正化を図る必要がある。</a:t>
          </a:r>
        </a:p>
        <a:p>
          <a:r>
            <a:rPr kumimoji="1" lang="ja-JP" altLang="en-US" sz="1400">
              <a:latin typeface="ＭＳ ゴシック" pitchFamily="49" charset="-128"/>
              <a:ea typeface="ＭＳ ゴシック" pitchFamily="49" charset="-128"/>
            </a:rPr>
            <a:t>後期高齢者医療事業特別会計は、一般会計からの繰入れで財政運営を行っており、過去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％以内に留まっている。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2453_&#12405;&#12376;&#12415;&#3732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56.6</v>
          </cell>
          <cell r="BX53">
            <v>57.9</v>
          </cell>
          <cell r="CF53">
            <v>56.8</v>
          </cell>
          <cell r="CN53">
            <v>58.3</v>
          </cell>
          <cell r="CV53">
            <v>55.5</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row>
        <row r="75">
          <cell r="BP75">
            <v>2.2000000000000002</v>
          </cell>
          <cell r="BX75">
            <v>2</v>
          </cell>
          <cell r="CF75">
            <v>1.8</v>
          </cell>
          <cell r="CN75">
            <v>2.2000000000000002</v>
          </cell>
          <cell r="CV75">
            <v>2.8</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51825822</v>
      </c>
      <c r="BO4" s="449"/>
      <c r="BP4" s="449"/>
      <c r="BQ4" s="449"/>
      <c r="BR4" s="449"/>
      <c r="BS4" s="449"/>
      <c r="BT4" s="449"/>
      <c r="BU4" s="450"/>
      <c r="BV4" s="448">
        <v>46412252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11.5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49546622</v>
      </c>
      <c r="BO5" s="420"/>
      <c r="BP5" s="420"/>
      <c r="BQ5" s="420"/>
      <c r="BR5" s="420"/>
      <c r="BS5" s="420"/>
      <c r="BT5" s="420"/>
      <c r="BU5" s="421"/>
      <c r="BV5" s="419">
        <v>43426206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98.9</v>
      </c>
      <c r="CU5" s="417"/>
      <c r="CV5" s="417"/>
      <c r="CW5" s="417"/>
      <c r="CX5" s="417"/>
      <c r="CY5" s="417"/>
      <c r="CZ5" s="417"/>
      <c r="DA5" s="418"/>
      <c r="DB5" s="416">
        <v>95.7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2279200</v>
      </c>
      <c r="BO6" s="420"/>
      <c r="BP6" s="420"/>
      <c r="BQ6" s="420"/>
      <c r="BR6" s="420"/>
      <c r="BS6" s="420"/>
      <c r="BT6" s="420"/>
      <c r="BU6" s="421"/>
      <c r="BV6" s="419">
        <v>2986046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99.9</v>
      </c>
      <c r="CU6" s="563"/>
      <c r="CV6" s="563"/>
      <c r="CW6" s="563"/>
      <c r="CX6" s="563"/>
      <c r="CY6" s="563"/>
      <c r="CZ6" s="563"/>
      <c r="DA6" s="564"/>
      <c r="DB6" s="562">
        <v>97.9</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490383</v>
      </c>
      <c r="BO7" s="420"/>
      <c r="BP7" s="420"/>
      <c r="BQ7" s="420"/>
      <c r="BR7" s="420"/>
      <c r="BS7" s="420"/>
      <c r="BT7" s="420"/>
      <c r="BU7" s="421"/>
      <c r="BV7" s="419">
        <v>237756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24403871</v>
      </c>
      <c r="CU7" s="420"/>
      <c r="CV7" s="420"/>
      <c r="CW7" s="420"/>
      <c r="CX7" s="420"/>
      <c r="CY7" s="420"/>
      <c r="CZ7" s="420"/>
      <c r="DA7" s="421"/>
      <c r="DB7" s="419">
        <v>23815676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1788817</v>
      </c>
      <c r="BO8" s="420"/>
      <c r="BP8" s="420"/>
      <c r="BQ8" s="420"/>
      <c r="BR8" s="420"/>
      <c r="BS8" s="420"/>
      <c r="BT8" s="420"/>
      <c r="BU8" s="421"/>
      <c r="BV8" s="419">
        <v>2748290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0.76</v>
      </c>
      <c r="CU8" s="523"/>
      <c r="CV8" s="523"/>
      <c r="CW8" s="523"/>
      <c r="CX8" s="523"/>
      <c r="CY8" s="523"/>
      <c r="CZ8" s="523"/>
      <c r="DA8" s="524"/>
      <c r="DB8" s="522">
        <v>0.77</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113597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-959473</v>
      </c>
      <c r="BO9" s="420"/>
      <c r="BP9" s="420"/>
      <c r="BQ9" s="420"/>
      <c r="BR9" s="420"/>
      <c r="BS9" s="420"/>
      <c r="BT9" s="420"/>
      <c r="BU9" s="421"/>
      <c r="BV9" s="419">
        <v>534477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14.4</v>
      </c>
      <c r="CU9" s="417"/>
      <c r="CV9" s="417"/>
      <c r="CW9" s="417"/>
      <c r="CX9" s="417"/>
      <c r="CY9" s="417"/>
      <c r="CZ9" s="417"/>
      <c r="DA9" s="418"/>
      <c r="DB9" s="416">
        <v>14.5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110970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4280</v>
      </c>
      <c r="BO10" s="420"/>
      <c r="BP10" s="420"/>
      <c r="BQ10" s="420"/>
      <c r="BR10" s="420"/>
      <c r="BS10" s="420"/>
      <c r="BT10" s="420"/>
      <c r="BU10" s="421"/>
      <c r="BV10" s="419">
        <v>2618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114363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111094</v>
      </c>
      <c r="S13" s="507"/>
      <c r="T13" s="507"/>
      <c r="U13" s="507"/>
      <c r="V13" s="508"/>
      <c r="W13" s="509" t="s">
        <v>131</v>
      </c>
      <c r="X13" s="405"/>
      <c r="Y13" s="405"/>
      <c r="Z13" s="405"/>
      <c r="AA13" s="405"/>
      <c r="AB13" s="406"/>
      <c r="AC13" s="372">
        <v>455</v>
      </c>
      <c r="AD13" s="373"/>
      <c r="AE13" s="373"/>
      <c r="AF13" s="373"/>
      <c r="AG13" s="374"/>
      <c r="AH13" s="372">
        <v>495</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-955193</v>
      </c>
      <c r="BO13" s="420"/>
      <c r="BP13" s="420"/>
      <c r="BQ13" s="420"/>
      <c r="BR13" s="420"/>
      <c r="BS13" s="420"/>
      <c r="BT13" s="420"/>
      <c r="BU13" s="421"/>
      <c r="BV13" s="419">
        <v>537095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2.8</v>
      </c>
      <c r="CU13" s="417"/>
      <c r="CV13" s="417"/>
      <c r="CW13" s="417"/>
      <c r="CX13" s="417"/>
      <c r="CY13" s="417"/>
      <c r="CZ13" s="417"/>
      <c r="DA13" s="418"/>
      <c r="DB13" s="416">
        <v>2.2000000000000002</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114156</v>
      </c>
      <c r="S14" s="507"/>
      <c r="T14" s="507"/>
      <c r="U14" s="507"/>
      <c r="V14" s="508"/>
      <c r="W14" s="510"/>
      <c r="X14" s="408"/>
      <c r="Y14" s="408"/>
      <c r="Z14" s="408"/>
      <c r="AA14" s="408"/>
      <c r="AB14" s="409"/>
      <c r="AC14" s="499">
        <v>0.9</v>
      </c>
      <c r="AD14" s="500"/>
      <c r="AE14" s="500"/>
      <c r="AF14" s="500"/>
      <c r="AG14" s="501"/>
      <c r="AH14" s="499">
        <v>1.1000000000000001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111212</v>
      </c>
      <c r="S15" s="507"/>
      <c r="T15" s="507"/>
      <c r="U15" s="507"/>
      <c r="V15" s="508"/>
      <c r="W15" s="509" t="s">
        <v>137</v>
      </c>
      <c r="X15" s="405"/>
      <c r="Y15" s="405"/>
      <c r="Z15" s="405"/>
      <c r="AA15" s="405"/>
      <c r="AB15" s="406"/>
      <c r="AC15" s="372">
        <v>10688</v>
      </c>
      <c r="AD15" s="373"/>
      <c r="AE15" s="373"/>
      <c r="AF15" s="373"/>
      <c r="AG15" s="374"/>
      <c r="AH15" s="372">
        <v>11203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15109273</v>
      </c>
      <c r="BO15" s="449"/>
      <c r="BP15" s="449"/>
      <c r="BQ15" s="449"/>
      <c r="BR15" s="449"/>
      <c r="BS15" s="449"/>
      <c r="BT15" s="449"/>
      <c r="BU15" s="450"/>
      <c r="BV15" s="448">
        <v>14686229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21.9</v>
      </c>
      <c r="AD16" s="500"/>
      <c r="AE16" s="500"/>
      <c r="AF16" s="500"/>
      <c r="AG16" s="501"/>
      <c r="AH16" s="499">
        <v>24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19999535</v>
      </c>
      <c r="BO16" s="420"/>
      <c r="BP16" s="420"/>
      <c r="BQ16" s="420"/>
      <c r="BR16" s="420"/>
      <c r="BS16" s="420"/>
      <c r="BT16" s="420"/>
      <c r="BU16" s="421"/>
      <c r="BV16" s="419">
        <v>19237986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37585</v>
      </c>
      <c r="AD17" s="373"/>
      <c r="AE17" s="373"/>
      <c r="AF17" s="373"/>
      <c r="AG17" s="374"/>
      <c r="AH17" s="372">
        <v>35024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19262105</v>
      </c>
      <c r="BO17" s="420"/>
      <c r="BP17" s="420"/>
      <c r="BQ17" s="420"/>
      <c r="BR17" s="420"/>
      <c r="BS17" s="420"/>
      <c r="BT17" s="420"/>
      <c r="BU17" s="421"/>
      <c r="BV17" s="419">
        <v>18733130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14.64</v>
      </c>
      <c r="M18" s="472"/>
      <c r="N18" s="472"/>
      <c r="O18" s="472"/>
      <c r="P18" s="472"/>
      <c r="Q18" s="472"/>
      <c r="R18" s="473"/>
      <c r="S18" s="473"/>
      <c r="T18" s="473"/>
      <c r="U18" s="473"/>
      <c r="V18" s="474"/>
      <c r="W18" s="490"/>
      <c r="X18" s="491"/>
      <c r="Y18" s="491"/>
      <c r="Z18" s="491"/>
      <c r="AA18" s="491"/>
      <c r="AB18" s="515"/>
      <c r="AC18" s="389">
        <v>77.099999999999994</v>
      </c>
      <c r="AD18" s="390"/>
      <c r="AE18" s="390"/>
      <c r="AF18" s="390"/>
      <c r="AG18" s="475"/>
      <c r="AH18" s="389">
        <v>75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24526648</v>
      </c>
      <c r="BO18" s="420"/>
      <c r="BP18" s="420"/>
      <c r="BQ18" s="420"/>
      <c r="BR18" s="420"/>
      <c r="BS18" s="420"/>
      <c r="BT18" s="420"/>
      <c r="BU18" s="421"/>
      <c r="BV18" s="419">
        <v>23481329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7759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31124704</v>
      </c>
      <c r="BO19" s="420"/>
      <c r="BP19" s="420"/>
      <c r="BQ19" s="420"/>
      <c r="BR19" s="420"/>
      <c r="BS19" s="420"/>
      <c r="BT19" s="420"/>
      <c r="BU19" s="421"/>
      <c r="BV19" s="419">
        <v>30806271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49395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38799762</v>
      </c>
      <c r="BO22" s="449"/>
      <c r="BP22" s="449"/>
      <c r="BQ22" s="449"/>
      <c r="BR22" s="449"/>
      <c r="BS22" s="449"/>
      <c r="BT22" s="449"/>
      <c r="BU22" s="450"/>
      <c r="BV22" s="448">
        <v>38980088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21957902</v>
      </c>
      <c r="BO23" s="420"/>
      <c r="BP23" s="420"/>
      <c r="BQ23" s="420"/>
      <c r="BR23" s="420"/>
      <c r="BS23" s="420"/>
      <c r="BT23" s="420"/>
      <c r="BU23" s="421"/>
      <c r="BV23" s="419">
        <v>24296039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8790</v>
      </c>
      <c r="R24" s="373"/>
      <c r="S24" s="373"/>
      <c r="T24" s="373"/>
      <c r="U24" s="373"/>
      <c r="V24" s="374"/>
      <c r="W24" s="462"/>
      <c r="X24" s="399"/>
      <c r="Y24" s="400"/>
      <c r="Z24" s="375" t="s">
        <v>162</v>
      </c>
      <c r="AA24" s="376"/>
      <c r="AB24" s="376"/>
      <c r="AC24" s="376"/>
      <c r="AD24" s="376"/>
      <c r="AE24" s="376"/>
      <c r="AF24" s="376"/>
      <c r="AG24" s="377"/>
      <c r="AH24" s="372">
        <v>591</v>
      </c>
      <c r="AI24" s="373"/>
      <c r="AJ24" s="373"/>
      <c r="AK24" s="373"/>
      <c r="AL24" s="374"/>
      <c r="AM24" s="372">
        <v>1827372</v>
      </c>
      <c r="AN24" s="373"/>
      <c r="AO24" s="373"/>
      <c r="AP24" s="373"/>
      <c r="AQ24" s="373"/>
      <c r="AR24" s="374"/>
      <c r="AS24" s="372">
        <v>3092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23524953</v>
      </c>
      <c r="BO24" s="420"/>
      <c r="BP24" s="420"/>
      <c r="BQ24" s="420"/>
      <c r="BR24" s="420"/>
      <c r="BS24" s="420"/>
      <c r="BT24" s="420"/>
      <c r="BU24" s="421"/>
      <c r="BV24" s="419">
        <v>22234571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7450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16810608</v>
      </c>
      <c r="BO25" s="449"/>
      <c r="BP25" s="449"/>
      <c r="BQ25" s="449"/>
      <c r="BR25" s="449"/>
      <c r="BS25" s="449"/>
      <c r="BT25" s="449"/>
      <c r="BU25" s="450"/>
      <c r="BV25" s="448">
        <v>24671126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6890</v>
      </c>
      <c r="R26" s="373"/>
      <c r="S26" s="373"/>
      <c r="T26" s="373"/>
      <c r="U26" s="373"/>
      <c r="V26" s="374"/>
      <c r="W26" s="462"/>
      <c r="X26" s="399"/>
      <c r="Y26" s="400"/>
      <c r="Z26" s="375" t="s">
        <v>168</v>
      </c>
      <c r="AA26" s="430"/>
      <c r="AB26" s="430"/>
      <c r="AC26" s="430"/>
      <c r="AD26" s="430"/>
      <c r="AE26" s="430"/>
      <c r="AF26" s="430"/>
      <c r="AG26" s="431"/>
      <c r="AH26" s="372">
        <v>47</v>
      </c>
      <c r="AI26" s="373"/>
      <c r="AJ26" s="373"/>
      <c r="AK26" s="373"/>
      <c r="AL26" s="374"/>
      <c r="AM26" s="372">
        <v>160787</v>
      </c>
      <c r="AN26" s="373"/>
      <c r="AO26" s="373"/>
      <c r="AP26" s="373"/>
      <c r="AQ26" s="373"/>
      <c r="AR26" s="374"/>
      <c r="AS26" s="372">
        <v>3421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4640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31304</v>
      </c>
      <c r="AN27" s="373"/>
      <c r="AO27" s="373"/>
      <c r="AP27" s="373"/>
      <c r="AQ27" s="373"/>
      <c r="AR27" s="374"/>
      <c r="AS27" s="372">
        <v>3913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4100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3675341</v>
      </c>
      <c r="BO28" s="449"/>
      <c r="BP28" s="449"/>
      <c r="BQ28" s="449"/>
      <c r="BR28" s="449"/>
      <c r="BS28" s="449"/>
      <c r="BT28" s="449"/>
      <c r="BU28" s="450"/>
      <c r="BV28" s="448">
        <v>3671060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19</v>
      </c>
      <c r="M29" s="373"/>
      <c r="N29" s="373"/>
      <c r="O29" s="373"/>
      <c r="P29" s="374"/>
      <c r="Q29" s="372">
        <v>3820</v>
      </c>
      <c r="R29" s="373"/>
      <c r="S29" s="373"/>
      <c r="T29" s="373"/>
      <c r="U29" s="373"/>
      <c r="V29" s="374"/>
      <c r="W29" s="463"/>
      <c r="X29" s="464"/>
      <c r="Y29" s="465"/>
      <c r="Z29" s="375" t="s">
        <v>177</v>
      </c>
      <c r="AA29" s="376"/>
      <c r="AB29" s="376"/>
      <c r="AC29" s="376"/>
      <c r="AD29" s="376"/>
      <c r="AE29" s="376"/>
      <c r="AF29" s="376"/>
      <c r="AG29" s="377"/>
      <c r="AH29" s="372">
        <v>599</v>
      </c>
      <c r="AI29" s="373"/>
      <c r="AJ29" s="373"/>
      <c r="AK29" s="373"/>
      <c r="AL29" s="374"/>
      <c r="AM29" s="372">
        <v>1858676</v>
      </c>
      <c r="AN29" s="373"/>
      <c r="AO29" s="373"/>
      <c r="AP29" s="373"/>
      <c r="AQ29" s="373"/>
      <c r="AR29" s="374"/>
      <c r="AS29" s="372">
        <v>3103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4401841</v>
      </c>
      <c r="BO29" s="420"/>
      <c r="BP29" s="420"/>
      <c r="BQ29" s="420"/>
      <c r="BR29" s="420"/>
      <c r="BS29" s="420"/>
      <c r="BT29" s="420"/>
      <c r="BU29" s="421"/>
      <c r="BV29" s="419">
        <v>4275467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8551017</v>
      </c>
      <c r="BO30" s="454"/>
      <c r="BP30" s="454"/>
      <c r="BQ30" s="454"/>
      <c r="BR30" s="454"/>
      <c r="BS30" s="454"/>
      <c r="BT30" s="454"/>
      <c r="BU30" s="455"/>
      <c r="BV30" s="453">
        <v>11096050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入間東部地区事務組合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埼玉県後期高齢者医療広域連合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埼玉県市町村総合事務組合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彩の国さいたま人づくり広域連合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sYYKvToFzvtYl6s/QvnrzOlZP4YPYPQFg7G+5qTmr06rpTB7eZEPcn1VWkGXm6+KeScYzuLkZqFrgFFM9niIA==" saltValue="tnmJpCqzOSmEvN6LfP5m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5.73</v>
      </c>
      <c r="G34" s="33">
        <v>7.07</v>
      </c>
      <c r="H34" s="33">
        <v>8.27</v>
      </c>
      <c r="I34" s="33">
        <v>9.86</v>
      </c>
      <c r="J34" s="34">
        <v>10.6</v>
      </c>
      <c r="K34" s="22"/>
      <c r="L34" s="22"/>
      <c r="M34" s="22"/>
      <c r="N34" s="22"/>
      <c r="O34" s="22"/>
      <c r="P34" s="22"/>
    </row>
    <row r="35" spans="1:16" ht="39" customHeight="1" x14ac:dyDescent="0.15">
      <c r="A35" s="22"/>
      <c r="B35" s="35"/>
      <c r="C35" s="1145" t="s">
        <v>531</v>
      </c>
      <c r="D35" s="1146"/>
      <c r="E35" s="1147"/>
      <c r="F35" s="36">
        <v>6.26</v>
      </c>
      <c r="G35" s="37">
        <v>8.84</v>
      </c>
      <c r="H35" s="37">
        <v>9.14</v>
      </c>
      <c r="I35" s="37">
        <v>11.53</v>
      </c>
      <c r="J35" s="38">
        <v>7.33</v>
      </c>
      <c r="K35" s="22"/>
      <c r="L35" s="22"/>
      <c r="M35" s="22"/>
      <c r="N35" s="22"/>
      <c r="O35" s="22"/>
      <c r="P35" s="22"/>
    </row>
    <row r="36" spans="1:16" ht="39" customHeight="1" x14ac:dyDescent="0.15">
      <c r="A36" s="22"/>
      <c r="B36" s="35"/>
      <c r="C36" s="1145" t="s">
        <v>532</v>
      </c>
      <c r="D36" s="1146"/>
      <c r="E36" s="1147"/>
      <c r="F36" s="36">
        <v>4.29</v>
      </c>
      <c r="G36" s="37">
        <v>4.26</v>
      </c>
      <c r="H36" s="37">
        <v>4.01</v>
      </c>
      <c r="I36" s="37">
        <v>4.62</v>
      </c>
      <c r="J36" s="38">
        <v>4.29</v>
      </c>
      <c r="K36" s="22"/>
      <c r="L36" s="22"/>
      <c r="M36" s="22"/>
      <c r="N36" s="22"/>
      <c r="O36" s="22"/>
      <c r="P36" s="22"/>
    </row>
    <row r="37" spans="1:16" ht="39" customHeight="1" x14ac:dyDescent="0.15">
      <c r="A37" s="22"/>
      <c r="B37" s="35"/>
      <c r="C37" s="1145" t="s">
        <v>533</v>
      </c>
      <c r="D37" s="1146"/>
      <c r="E37" s="1147"/>
      <c r="F37" s="36">
        <v>1.18</v>
      </c>
      <c r="G37" s="37">
        <v>1.54</v>
      </c>
      <c r="H37" s="37">
        <v>1.24</v>
      </c>
      <c r="I37" s="37">
        <v>1.61</v>
      </c>
      <c r="J37" s="38">
        <v>2.06</v>
      </c>
      <c r="K37" s="22"/>
      <c r="L37" s="22"/>
      <c r="M37" s="22"/>
      <c r="N37" s="22"/>
      <c r="O37" s="22"/>
      <c r="P37" s="22"/>
    </row>
    <row r="38" spans="1:16" ht="39" customHeight="1" x14ac:dyDescent="0.15">
      <c r="A38" s="22"/>
      <c r="B38" s="35"/>
      <c r="C38" s="1145" t="s">
        <v>534</v>
      </c>
      <c r="D38" s="1146"/>
      <c r="E38" s="1147"/>
      <c r="F38" s="36">
        <v>1.33</v>
      </c>
      <c r="G38" s="37">
        <v>1.1000000000000001</v>
      </c>
      <c r="H38" s="37">
        <v>1</v>
      </c>
      <c r="I38" s="37">
        <v>1.1100000000000001</v>
      </c>
      <c r="J38" s="38">
        <v>0.94</v>
      </c>
      <c r="K38" s="22"/>
      <c r="L38" s="22"/>
      <c r="M38" s="22"/>
      <c r="N38" s="22"/>
      <c r="O38" s="22"/>
      <c r="P38" s="22"/>
    </row>
    <row r="39" spans="1:16" ht="39" customHeight="1" x14ac:dyDescent="0.15">
      <c r="A39" s="22"/>
      <c r="B39" s="35"/>
      <c r="C39" s="1145" t="s">
        <v>535</v>
      </c>
      <c r="D39" s="1146"/>
      <c r="E39" s="1147"/>
      <c r="F39" s="36">
        <v>0</v>
      </c>
      <c r="G39" s="37">
        <v>0</v>
      </c>
      <c r="H39" s="37">
        <v>0.01</v>
      </c>
      <c r="I39" s="37">
        <v>0.01</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537</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A4rhFzkalUTcq4CBpzVcZXbGSBM6KDOrXXQ56KvXBvJUmyBrV5QFwvC/QdPF/ddYSm6qyxtIdsmDBQzUX/aUw==" saltValue="RuOqUDQ9mynjG+xZ1hB7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1"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4113</v>
      </c>
      <c r="L45" s="60">
        <v>4015</v>
      </c>
      <c r="M45" s="60">
        <v>4050</v>
      </c>
      <c r="N45" s="60">
        <v>4453</v>
      </c>
      <c r="O45" s="61">
        <v>4475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183</v>
      </c>
      <c r="L48" s="64">
        <v>171</v>
      </c>
      <c r="M48" s="64">
        <v>181</v>
      </c>
      <c r="N48" s="64">
        <v>44</v>
      </c>
      <c r="O48" s="65">
        <v>208</v>
      </c>
      <c r="P48" s="48"/>
      <c r="Q48" s="48"/>
      <c r="R48" s="48"/>
      <c r="S48" s="48"/>
      <c r="T48" s="48"/>
      <c r="U48" s="48"/>
    </row>
    <row r="49" spans="1:21" ht="30.75" customHeight="1" x14ac:dyDescent="0.15">
      <c r="A49" s="48"/>
      <c r="B49" s="1178"/>
      <c r="C49" s="1179"/>
      <c r="D49" s="62"/>
      <c r="E49" s="1155" t="s">
        <v>14</v>
      </c>
      <c r="F49" s="1155"/>
      <c r="G49" s="1155"/>
      <c r="H49" s="1155"/>
      <c r="I49" s="1155"/>
      <c r="J49" s="1156"/>
      <c r="K49" s="63">
        <v>228</v>
      </c>
      <c r="L49" s="64">
        <v>212</v>
      </c>
      <c r="M49" s="64">
        <v>224</v>
      </c>
      <c r="N49" s="64">
        <v>168</v>
      </c>
      <c r="O49" s="65">
        <v>166</v>
      </c>
      <c r="P49" s="48"/>
      <c r="Q49" s="48"/>
      <c r="R49" s="48"/>
      <c r="S49" s="48"/>
      <c r="T49" s="48"/>
      <c r="U49" s="48"/>
    </row>
    <row r="50" spans="1:21" ht="30.75" customHeight="1" x14ac:dyDescent="0.15">
      <c r="A50" s="48"/>
      <c r="B50" s="1178"/>
      <c r="C50" s="1179"/>
      <c r="D50" s="62"/>
      <c r="E50" s="1155" t="s">
        <v>15</v>
      </c>
      <c r="F50" s="1155"/>
      <c r="G50" s="1155"/>
      <c r="H50" s="1155"/>
      <c r="I50" s="1155"/>
      <c r="J50" s="1156"/>
      <c r="K50" s="63">
        <v>52</v>
      </c>
      <c r="L50" s="64">
        <v>53</v>
      </c>
      <c r="M50" s="64">
        <v>47</v>
      </c>
      <c r="N50" s="64">
        <v>38</v>
      </c>
      <c r="O50" s="65">
        <v>31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4150</v>
      </c>
      <c r="L52" s="64">
        <v>4163</v>
      </c>
      <c r="M52" s="64">
        <v>4117</v>
      </c>
      <c r="N52" s="64">
        <v>3991</v>
      </c>
      <c r="O52" s="65">
        <v>4179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426</v>
      </c>
      <c r="L53" s="69">
        <v>288</v>
      </c>
      <c r="M53" s="69">
        <v>385</v>
      </c>
      <c r="N53" s="69">
        <v>712</v>
      </c>
      <c r="O53" s="70">
        <v>701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chd6b1TxS0H/r5vlyGlBTIIV3/jjaKPT6DqBHVAZQGwnqa6vaHmlqA/hEwEDveY4qhlPySH9m3ZAUneFAlM5Q==" saltValue="NWSt/4llxIOiXTf2iBIK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85" zoomScaleNormal="85" zoomScaleSheetLayoutView="100" workbookViewId="0">
      <selection activeCell="S40" sqref="S4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40011</v>
      </c>
      <c r="J41" s="356">
        <v>38885</v>
      </c>
      <c r="K41" s="356">
        <v>41321</v>
      </c>
      <c r="L41" s="356">
        <v>38980</v>
      </c>
      <c r="M41" s="357">
        <v>38800</v>
      </c>
    </row>
    <row r="42" spans="2:13" ht="27.75" customHeight="1" x14ac:dyDescent="0.15">
      <c r="B42" s="1186"/>
      <c r="C42" s="1187"/>
      <c r="D42" s="106"/>
      <c r="E42" s="1190" t="s">
        <v>32</v>
      </c>
      <c r="F42" s="1190"/>
      <c r="G42" s="1190"/>
      <c r="H42" s="1191"/>
      <c r="I42" s="358">
        <v>2175</v>
      </c>
      <c r="J42" s="359">
        <v>273</v>
      </c>
      <c r="K42" s="359">
        <v>253</v>
      </c>
      <c r="L42" s="359">
        <v>216</v>
      </c>
      <c r="M42" s="360">
        <v>185</v>
      </c>
    </row>
    <row r="43" spans="2:13" ht="27.75" customHeight="1" x14ac:dyDescent="0.15">
      <c r="B43" s="1186"/>
      <c r="C43" s="1187"/>
      <c r="D43" s="106"/>
      <c r="E43" s="1190" t="s">
        <v>33</v>
      </c>
      <c r="F43" s="1190"/>
      <c r="G43" s="1190"/>
      <c r="H43" s="1191"/>
      <c r="I43" s="358">
        <v>1562</v>
      </c>
      <c r="J43" s="359">
        <v>1748</v>
      </c>
      <c r="K43" s="359">
        <v>1798</v>
      </c>
      <c r="L43" s="359">
        <v>1548</v>
      </c>
      <c r="M43" s="360">
        <v>1884</v>
      </c>
    </row>
    <row r="44" spans="2:13" ht="27.75" customHeight="1" x14ac:dyDescent="0.15">
      <c r="B44" s="1186"/>
      <c r="C44" s="1187"/>
      <c r="D44" s="106"/>
      <c r="E44" s="1190" t="s">
        <v>34</v>
      </c>
      <c r="F44" s="1190"/>
      <c r="G44" s="1190"/>
      <c r="H44" s="1191"/>
      <c r="I44" s="358">
        <v>1373</v>
      </c>
      <c r="J44" s="359">
        <v>1477</v>
      </c>
      <c r="K44" s="359">
        <v>1294</v>
      </c>
      <c r="L44" s="359">
        <v>1207</v>
      </c>
      <c r="M44" s="360">
        <v>1099</v>
      </c>
    </row>
    <row r="45" spans="2:13" ht="27.75" customHeight="1" x14ac:dyDescent="0.15">
      <c r="B45" s="1186"/>
      <c r="C45" s="1187"/>
      <c r="D45" s="106"/>
      <c r="E45" s="1190" t="s">
        <v>35</v>
      </c>
      <c r="F45" s="1190"/>
      <c r="G45" s="1190"/>
      <c r="H45" s="1191"/>
      <c r="I45" s="358">
        <v>4695</v>
      </c>
      <c r="J45" s="359">
        <v>4652</v>
      </c>
      <c r="K45" s="359">
        <v>4594</v>
      </c>
      <c r="L45" s="359">
        <v>4532</v>
      </c>
      <c r="M45" s="360">
        <v>4498</v>
      </c>
    </row>
    <row r="46" spans="2:13" ht="27.75" customHeight="1" x14ac:dyDescent="0.15">
      <c r="B46" s="1186"/>
      <c r="C46" s="1187"/>
      <c r="D46" s="107"/>
      <c r="E46" s="1190" t="s">
        <v>36</v>
      </c>
      <c r="F46" s="1190"/>
      <c r="G46" s="1190"/>
      <c r="H46" s="1191"/>
      <c r="I46" s="358">
        <v>1</v>
      </c>
      <c r="J46" s="359">
        <v>1</v>
      </c>
      <c r="K46" s="359">
        <v>0</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15292</v>
      </c>
      <c r="J50" s="359">
        <v>16115</v>
      </c>
      <c r="K50" s="359">
        <v>16987</v>
      </c>
      <c r="L50" s="359">
        <v>17822</v>
      </c>
      <c r="M50" s="360">
        <v>15314</v>
      </c>
    </row>
    <row r="51" spans="2:13" ht="27.75" customHeight="1" x14ac:dyDescent="0.15">
      <c r="B51" s="1186"/>
      <c r="C51" s="1187"/>
      <c r="D51" s="106"/>
      <c r="E51" s="1190" t="s">
        <v>42</v>
      </c>
      <c r="F51" s="1190"/>
      <c r="G51" s="1190"/>
      <c r="H51" s="1191"/>
      <c r="I51" s="358">
        <v>9457</v>
      </c>
      <c r="J51" s="359">
        <v>8398</v>
      </c>
      <c r="K51" s="359">
        <v>9039</v>
      </c>
      <c r="L51" s="359">
        <v>7983</v>
      </c>
      <c r="M51" s="360">
        <v>7658</v>
      </c>
    </row>
    <row r="52" spans="2:13" ht="27.75" customHeight="1" x14ac:dyDescent="0.15">
      <c r="B52" s="1188"/>
      <c r="C52" s="1189"/>
      <c r="D52" s="106"/>
      <c r="E52" s="1190" t="s">
        <v>43</v>
      </c>
      <c r="F52" s="1190"/>
      <c r="G52" s="1190"/>
      <c r="H52" s="1191"/>
      <c r="I52" s="358">
        <v>35746</v>
      </c>
      <c r="J52" s="359">
        <v>36624</v>
      </c>
      <c r="K52" s="359">
        <v>35423</v>
      </c>
      <c r="L52" s="359">
        <v>33724</v>
      </c>
      <c r="M52" s="360">
        <v>31375</v>
      </c>
    </row>
    <row r="53" spans="2:13" ht="27.75" customHeight="1" thickBot="1" x14ac:dyDescent="0.2">
      <c r="B53" s="1192" t="s">
        <v>19</v>
      </c>
      <c r="C53" s="1193"/>
      <c r="D53" s="110"/>
      <c r="E53" s="1194" t="s">
        <v>44</v>
      </c>
      <c r="F53" s="1194"/>
      <c r="G53" s="1194"/>
      <c r="H53" s="1195"/>
      <c r="I53" s="361">
        <v>-10677</v>
      </c>
      <c r="J53" s="362">
        <v>-14101</v>
      </c>
      <c r="K53" s="362">
        <v>-12188</v>
      </c>
      <c r="L53" s="362">
        <v>-13046</v>
      </c>
      <c r="M53" s="363">
        <v>-7880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rljGG/WpjbLOoLwD+L+3OTL9DRXrhio/8SwhcyYwSnjE/6LuWzzv+Qz3Sh/EZTlhV714wB84EP81g193SgvUw==" saltValue="IfjJjyxpFXfJcS6MY+Gz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3668</v>
      </c>
      <c r="G55" s="122">
        <v>3671</v>
      </c>
      <c r="H55" s="123">
        <v>3675</v>
      </c>
    </row>
    <row r="56" spans="2:8" ht="52.5" customHeight="1" x14ac:dyDescent="0.15">
      <c r="B56" s="124"/>
      <c r="C56" s="1213" t="s">
        <v>47</v>
      </c>
      <c r="D56" s="1213"/>
      <c r="E56" s="1214"/>
      <c r="F56" s="125">
        <v>4807</v>
      </c>
      <c r="G56" s="125">
        <v>4275</v>
      </c>
      <c r="H56" s="126">
        <v>4402</v>
      </c>
    </row>
    <row r="57" spans="2:8" ht="53.25" customHeight="1" x14ac:dyDescent="0.15">
      <c r="B57" s="124"/>
      <c r="C57" s="1215" t="s">
        <v>48</v>
      </c>
      <c r="D57" s="1215"/>
      <c r="E57" s="1216"/>
      <c r="F57" s="127">
        <v>9641</v>
      </c>
      <c r="G57" s="127">
        <v>11096</v>
      </c>
      <c r="H57" s="128">
        <v>8551</v>
      </c>
    </row>
    <row r="58" spans="2:8" ht="45.75" customHeight="1" x14ac:dyDescent="0.15">
      <c r="B58" s="129"/>
      <c r="C58" s="1203" t="s">
        <v>543</v>
      </c>
      <c r="D58" s="1204"/>
      <c r="E58" s="1205"/>
      <c r="F58" s="130">
        <v>6526</v>
      </c>
      <c r="G58" s="130">
        <v>7817</v>
      </c>
      <c r="H58" s="131">
        <v>5181</v>
      </c>
    </row>
    <row r="59" spans="2:8" ht="45.75" customHeight="1" x14ac:dyDescent="0.15">
      <c r="B59" s="129"/>
      <c r="C59" s="1203" t="s">
        <v>547</v>
      </c>
      <c r="D59" s="1204"/>
      <c r="E59" s="1205"/>
      <c r="F59" s="130">
        <v>2402</v>
      </c>
      <c r="G59" s="130">
        <v>2407</v>
      </c>
      <c r="H59" s="131">
        <v>2406</v>
      </c>
    </row>
    <row r="60" spans="2:8" ht="45.75" customHeight="1" x14ac:dyDescent="0.15">
      <c r="B60" s="129"/>
      <c r="C60" s="1203" t="s">
        <v>545</v>
      </c>
      <c r="D60" s="1204"/>
      <c r="E60" s="1205"/>
      <c r="F60" s="130">
        <v>573</v>
      </c>
      <c r="G60" s="130">
        <v>755</v>
      </c>
      <c r="H60" s="131">
        <v>844</v>
      </c>
    </row>
    <row r="61" spans="2:8" ht="45.75" customHeight="1" x14ac:dyDescent="0.15">
      <c r="B61" s="129"/>
      <c r="C61" s="1203" t="s">
        <v>546</v>
      </c>
      <c r="D61" s="1204"/>
      <c r="E61" s="1205"/>
      <c r="F61" s="130">
        <v>134</v>
      </c>
      <c r="G61" s="130">
        <v>115</v>
      </c>
      <c r="H61" s="131">
        <v>110</v>
      </c>
    </row>
    <row r="62" spans="2:8" ht="45.75" customHeight="1" thickBot="1" x14ac:dyDescent="0.2">
      <c r="B62" s="132"/>
      <c r="C62" s="1206" t="s">
        <v>544</v>
      </c>
      <c r="D62" s="1207"/>
      <c r="E62" s="1208"/>
      <c r="F62" s="133">
        <v>6</v>
      </c>
      <c r="G62" s="133">
        <v>3</v>
      </c>
      <c r="H62" s="134">
        <v>10</v>
      </c>
    </row>
    <row r="63" spans="2:8" ht="52.5" customHeight="1" thickBot="1" x14ac:dyDescent="0.2">
      <c r="B63" s="135"/>
      <c r="C63" s="1209" t="s">
        <v>49</v>
      </c>
      <c r="D63" s="1209"/>
      <c r="E63" s="1210"/>
      <c r="F63" s="136">
        <v>18116</v>
      </c>
      <c r="G63" s="136">
        <v>19043</v>
      </c>
      <c r="H63" s="137">
        <v>16628</v>
      </c>
    </row>
    <row r="64" spans="2:8" x14ac:dyDescent="0.15"/>
  </sheetData>
  <sheetProtection algorithmName="SHA-512" hashValue="GbJy04pCBkP0GqRX6NcMvHZ5MFWBACGReDAZ2KAQpH8A6Mo15MWqMlmibyccZx76K4Qhr5o8OuVT/3tFZIr6Xw==" saltValue="Aqri1AdZaUgw23V4w8+1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ABA5B-6559-4841-80BC-19AAA798BE6D}">
  <sheetPr>
    <pageSetUpPr fitToPage="1"/>
  </sheetPr>
  <dimension ref="A1:DE85"/>
  <sheetViews>
    <sheetView showGridLines="0" topLeftCell="T50" zoomScaleNormal="100"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558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559</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560</v>
      </c>
      <c r="AO51" s="1254"/>
      <c r="AP51" s="1254"/>
      <c r="AQ51" s="1254"/>
      <c r="AR51" s="1254"/>
      <c r="AS51" s="1254"/>
      <c r="AT51" s="1254"/>
      <c r="AU51" s="1254"/>
      <c r="AV51" s="1254"/>
      <c r="AW51" s="1254"/>
      <c r="AX51" s="1254"/>
      <c r="AY51" s="1254"/>
      <c r="AZ51" s="1254"/>
      <c r="BA51" s="1254"/>
      <c r="BB51" s="1254" t="s">
        <v>561</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562</v>
      </c>
      <c r="BC53" s="1254"/>
      <c r="BD53" s="1254"/>
      <c r="BE53" s="1254"/>
      <c r="BF53" s="1254"/>
      <c r="BG53" s="1254"/>
      <c r="BH53" s="1254"/>
      <c r="BI53" s="1254"/>
      <c r="BJ53" s="1254"/>
      <c r="BK53" s="1254"/>
      <c r="BL53" s="1254"/>
      <c r="BM53" s="1254"/>
      <c r="BN53" s="1254"/>
      <c r="BO53" s="1254"/>
      <c r="BP53" s="1255">
        <v>56.6</v>
      </c>
      <c r="BQ53" s="1255"/>
      <c r="BR53" s="1255"/>
      <c r="BS53" s="1255"/>
      <c r="BT53" s="1255"/>
      <c r="BU53" s="1255"/>
      <c r="BV53" s="1255"/>
      <c r="BW53" s="1255"/>
      <c r="BX53" s="1255">
        <v>57.9</v>
      </c>
      <c r="BY53" s="1255"/>
      <c r="BZ53" s="1255"/>
      <c r="CA53" s="1255"/>
      <c r="CB53" s="1255"/>
      <c r="CC53" s="1255"/>
      <c r="CD53" s="1255"/>
      <c r="CE53" s="1255"/>
      <c r="CF53" s="1255">
        <v>56.8</v>
      </c>
      <c r="CG53" s="1255"/>
      <c r="CH53" s="1255"/>
      <c r="CI53" s="1255"/>
      <c r="CJ53" s="1255"/>
      <c r="CK53" s="1255"/>
      <c r="CL53" s="1255"/>
      <c r="CM53" s="1255"/>
      <c r="CN53" s="1255">
        <v>58.3</v>
      </c>
      <c r="CO53" s="1255"/>
      <c r="CP53" s="1255"/>
      <c r="CQ53" s="1255"/>
      <c r="CR53" s="1255"/>
      <c r="CS53" s="1255"/>
      <c r="CT53" s="1255"/>
      <c r="CU53" s="1255"/>
      <c r="CV53" s="1255">
        <v>55.5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563</v>
      </c>
      <c r="AO55" s="1250"/>
      <c r="AP55" s="1250"/>
      <c r="AQ55" s="1250"/>
      <c r="AR55" s="1250"/>
      <c r="AS55" s="1250"/>
      <c r="AT55" s="1250"/>
      <c r="AU55" s="1250"/>
      <c r="AV55" s="1250"/>
      <c r="AW55" s="1250"/>
      <c r="AX55" s="1250"/>
      <c r="AY55" s="1250"/>
      <c r="AZ55" s="1250"/>
      <c r="BA55" s="1250"/>
      <c r="BB55" s="1254" t="s">
        <v>561</v>
      </c>
      <c r="BC55" s="1254"/>
      <c r="BD55" s="1254"/>
      <c r="BE55" s="1254"/>
      <c r="BF55" s="1254"/>
      <c r="BG55" s="1254"/>
      <c r="BH55" s="1254"/>
      <c r="BI55" s="1254"/>
      <c r="BJ55" s="1254"/>
      <c r="BK55" s="1254"/>
      <c r="BL55" s="1254"/>
      <c r="BM55" s="1254"/>
      <c r="BN55" s="1254"/>
      <c r="BO55" s="1254"/>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562</v>
      </c>
      <c r="BC57" s="1254"/>
      <c r="BD57" s="1254"/>
      <c r="BE57" s="1254"/>
      <c r="BF57" s="1254"/>
      <c r="BG57" s="1254"/>
      <c r="BH57" s="1254"/>
      <c r="BI57" s="1254"/>
      <c r="BJ57" s="1254"/>
      <c r="BK57" s="1254"/>
      <c r="BL57" s="1254"/>
      <c r="BM57" s="1254"/>
      <c r="BN57" s="1254"/>
      <c r="BO57" s="1254"/>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564</v>
      </c>
    </row>
    <row r="64" spans="1:109" x14ac:dyDescent="0.15">
      <c r="B64" s="1225"/>
      <c r="G64" s="1232"/>
      <c r="I64" s="1265"/>
      <c r="J64" s="1265"/>
      <c r="K64" s="1265"/>
      <c r="L64" s="1265"/>
      <c r="M64" s="1265"/>
      <c r="N64" s="1266"/>
      <c r="AM64" s="1232"/>
      <c r="AN64" s="1232" t="s">
        <v>557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559</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560</v>
      </c>
      <c r="AO73" s="1254"/>
      <c r="AP73" s="1254"/>
      <c r="AQ73" s="1254"/>
      <c r="AR73" s="1254"/>
      <c r="AS73" s="1254"/>
      <c r="AT73" s="1254"/>
      <c r="AU73" s="1254"/>
      <c r="AV73" s="1254"/>
      <c r="AW73" s="1254"/>
      <c r="AX73" s="1254"/>
      <c r="AY73" s="1254"/>
      <c r="AZ73" s="1254"/>
      <c r="BA73" s="1254"/>
      <c r="BB73" s="1254" t="s">
        <v>561</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566</v>
      </c>
      <c r="BC75" s="1254"/>
      <c r="BD75" s="1254"/>
      <c r="BE75" s="1254"/>
      <c r="BF75" s="1254"/>
      <c r="BG75" s="1254"/>
      <c r="BH75" s="1254"/>
      <c r="BI75" s="1254"/>
      <c r="BJ75" s="1254"/>
      <c r="BK75" s="1254"/>
      <c r="BL75" s="1254"/>
      <c r="BM75" s="1254"/>
      <c r="BN75" s="1254"/>
      <c r="BO75" s="1254"/>
      <c r="BP75" s="1255">
        <v>2.2000000000000002</v>
      </c>
      <c r="BQ75" s="1255"/>
      <c r="BR75" s="1255"/>
      <c r="BS75" s="1255"/>
      <c r="BT75" s="1255"/>
      <c r="BU75" s="1255"/>
      <c r="BV75" s="1255"/>
      <c r="BW75" s="1255"/>
      <c r="BX75" s="1255">
        <v>2</v>
      </c>
      <c r="BY75" s="1255"/>
      <c r="BZ75" s="1255"/>
      <c r="CA75" s="1255"/>
      <c r="CB75" s="1255"/>
      <c r="CC75" s="1255"/>
      <c r="CD75" s="1255"/>
      <c r="CE75" s="1255"/>
      <c r="CF75" s="1255">
        <v>1.8</v>
      </c>
      <c r="CG75" s="1255"/>
      <c r="CH75" s="1255"/>
      <c r="CI75" s="1255"/>
      <c r="CJ75" s="1255"/>
      <c r="CK75" s="1255"/>
      <c r="CL75" s="1255"/>
      <c r="CM75" s="1255"/>
      <c r="CN75" s="1255">
        <v>2.2000000000000002</v>
      </c>
      <c r="CO75" s="1255"/>
      <c r="CP75" s="1255"/>
      <c r="CQ75" s="1255"/>
      <c r="CR75" s="1255"/>
      <c r="CS75" s="1255"/>
      <c r="CT75" s="1255"/>
      <c r="CU75" s="1255"/>
      <c r="CV75" s="1255">
        <v>2.8</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563</v>
      </c>
      <c r="AO77" s="1250"/>
      <c r="AP77" s="1250"/>
      <c r="AQ77" s="1250"/>
      <c r="AR77" s="1250"/>
      <c r="AS77" s="1250"/>
      <c r="AT77" s="1250"/>
      <c r="AU77" s="1250"/>
      <c r="AV77" s="1250"/>
      <c r="AW77" s="1250"/>
      <c r="AX77" s="1250"/>
      <c r="AY77" s="1250"/>
      <c r="AZ77" s="1250"/>
      <c r="BA77" s="1250"/>
      <c r="BB77" s="1254" t="s">
        <v>561</v>
      </c>
      <c r="BC77" s="1254"/>
      <c r="BD77" s="1254"/>
      <c r="BE77" s="1254"/>
      <c r="BF77" s="1254"/>
      <c r="BG77" s="1254"/>
      <c r="BH77" s="1254"/>
      <c r="BI77" s="1254"/>
      <c r="BJ77" s="1254"/>
      <c r="BK77" s="1254"/>
      <c r="BL77" s="1254"/>
      <c r="BM77" s="1254"/>
      <c r="BN77" s="1254"/>
      <c r="BO77" s="1254"/>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566</v>
      </c>
      <c r="BC79" s="1254"/>
      <c r="BD79" s="1254"/>
      <c r="BE79" s="1254"/>
      <c r="BF79" s="1254"/>
      <c r="BG79" s="1254"/>
      <c r="BH79" s="1254"/>
      <c r="BI79" s="1254"/>
      <c r="BJ79" s="1254"/>
      <c r="BK79" s="1254"/>
      <c r="BL79" s="1254"/>
      <c r="BM79" s="1254"/>
      <c r="BN79" s="1254"/>
      <c r="BO79" s="1254"/>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CznvWEeu1NxsYtj52cFHckzGLLMm+CdNho7t/dZi5FsLRC6GBpy3QU5KOQkfu8OzGWX4NBBaTpYHoa9IDCzG7Q==" saltValue="KGEV/vgUWB0wPSkBk0ftg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70B8F-01C8-4DA7-B235-DDE8C5E7F350}">
  <sheetPr>
    <pageSetUpPr fitToPage="1"/>
  </sheetPr>
  <dimension ref="A1:DR125"/>
  <sheetViews>
    <sheetView showGridLines="0" topLeftCell="A94" zoomScaleNormal="100" zoomScaleSheetLayoutView="70"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Bd4Cs60JWL+W0JCSUh0RxtTHgQsRtGEiIoB/A/fFnirGkrehEX6hTx48+ic0D+Yv2iFG3d/Fbjo4bYRHNDcQTQ==" saltValue="mxVLZOG/yUNnfrJBwxSHc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0981E-B70B-494B-8392-ACEA06106878}">
  <sheetPr>
    <pageSetUpPr fitToPage="1"/>
  </sheetPr>
  <dimension ref="A1:DR125"/>
  <sheetViews>
    <sheetView showGridLines="0" zoomScale="85" zoomScaleNormal="85" zoomScaleSheetLayoutView="55" workbookViewId="0">
      <selection activeCell="AN70" sqref="AN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BuspY5vRrzH3QeaqESbofq82h97jH0VqbkF+p9M7SvIXzD7FXyJW3SVCpWKx5iUNxzSsDCedAQlTZO5NMSszQA==" saltValue="lHK1Q5ZA5B0iT6YAAHrOX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17158</v>
      </c>
      <c r="E3" s="156"/>
      <c r="F3" s="157">
        <v>42836</v>
      </c>
      <c r="G3" s="158"/>
      <c r="H3" s="159"/>
    </row>
    <row r="4" spans="1:8" x14ac:dyDescent="0.15">
      <c r="A4" s="160"/>
      <c r="B4" s="161"/>
      <c r="C4" s="162"/>
      <c r="D4" s="163">
        <v>13325</v>
      </c>
      <c r="E4" s="164"/>
      <c r="F4" s="165">
        <v>22936</v>
      </c>
      <c r="G4" s="166"/>
      <c r="H4" s="167"/>
    </row>
    <row r="5" spans="1:8" x14ac:dyDescent="0.15">
      <c r="A5" s="148" t="s">
        <v>518</v>
      </c>
      <c r="B5" s="153"/>
      <c r="C5" s="154"/>
      <c r="D5" s="155">
        <v>43131</v>
      </c>
      <c r="E5" s="156"/>
      <c r="F5" s="157">
        <v>44161</v>
      </c>
      <c r="G5" s="158"/>
      <c r="H5" s="159"/>
    </row>
    <row r="6" spans="1:8" x14ac:dyDescent="0.15">
      <c r="A6" s="160"/>
      <c r="B6" s="161"/>
      <c r="C6" s="162"/>
      <c r="D6" s="163">
        <v>31710</v>
      </c>
      <c r="E6" s="164"/>
      <c r="F6" s="165">
        <v>23644</v>
      </c>
      <c r="G6" s="166"/>
      <c r="H6" s="167"/>
    </row>
    <row r="7" spans="1:8" x14ac:dyDescent="0.15">
      <c r="A7" s="148" t="s">
        <v>519</v>
      </c>
      <c r="B7" s="153"/>
      <c r="C7" s="154"/>
      <c r="D7" s="155">
        <v>54217</v>
      </c>
      <c r="E7" s="156"/>
      <c r="F7" s="157">
        <v>43955</v>
      </c>
      <c r="G7" s="158"/>
      <c r="H7" s="159"/>
    </row>
    <row r="8" spans="1:8" x14ac:dyDescent="0.15">
      <c r="A8" s="160"/>
      <c r="B8" s="161"/>
      <c r="C8" s="162"/>
      <c r="D8" s="163">
        <v>50417</v>
      </c>
      <c r="E8" s="164"/>
      <c r="F8" s="165">
        <v>21318</v>
      </c>
      <c r="G8" s="166"/>
      <c r="H8" s="167"/>
    </row>
    <row r="9" spans="1:8" x14ac:dyDescent="0.15">
      <c r="A9" s="148" t="s">
        <v>520</v>
      </c>
      <c r="B9" s="153"/>
      <c r="C9" s="154"/>
      <c r="D9" s="155">
        <v>24553</v>
      </c>
      <c r="E9" s="156"/>
      <c r="F9" s="157">
        <v>41921</v>
      </c>
      <c r="G9" s="158"/>
      <c r="H9" s="159"/>
    </row>
    <row r="10" spans="1:8" x14ac:dyDescent="0.15">
      <c r="A10" s="160"/>
      <c r="B10" s="161"/>
      <c r="C10" s="162"/>
      <c r="D10" s="163">
        <v>23251</v>
      </c>
      <c r="E10" s="164"/>
      <c r="F10" s="165">
        <v>21655</v>
      </c>
      <c r="G10" s="166"/>
      <c r="H10" s="167"/>
    </row>
    <row r="11" spans="1:8" x14ac:dyDescent="0.15">
      <c r="A11" s="148" t="s">
        <v>521</v>
      </c>
      <c r="B11" s="153"/>
      <c r="C11" s="154"/>
      <c r="D11" s="155">
        <v>75141</v>
      </c>
      <c r="E11" s="156"/>
      <c r="F11" s="157">
        <v>44585</v>
      </c>
      <c r="G11" s="158"/>
      <c r="H11" s="159"/>
    </row>
    <row r="12" spans="1:8" x14ac:dyDescent="0.15">
      <c r="A12" s="160"/>
      <c r="B12" s="161"/>
      <c r="C12" s="168"/>
      <c r="D12" s="163">
        <v>74390</v>
      </c>
      <c r="E12" s="164"/>
      <c r="F12" s="165">
        <v>23077</v>
      </c>
      <c r="G12" s="166"/>
      <c r="H12" s="167"/>
    </row>
    <row r="13" spans="1:8" x14ac:dyDescent="0.15">
      <c r="A13" s="148"/>
      <c r="B13" s="153"/>
      <c r="C13" s="169"/>
      <c r="D13" s="170">
        <v>42840</v>
      </c>
      <c r="E13" s="171"/>
      <c r="F13" s="172">
        <v>43492</v>
      </c>
      <c r="G13" s="173"/>
      <c r="H13" s="159"/>
    </row>
    <row r="14" spans="1:8" x14ac:dyDescent="0.15">
      <c r="A14" s="160"/>
      <c r="B14" s="161"/>
      <c r="C14" s="162"/>
      <c r="D14" s="163">
        <v>38619</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6.26</v>
      </c>
      <c r="C19" s="174">
        <f>ROUND(VALUE(SUBSTITUTE(実質収支比率等に係る経年分析!G$48,"▲","-")),2)</f>
        <v>8.84</v>
      </c>
      <c r="D19" s="174">
        <f>ROUND(VALUE(SUBSTITUTE(実質収支比率等に係る経年分析!H$48,"▲","-")),2)</f>
        <v>9.14</v>
      </c>
      <c r="E19" s="174">
        <f>ROUND(VALUE(SUBSTITUTE(実質収支比率等に係る経年分析!I$48,"▲","-")),2)</f>
        <v>11.54</v>
      </c>
      <c r="F19" s="174">
        <f>ROUND(VALUE(SUBSTITUTE(実質収支比率等に係る経年分析!J$48,"▲","-")),2)</f>
        <v>7.33</v>
      </c>
    </row>
    <row r="20" spans="1:11" x14ac:dyDescent="0.15">
      <c r="A20" s="174" t="s">
        <v>53</v>
      </c>
      <c r="B20" s="174">
        <f>ROUND(VALUE(SUBSTITUTE(実質収支比率等に係る経年分析!F$47,"▲","-")),2)</f>
        <v>17.649999999999999</v>
      </c>
      <c r="C20" s="174">
        <f>ROUND(VALUE(SUBSTITUTE(実質収支比率等に係る経年分析!G$47,"▲","-")),2)</f>
        <v>16.350000000000001</v>
      </c>
      <c r="D20" s="174">
        <f>ROUND(VALUE(SUBSTITUTE(実質収支比率等に係る経年分析!H$47,"▲","-")),2)</f>
        <v>15.15</v>
      </c>
      <c r="E20" s="174">
        <f>ROUND(VALUE(SUBSTITUTE(実質収支比率等に係る経年分析!I$47,"▲","-")),2)</f>
        <v>15.41</v>
      </c>
      <c r="F20" s="174">
        <f>ROUND(VALUE(SUBSTITUTE(実質収支比率等に係る経年分析!J$47,"▲","-")),2)</f>
        <v>15.06</v>
      </c>
    </row>
    <row r="21" spans="1:11" x14ac:dyDescent="0.15">
      <c r="A21" s="174" t="s">
        <v>54</v>
      </c>
      <c r="B21" s="174">
        <f>IF(ISNUMBER(VALUE(SUBSTITUTE(実質収支比率等に係る経年分析!F$49,"▲","-"))),ROUND(VALUE(SUBSTITUTE(実質収支比率等に係る経年分析!F$49,"▲","-")),2),NA())</f>
        <v>0.25</v>
      </c>
      <c r="C21" s="174">
        <f>IF(ISNUMBER(VALUE(SUBSTITUTE(実質収支比率等に係る経年分析!G$49,"▲","-"))),ROUND(VALUE(SUBSTITUTE(実質収支比率等に係る経年分析!G$49,"▲","-")),2),NA())</f>
        <v>1.64</v>
      </c>
      <c r="D21" s="174">
        <f>IF(ISNUMBER(VALUE(SUBSTITUTE(実質収支比率等に係る経年分析!H$49,"▲","-"))),ROUND(VALUE(SUBSTITUTE(実質収支比率等に係る経年分析!H$49,"▲","-")),2),NA())</f>
        <v>0.69</v>
      </c>
      <c r="E21" s="174">
        <f>IF(ISNUMBER(VALUE(SUBSTITUTE(実質収支比率等に係る経年分析!I$49,"▲","-"))),ROUND(VALUE(SUBSTITUTE(実質収支比率等に係る経年分析!I$49,"▲","-")),2),NA())</f>
        <v>2.2599999999999998</v>
      </c>
      <c r="F21" s="174">
        <f>IF(ISNUMBER(VALUE(SUBSTITUTE(実質収支比率等に係る経年分析!J$49,"▲","-"))),ROUND(VALUE(SUBSTITUTE(実質収支比率等に係る経年分析!J$49,"▲","-")),2),NA())</f>
        <v>-3.91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1.1100000000000001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2.06</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4.29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4.29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7.33</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4150</v>
      </c>
      <c r="E42" s="176"/>
      <c r="F42" s="176"/>
      <c r="G42" s="176">
        <f>'実質公債費比率（分子）の構造'!L$52</f>
        <v>4163</v>
      </c>
      <c r="H42" s="176"/>
      <c r="I42" s="176"/>
      <c r="J42" s="176">
        <f>'実質公債費比率（分子）の構造'!M$52</f>
        <v>4117</v>
      </c>
      <c r="K42" s="176"/>
      <c r="L42" s="176"/>
      <c r="M42" s="176">
        <f>'実質公債費比率（分子）の構造'!N$52</f>
        <v>3991</v>
      </c>
      <c r="N42" s="176"/>
      <c r="O42" s="176"/>
      <c r="P42" s="176">
        <f>'実質公債費比率（分子）の構造'!O$52</f>
        <v>4179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52</v>
      </c>
      <c r="C44" s="176"/>
      <c r="D44" s="176"/>
      <c r="E44" s="176">
        <f>'実質公債費比率（分子）の構造'!L$50</f>
        <v>53</v>
      </c>
      <c r="F44" s="176"/>
      <c r="G44" s="176"/>
      <c r="H44" s="176">
        <f>'実質公債費比率（分子）の構造'!M$50</f>
        <v>47</v>
      </c>
      <c r="I44" s="176"/>
      <c r="J44" s="176"/>
      <c r="K44" s="176">
        <f>'実質公債費比率（分子）の構造'!N$50</f>
        <v>38</v>
      </c>
      <c r="L44" s="176"/>
      <c r="M44" s="176"/>
      <c r="N44" s="176">
        <f>'実質公債費比率（分子）の構造'!O$50</f>
        <v>31</v>
      </c>
      <c r="O44" s="176"/>
      <c r="P44" s="176"/>
    </row>
    <row r="45" spans="1:16" x14ac:dyDescent="0.15">
      <c r="A45" s="176" t="s">
        <v>63</v>
      </c>
      <c r="B45" s="176">
        <f>'実質公債費比率（分子）の構造'!K$49</f>
        <v>228</v>
      </c>
      <c r="C45" s="176"/>
      <c r="D45" s="176"/>
      <c r="E45" s="176">
        <f>'実質公債費比率（分子）の構造'!L$49</f>
        <v>212</v>
      </c>
      <c r="F45" s="176"/>
      <c r="G45" s="176"/>
      <c r="H45" s="176">
        <f>'実質公債費比率（分子）の構造'!M$49</f>
        <v>224</v>
      </c>
      <c r="I45" s="176"/>
      <c r="J45" s="176"/>
      <c r="K45" s="176">
        <f>'実質公債費比率（分子）の構造'!N$49</f>
        <v>168</v>
      </c>
      <c r="L45" s="176"/>
      <c r="M45" s="176"/>
      <c r="N45" s="176">
        <f>'実質公債費比率（分子）の構造'!O$49</f>
        <v>166</v>
      </c>
      <c r="O45" s="176"/>
      <c r="P45" s="176"/>
    </row>
    <row r="46" spans="1:16" x14ac:dyDescent="0.15">
      <c r="A46" s="176" t="s">
        <v>64</v>
      </c>
      <c r="B46" s="176">
        <f>'実質公債費比率（分子）の構造'!K$48</f>
        <v>183</v>
      </c>
      <c r="C46" s="176"/>
      <c r="D46" s="176"/>
      <c r="E46" s="176">
        <f>'実質公債費比率（分子）の構造'!L$48</f>
        <v>171</v>
      </c>
      <c r="F46" s="176"/>
      <c r="G46" s="176"/>
      <c r="H46" s="176">
        <f>'実質公債費比率（分子）の構造'!M$48</f>
        <v>181</v>
      </c>
      <c r="I46" s="176"/>
      <c r="J46" s="176"/>
      <c r="K46" s="176">
        <f>'実質公債費比率（分子）の構造'!N$48</f>
        <v>44</v>
      </c>
      <c r="L46" s="176"/>
      <c r="M46" s="176"/>
      <c r="N46" s="176">
        <f>'実質公債費比率（分子）の構造'!O$48</f>
        <v>208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4113</v>
      </c>
      <c r="C49" s="176"/>
      <c r="D49" s="176"/>
      <c r="E49" s="176">
        <f>'実質公債費比率（分子）の構造'!L$45</f>
        <v>4015</v>
      </c>
      <c r="F49" s="176"/>
      <c r="G49" s="176"/>
      <c r="H49" s="176">
        <f>'実質公債費比率（分子）の構造'!M$45</f>
        <v>4050</v>
      </c>
      <c r="I49" s="176"/>
      <c r="J49" s="176"/>
      <c r="K49" s="176">
        <f>'実質公債費比率（分子）の構造'!N$45</f>
        <v>4453</v>
      </c>
      <c r="L49" s="176"/>
      <c r="M49" s="176"/>
      <c r="N49" s="176">
        <f>'実質公債費比率（分子）の構造'!O$45</f>
        <v>4475</v>
      </c>
      <c r="O49" s="176"/>
      <c r="P49" s="176"/>
    </row>
    <row r="50" spans="1:16" x14ac:dyDescent="0.15">
      <c r="A50" s="176" t="s">
        <v>67</v>
      </c>
      <c r="B50" s="176" t="e">
        <f>NA()</f>
        <v>#N/A</v>
      </c>
      <c r="C50" s="176">
        <f>IF(ISNUMBER('実質公債費比率（分子）の構造'!K$53),'実質公債費比率（分子）の構造'!K$53,NA())</f>
        <v>426</v>
      </c>
      <c r="D50" s="176" t="e">
        <f>NA()</f>
        <v>#N/A</v>
      </c>
      <c r="E50" s="176" t="e">
        <f>NA()</f>
        <v>#N/A</v>
      </c>
      <c r="F50" s="176">
        <f>IF(ISNUMBER('実質公債費比率（分子）の構造'!L$53),'実質公債費比率（分子）の構造'!L$53,NA())</f>
        <v>288</v>
      </c>
      <c r="G50" s="176" t="e">
        <f>NA()</f>
        <v>#N/A</v>
      </c>
      <c r="H50" s="176" t="e">
        <f>NA()</f>
        <v>#N/A</v>
      </c>
      <c r="I50" s="176">
        <f>IF(ISNUMBER('実質公債費比率（分子）の構造'!M$53),'実質公債費比率（分子）の構造'!M$53,NA())</f>
        <v>385</v>
      </c>
      <c r="J50" s="176" t="e">
        <f>NA()</f>
        <v>#N/A</v>
      </c>
      <c r="K50" s="176" t="e">
        <f>NA()</f>
        <v>#N/A</v>
      </c>
      <c r="L50" s="176">
        <f>IF(ISNUMBER('実質公債費比率（分子）の構造'!N$53),'実質公債費比率（分子）の構造'!N$53,NA())</f>
        <v>712</v>
      </c>
      <c r="M50" s="176" t="e">
        <f>NA()</f>
        <v>#N/A</v>
      </c>
      <c r="N50" s="176" t="e">
        <f>NA()</f>
        <v>#N/A</v>
      </c>
      <c r="O50" s="176">
        <f>IF(ISNUMBER('実質公債費比率（分子）の構造'!O$53),'実質公債費比率（分子）の構造'!O$53,NA())</f>
        <v>701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35746</v>
      </c>
      <c r="E56" s="175"/>
      <c r="F56" s="175"/>
      <c r="G56" s="175">
        <f>'将来負担比率（分子）の構造'!J$52</f>
        <v>36624</v>
      </c>
      <c r="H56" s="175"/>
      <c r="I56" s="175"/>
      <c r="J56" s="175">
        <f>'将来負担比率（分子）の構造'!K$52</f>
        <v>35423</v>
      </c>
      <c r="K56" s="175"/>
      <c r="L56" s="175"/>
      <c r="M56" s="175">
        <f>'将来負担比率（分子）の構造'!L$52</f>
        <v>33724</v>
      </c>
      <c r="N56" s="175"/>
      <c r="O56" s="175"/>
      <c r="P56" s="175">
        <f>'将来負担比率（分子）の構造'!M$52</f>
        <v>31375</v>
      </c>
    </row>
    <row r="57" spans="1:16" x14ac:dyDescent="0.15">
      <c r="A57" s="175" t="s">
        <v>42</v>
      </c>
      <c r="B57" s="175"/>
      <c r="C57" s="175"/>
      <c r="D57" s="175">
        <f>'将来負担比率（分子）の構造'!I$51</f>
        <v>9457</v>
      </c>
      <c r="E57" s="175"/>
      <c r="F57" s="175"/>
      <c r="G57" s="175">
        <f>'将来負担比率（分子）の構造'!J$51</f>
        <v>8398</v>
      </c>
      <c r="H57" s="175"/>
      <c r="I57" s="175"/>
      <c r="J57" s="175">
        <f>'将来負担比率（分子）の構造'!K$51</f>
        <v>9039</v>
      </c>
      <c r="K57" s="175"/>
      <c r="L57" s="175"/>
      <c r="M57" s="175">
        <f>'将来負担比率（分子）の構造'!L$51</f>
        <v>7983</v>
      </c>
      <c r="N57" s="175"/>
      <c r="O57" s="175"/>
      <c r="P57" s="175">
        <f>'将来負担比率（分子）の構造'!M$51</f>
        <v>7658</v>
      </c>
    </row>
    <row r="58" spans="1:16" x14ac:dyDescent="0.15">
      <c r="A58" s="175" t="s">
        <v>41</v>
      </c>
      <c r="B58" s="175"/>
      <c r="C58" s="175"/>
      <c r="D58" s="175">
        <f>'将来負担比率（分子）の構造'!I$50</f>
        <v>15292</v>
      </c>
      <c r="E58" s="175"/>
      <c r="F58" s="175"/>
      <c r="G58" s="175">
        <f>'将来負担比率（分子）の構造'!J$50</f>
        <v>16115</v>
      </c>
      <c r="H58" s="175"/>
      <c r="I58" s="175"/>
      <c r="J58" s="175">
        <f>'将来負担比率（分子）の構造'!K$50</f>
        <v>16987</v>
      </c>
      <c r="K58" s="175"/>
      <c r="L58" s="175"/>
      <c r="M58" s="175">
        <f>'将来負担比率（分子）の構造'!L$50</f>
        <v>17822</v>
      </c>
      <c r="N58" s="175"/>
      <c r="O58" s="175"/>
      <c r="P58" s="175">
        <f>'将来負担比率（分子）の構造'!M$50</f>
        <v>15314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1</v>
      </c>
      <c r="F61" s="175"/>
      <c r="G61" s="175"/>
      <c r="H61" s="175">
        <f>'将来負担比率（分子）の構造'!K$46</f>
        <v>0</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4695</v>
      </c>
      <c r="C62" s="175"/>
      <c r="D62" s="175"/>
      <c r="E62" s="175">
        <f>'将来負担比率（分子）の構造'!J$45</f>
        <v>4652</v>
      </c>
      <c r="F62" s="175"/>
      <c r="G62" s="175"/>
      <c r="H62" s="175">
        <f>'将来負担比率（分子）の構造'!K$45</f>
        <v>4594</v>
      </c>
      <c r="I62" s="175"/>
      <c r="J62" s="175"/>
      <c r="K62" s="175">
        <f>'将来負担比率（分子）の構造'!L$45</f>
        <v>4532</v>
      </c>
      <c r="L62" s="175"/>
      <c r="M62" s="175"/>
      <c r="N62" s="175">
        <f>'将来負担比率（分子）の構造'!M$45</f>
        <v>4498</v>
      </c>
      <c r="O62" s="175"/>
      <c r="P62" s="175"/>
    </row>
    <row r="63" spans="1:16" x14ac:dyDescent="0.15">
      <c r="A63" s="175" t="s">
        <v>34</v>
      </c>
      <c r="B63" s="175">
        <f>'将来負担比率（分子）の構造'!I$44</f>
        <v>1373</v>
      </c>
      <c r="C63" s="175"/>
      <c r="D63" s="175"/>
      <c r="E63" s="175">
        <f>'将来負担比率（分子）の構造'!J$44</f>
        <v>1477</v>
      </c>
      <c r="F63" s="175"/>
      <c r="G63" s="175"/>
      <c r="H63" s="175">
        <f>'将来負担比率（分子）の構造'!K$44</f>
        <v>1294</v>
      </c>
      <c r="I63" s="175"/>
      <c r="J63" s="175"/>
      <c r="K63" s="175">
        <f>'将来負担比率（分子）の構造'!L$44</f>
        <v>1207</v>
      </c>
      <c r="L63" s="175"/>
      <c r="M63" s="175"/>
      <c r="N63" s="175">
        <f>'将来負担比率（分子）の構造'!M$44</f>
        <v>1099</v>
      </c>
      <c r="O63" s="175"/>
      <c r="P63" s="175"/>
    </row>
    <row r="64" spans="1:16" x14ac:dyDescent="0.15">
      <c r="A64" s="175" t="s">
        <v>33</v>
      </c>
      <c r="B64" s="175">
        <f>'将来負担比率（分子）の構造'!I$43</f>
        <v>1562</v>
      </c>
      <c r="C64" s="175"/>
      <c r="D64" s="175"/>
      <c r="E64" s="175">
        <f>'将来負担比率（分子）の構造'!J$43</f>
        <v>1748</v>
      </c>
      <c r="F64" s="175"/>
      <c r="G64" s="175"/>
      <c r="H64" s="175">
        <f>'将来負担比率（分子）の構造'!K$43</f>
        <v>1798</v>
      </c>
      <c r="I64" s="175"/>
      <c r="J64" s="175"/>
      <c r="K64" s="175">
        <f>'将来負担比率（分子）の構造'!L$43</f>
        <v>1548</v>
      </c>
      <c r="L64" s="175"/>
      <c r="M64" s="175"/>
      <c r="N64" s="175">
        <f>'将来負担比率（分子）の構造'!M$43</f>
        <v>1884</v>
      </c>
      <c r="O64" s="175"/>
      <c r="P64" s="175"/>
    </row>
    <row r="65" spans="1:16" x14ac:dyDescent="0.15">
      <c r="A65" s="175" t="s">
        <v>32</v>
      </c>
      <c r="B65" s="175">
        <f>'将来負担比率（分子）の構造'!I$42</f>
        <v>2175</v>
      </c>
      <c r="C65" s="175"/>
      <c r="D65" s="175"/>
      <c r="E65" s="175">
        <f>'将来負担比率（分子）の構造'!J$42</f>
        <v>273</v>
      </c>
      <c r="F65" s="175"/>
      <c r="G65" s="175"/>
      <c r="H65" s="175">
        <f>'将来負担比率（分子）の構造'!K$42</f>
        <v>253</v>
      </c>
      <c r="I65" s="175"/>
      <c r="J65" s="175"/>
      <c r="K65" s="175">
        <f>'将来負担比率（分子）の構造'!L$42</f>
        <v>216</v>
      </c>
      <c r="L65" s="175"/>
      <c r="M65" s="175"/>
      <c r="N65" s="175">
        <f>'将来負担比率（分子）の構造'!M$42</f>
        <v>185</v>
      </c>
      <c r="O65" s="175"/>
      <c r="P65" s="175"/>
    </row>
    <row r="66" spans="1:16" x14ac:dyDescent="0.15">
      <c r="A66" s="175" t="s">
        <v>31</v>
      </c>
      <c r="B66" s="175">
        <f>'将来負担比率（分子）の構造'!I$41</f>
        <v>40011</v>
      </c>
      <c r="C66" s="175"/>
      <c r="D66" s="175"/>
      <c r="E66" s="175">
        <f>'将来負担比率（分子）の構造'!J$41</f>
        <v>38885</v>
      </c>
      <c r="F66" s="175"/>
      <c r="G66" s="175"/>
      <c r="H66" s="175">
        <f>'将来負担比率（分子）の構造'!K$41</f>
        <v>41321</v>
      </c>
      <c r="I66" s="175"/>
      <c r="J66" s="175"/>
      <c r="K66" s="175">
        <f>'将来負担比率（分子）の構造'!L$41</f>
        <v>38980</v>
      </c>
      <c r="L66" s="175"/>
      <c r="M66" s="175"/>
      <c r="N66" s="175">
        <f>'将来負担比率（分子）の構造'!M$41</f>
        <v>38800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3668</v>
      </c>
      <c r="C72" s="179">
        <f>基金残高に係る経年分析!G55</f>
        <v>3671</v>
      </c>
      <c r="D72" s="179">
        <f>基金残高に係る経年分析!H55</f>
        <v>3675</v>
      </c>
    </row>
    <row r="73" spans="1:16" x14ac:dyDescent="0.15">
      <c r="A73" s="178" t="s">
        <v>74</v>
      </c>
      <c r="B73" s="179">
        <f>基金残高に係る経年分析!F56</f>
        <v>4807</v>
      </c>
      <c r="C73" s="179">
        <f>基金残高に係る経年分析!G56</f>
        <v>4275</v>
      </c>
      <c r="D73" s="179">
        <f>基金残高に係る経年分析!H56</f>
        <v>4402</v>
      </c>
    </row>
    <row r="74" spans="1:16" x14ac:dyDescent="0.15">
      <c r="A74" s="178" t="s">
        <v>75</v>
      </c>
      <c r="B74" s="179">
        <f>基金残高に係る経年分析!F57</f>
        <v>9641</v>
      </c>
      <c r="C74" s="179">
        <f>基金残高に係る経年分析!G57</f>
        <v>11096</v>
      </c>
      <c r="D74" s="179">
        <f>基金残高に係る経年分析!H57</f>
        <v>8551</v>
      </c>
    </row>
  </sheetData>
  <sheetProtection algorithmName="SHA-512" hashValue="jVVAY75a6GKO0gCe8Sny+qjZZhYPzUYSPzonAJ5O4xYqYv70kl7L+sGhseSEu5PmtEtrWBokBZ5AmrEvEigWZQ==" saltValue="mSfFJTrXdeW1pOALumMo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17664970</v>
      </c>
      <c r="S5" s="677"/>
      <c r="T5" s="677"/>
      <c r="U5" s="677"/>
      <c r="V5" s="677"/>
      <c r="W5" s="677"/>
      <c r="X5" s="677"/>
      <c r="Y5" s="702"/>
      <c r="Z5" s="715">
        <v>34.1</v>
      </c>
      <c r="AA5" s="715"/>
      <c r="AB5" s="715"/>
      <c r="AC5" s="715"/>
      <c r="AD5" s="716">
        <v>16401060</v>
      </c>
      <c r="AE5" s="716"/>
      <c r="AF5" s="716"/>
      <c r="AG5" s="716"/>
      <c r="AH5" s="716"/>
      <c r="AI5" s="716"/>
      <c r="AJ5" s="716"/>
      <c r="AK5" s="716"/>
      <c r="AL5" s="703">
        <v>66.8</v>
      </c>
      <c r="AM5" s="685"/>
      <c r="AN5" s="685"/>
      <c r="AO5" s="704"/>
      <c r="AP5" s="679" t="s">
        <v>216</v>
      </c>
      <c r="AQ5" s="680"/>
      <c r="AR5" s="680"/>
      <c r="AS5" s="680"/>
      <c r="AT5" s="680"/>
      <c r="AU5" s="680"/>
      <c r="AV5" s="680"/>
      <c r="AW5" s="680"/>
      <c r="AX5" s="680"/>
      <c r="AY5" s="680"/>
      <c r="AZ5" s="680"/>
      <c r="BA5" s="680"/>
      <c r="BB5" s="680"/>
      <c r="BC5" s="680"/>
      <c r="BD5" s="680"/>
      <c r="BE5" s="680"/>
      <c r="BF5" s="681"/>
      <c r="BG5" s="621">
        <v>16401060</v>
      </c>
      <c r="BH5" s="622"/>
      <c r="BI5" s="622"/>
      <c r="BJ5" s="622"/>
      <c r="BK5" s="622"/>
      <c r="BL5" s="622"/>
      <c r="BM5" s="622"/>
      <c r="BN5" s="623"/>
      <c r="BO5" s="659">
        <v>92.8</v>
      </c>
      <c r="BP5" s="659"/>
      <c r="BQ5" s="659"/>
      <c r="BR5" s="659"/>
      <c r="BS5" s="660">
        <v>177132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200540</v>
      </c>
      <c r="S6" s="622"/>
      <c r="T6" s="622"/>
      <c r="U6" s="622"/>
      <c r="V6" s="622"/>
      <c r="W6" s="622"/>
      <c r="X6" s="622"/>
      <c r="Y6" s="623"/>
      <c r="Z6" s="659">
        <v>0.4</v>
      </c>
      <c r="AA6" s="659"/>
      <c r="AB6" s="659"/>
      <c r="AC6" s="659"/>
      <c r="AD6" s="660">
        <v>200540</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16401060</v>
      </c>
      <c r="BH6" s="622"/>
      <c r="BI6" s="622"/>
      <c r="BJ6" s="622"/>
      <c r="BK6" s="622"/>
      <c r="BL6" s="622"/>
      <c r="BM6" s="622"/>
      <c r="BN6" s="623"/>
      <c r="BO6" s="659">
        <v>92.8</v>
      </c>
      <c r="BP6" s="659"/>
      <c r="BQ6" s="659"/>
      <c r="BR6" s="659"/>
      <c r="BS6" s="660">
        <v>177132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250815</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250338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6232</v>
      </c>
      <c r="S7" s="622"/>
      <c r="T7" s="622"/>
      <c r="U7" s="622"/>
      <c r="V7" s="622"/>
      <c r="W7" s="622"/>
      <c r="X7" s="622"/>
      <c r="Y7" s="623"/>
      <c r="Z7" s="659">
        <v>0</v>
      </c>
      <c r="AA7" s="659"/>
      <c r="AB7" s="659"/>
      <c r="AC7" s="659"/>
      <c r="AD7" s="660">
        <v>6232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8472718</v>
      </c>
      <c r="BH7" s="622"/>
      <c r="BI7" s="622"/>
      <c r="BJ7" s="622"/>
      <c r="BK7" s="622"/>
      <c r="BL7" s="622"/>
      <c r="BM7" s="622"/>
      <c r="BN7" s="623"/>
      <c r="BO7" s="659">
        <v>48</v>
      </c>
      <c r="BP7" s="659"/>
      <c r="BQ7" s="659"/>
      <c r="BR7" s="659"/>
      <c r="BS7" s="660">
        <v>177132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10305695</v>
      </c>
      <c r="CS7" s="622"/>
      <c r="CT7" s="622"/>
      <c r="CU7" s="622"/>
      <c r="CV7" s="622"/>
      <c r="CW7" s="622"/>
      <c r="CX7" s="622"/>
      <c r="CY7" s="623"/>
      <c r="CZ7" s="659">
        <v>20.8</v>
      </c>
      <c r="DA7" s="659"/>
      <c r="DB7" s="659"/>
      <c r="DC7" s="659"/>
      <c r="DD7" s="627">
        <v>6873329</v>
      </c>
      <c r="DE7" s="622"/>
      <c r="DF7" s="622"/>
      <c r="DG7" s="622"/>
      <c r="DH7" s="622"/>
      <c r="DI7" s="622"/>
      <c r="DJ7" s="622"/>
      <c r="DK7" s="622"/>
      <c r="DL7" s="622"/>
      <c r="DM7" s="622"/>
      <c r="DN7" s="622"/>
      <c r="DO7" s="622"/>
      <c r="DP7" s="623"/>
      <c r="DQ7" s="627">
        <v>3079699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114357</v>
      </c>
      <c r="S8" s="622"/>
      <c r="T8" s="622"/>
      <c r="U8" s="622"/>
      <c r="V8" s="622"/>
      <c r="W8" s="622"/>
      <c r="X8" s="622"/>
      <c r="Y8" s="623"/>
      <c r="Z8" s="659">
        <v>0.2</v>
      </c>
      <c r="AA8" s="659"/>
      <c r="AB8" s="659"/>
      <c r="AC8" s="659"/>
      <c r="AD8" s="660">
        <v>114357</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210933</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20347738</v>
      </c>
      <c r="CS8" s="622"/>
      <c r="CT8" s="622"/>
      <c r="CU8" s="622"/>
      <c r="CV8" s="622"/>
      <c r="CW8" s="622"/>
      <c r="CX8" s="622"/>
      <c r="CY8" s="623"/>
      <c r="CZ8" s="659">
        <v>41.1</v>
      </c>
      <c r="DA8" s="659"/>
      <c r="DB8" s="659"/>
      <c r="DC8" s="659"/>
      <c r="DD8" s="627">
        <v>42230</v>
      </c>
      <c r="DE8" s="622"/>
      <c r="DF8" s="622"/>
      <c r="DG8" s="622"/>
      <c r="DH8" s="622"/>
      <c r="DI8" s="622"/>
      <c r="DJ8" s="622"/>
      <c r="DK8" s="622"/>
      <c r="DL8" s="622"/>
      <c r="DM8" s="622"/>
      <c r="DN8" s="622"/>
      <c r="DO8" s="622"/>
      <c r="DP8" s="623"/>
      <c r="DQ8" s="627">
        <v>10402412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133248</v>
      </c>
      <c r="S9" s="622"/>
      <c r="T9" s="622"/>
      <c r="U9" s="622"/>
      <c r="V9" s="622"/>
      <c r="W9" s="622"/>
      <c r="X9" s="622"/>
      <c r="Y9" s="623"/>
      <c r="Z9" s="659">
        <v>0.3</v>
      </c>
      <c r="AA9" s="659"/>
      <c r="AB9" s="659"/>
      <c r="AC9" s="659"/>
      <c r="AD9" s="660">
        <v>133248</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7370052</v>
      </c>
      <c r="BH9" s="622"/>
      <c r="BI9" s="622"/>
      <c r="BJ9" s="622"/>
      <c r="BK9" s="622"/>
      <c r="BL9" s="622"/>
      <c r="BM9" s="622"/>
      <c r="BN9" s="623"/>
      <c r="BO9" s="659">
        <v>41.7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3256085</v>
      </c>
      <c r="CS9" s="622"/>
      <c r="CT9" s="622"/>
      <c r="CU9" s="622"/>
      <c r="CV9" s="622"/>
      <c r="CW9" s="622"/>
      <c r="CX9" s="622"/>
      <c r="CY9" s="623"/>
      <c r="CZ9" s="659">
        <v>6.6</v>
      </c>
      <c r="DA9" s="659"/>
      <c r="DB9" s="659"/>
      <c r="DC9" s="659"/>
      <c r="DD9" s="627">
        <v>9344</v>
      </c>
      <c r="DE9" s="622"/>
      <c r="DF9" s="622"/>
      <c r="DG9" s="622"/>
      <c r="DH9" s="622"/>
      <c r="DI9" s="622"/>
      <c r="DJ9" s="622"/>
      <c r="DK9" s="622"/>
      <c r="DL9" s="622"/>
      <c r="DM9" s="622"/>
      <c r="DN9" s="622"/>
      <c r="DO9" s="622"/>
      <c r="DP9" s="623"/>
      <c r="DQ9" s="627">
        <v>2219165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271412</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14851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14851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2462245</v>
      </c>
      <c r="S11" s="622"/>
      <c r="T11" s="622"/>
      <c r="U11" s="622"/>
      <c r="V11" s="622"/>
      <c r="W11" s="622"/>
      <c r="X11" s="622"/>
      <c r="Y11" s="623"/>
      <c r="Z11" s="624">
        <v>4.8</v>
      </c>
      <c r="AA11" s="625"/>
      <c r="AB11" s="625"/>
      <c r="AC11" s="626"/>
      <c r="AD11" s="627">
        <v>2462245</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620321</v>
      </c>
      <c r="BH11" s="622"/>
      <c r="BI11" s="622"/>
      <c r="BJ11" s="622"/>
      <c r="BK11" s="622"/>
      <c r="BL11" s="622"/>
      <c r="BM11" s="622"/>
      <c r="BN11" s="623"/>
      <c r="BO11" s="659">
        <v>3.5</v>
      </c>
      <c r="BP11" s="659"/>
      <c r="BQ11" s="659"/>
      <c r="BR11" s="659"/>
      <c r="BS11" s="660">
        <v>177132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52022</v>
      </c>
      <c r="CS11" s="622"/>
      <c r="CT11" s="622"/>
      <c r="CU11" s="622"/>
      <c r="CV11" s="622"/>
      <c r="CW11" s="622"/>
      <c r="CX11" s="622"/>
      <c r="CY11" s="623"/>
      <c r="CZ11" s="659">
        <v>0.1</v>
      </c>
      <c r="DA11" s="659"/>
      <c r="DB11" s="659"/>
      <c r="DC11" s="659"/>
      <c r="DD11" s="627" t="s">
        <v>122</v>
      </c>
      <c r="DE11" s="622"/>
      <c r="DF11" s="622"/>
      <c r="DG11" s="622"/>
      <c r="DH11" s="622"/>
      <c r="DI11" s="622"/>
      <c r="DJ11" s="622"/>
      <c r="DK11" s="622"/>
      <c r="DL11" s="622"/>
      <c r="DM11" s="622"/>
      <c r="DN11" s="622"/>
      <c r="DO11" s="622"/>
      <c r="DP11" s="623"/>
      <c r="DQ11" s="627">
        <v>48766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7131999</v>
      </c>
      <c r="BH12" s="622"/>
      <c r="BI12" s="622"/>
      <c r="BJ12" s="622"/>
      <c r="BK12" s="622"/>
      <c r="BL12" s="622"/>
      <c r="BM12" s="622"/>
      <c r="BN12" s="623"/>
      <c r="BO12" s="659">
        <v>40.4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492613</v>
      </c>
      <c r="CS12" s="622"/>
      <c r="CT12" s="622"/>
      <c r="CU12" s="622"/>
      <c r="CV12" s="622"/>
      <c r="CW12" s="622"/>
      <c r="CX12" s="622"/>
      <c r="CY12" s="623"/>
      <c r="CZ12" s="659">
        <v>1</v>
      </c>
      <c r="DA12" s="659"/>
      <c r="DB12" s="659"/>
      <c r="DC12" s="659"/>
      <c r="DD12" s="627">
        <v>215</v>
      </c>
      <c r="DE12" s="622"/>
      <c r="DF12" s="622"/>
      <c r="DG12" s="622"/>
      <c r="DH12" s="622"/>
      <c r="DI12" s="622"/>
      <c r="DJ12" s="622"/>
      <c r="DK12" s="622"/>
      <c r="DL12" s="622"/>
      <c r="DM12" s="622"/>
      <c r="DN12" s="622"/>
      <c r="DO12" s="622"/>
      <c r="DP12" s="623"/>
      <c r="DQ12" s="627">
        <v>492465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7112346</v>
      </c>
      <c r="BH13" s="622"/>
      <c r="BI13" s="622"/>
      <c r="BJ13" s="622"/>
      <c r="BK13" s="622"/>
      <c r="BL13" s="622"/>
      <c r="BM13" s="622"/>
      <c r="BN13" s="623"/>
      <c r="BO13" s="659">
        <v>40.299999999999997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3584178</v>
      </c>
      <c r="CS13" s="622"/>
      <c r="CT13" s="622"/>
      <c r="CU13" s="622"/>
      <c r="CV13" s="622"/>
      <c r="CW13" s="622"/>
      <c r="CX13" s="622"/>
      <c r="CY13" s="623"/>
      <c r="CZ13" s="659">
        <v>7.2</v>
      </c>
      <c r="DA13" s="659"/>
      <c r="DB13" s="659"/>
      <c r="DC13" s="659"/>
      <c r="DD13" s="627">
        <v>393466</v>
      </c>
      <c r="DE13" s="622"/>
      <c r="DF13" s="622"/>
      <c r="DG13" s="622"/>
      <c r="DH13" s="622"/>
      <c r="DI13" s="622"/>
      <c r="DJ13" s="622"/>
      <c r="DK13" s="622"/>
      <c r="DL13" s="622"/>
      <c r="DM13" s="622"/>
      <c r="DN13" s="622"/>
      <c r="DO13" s="622"/>
      <c r="DP13" s="623"/>
      <c r="DQ13" s="627">
        <v>3204735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2014</v>
      </c>
      <c r="S14" s="622"/>
      <c r="T14" s="622"/>
      <c r="U14" s="622"/>
      <c r="V14" s="622"/>
      <c r="W14" s="622"/>
      <c r="X14" s="622"/>
      <c r="Y14" s="623"/>
      <c r="Z14" s="659">
        <v>0</v>
      </c>
      <c r="AA14" s="659"/>
      <c r="AB14" s="659"/>
      <c r="AC14" s="659"/>
      <c r="AD14" s="660">
        <v>2014</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175112</v>
      </c>
      <c r="BH14" s="622"/>
      <c r="BI14" s="622"/>
      <c r="BJ14" s="622"/>
      <c r="BK14" s="622"/>
      <c r="BL14" s="622"/>
      <c r="BM14" s="622"/>
      <c r="BN14" s="623"/>
      <c r="BO14" s="659">
        <v>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1389708</v>
      </c>
      <c r="CS14" s="622"/>
      <c r="CT14" s="622"/>
      <c r="CU14" s="622"/>
      <c r="CV14" s="622"/>
      <c r="CW14" s="622"/>
      <c r="CX14" s="622"/>
      <c r="CY14" s="623"/>
      <c r="CZ14" s="659">
        <v>2.8</v>
      </c>
      <c r="DA14" s="659"/>
      <c r="DB14" s="659"/>
      <c r="DC14" s="659"/>
      <c r="DD14" s="627" t="s">
        <v>122</v>
      </c>
      <c r="DE14" s="622"/>
      <c r="DF14" s="622"/>
      <c r="DG14" s="622"/>
      <c r="DH14" s="622"/>
      <c r="DI14" s="622"/>
      <c r="DJ14" s="622"/>
      <c r="DK14" s="622"/>
      <c r="DL14" s="622"/>
      <c r="DM14" s="622"/>
      <c r="DN14" s="622"/>
      <c r="DO14" s="622"/>
      <c r="DP14" s="623"/>
      <c r="DQ14" s="627">
        <v>1388697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621231</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5377708</v>
      </c>
      <c r="CS15" s="622"/>
      <c r="CT15" s="622"/>
      <c r="CU15" s="622"/>
      <c r="CV15" s="622"/>
      <c r="CW15" s="622"/>
      <c r="CX15" s="622"/>
      <c r="CY15" s="623"/>
      <c r="CZ15" s="659">
        <v>10.9</v>
      </c>
      <c r="DA15" s="659"/>
      <c r="DB15" s="659"/>
      <c r="DC15" s="659"/>
      <c r="DD15" s="627">
        <v>1274817</v>
      </c>
      <c r="DE15" s="622"/>
      <c r="DF15" s="622"/>
      <c r="DG15" s="622"/>
      <c r="DH15" s="622"/>
      <c r="DI15" s="622"/>
      <c r="DJ15" s="622"/>
      <c r="DK15" s="622"/>
      <c r="DL15" s="622"/>
      <c r="DM15" s="622"/>
      <c r="DN15" s="622"/>
      <c r="DO15" s="622"/>
      <c r="DP15" s="623"/>
      <c r="DQ15" s="627">
        <v>3269167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35607</v>
      </c>
      <c r="S16" s="622"/>
      <c r="T16" s="622"/>
      <c r="U16" s="622"/>
      <c r="V16" s="622"/>
      <c r="W16" s="622"/>
      <c r="X16" s="622"/>
      <c r="Y16" s="623"/>
      <c r="Z16" s="659">
        <v>0.1</v>
      </c>
      <c r="AA16" s="659"/>
      <c r="AB16" s="659"/>
      <c r="AC16" s="659"/>
      <c r="AD16" s="660">
        <v>35607</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144630</v>
      </c>
      <c r="S17" s="622"/>
      <c r="T17" s="622"/>
      <c r="U17" s="622"/>
      <c r="V17" s="622"/>
      <c r="W17" s="622"/>
      <c r="X17" s="622"/>
      <c r="Y17" s="623"/>
      <c r="Z17" s="659">
        <v>0.3</v>
      </c>
      <c r="AA17" s="659"/>
      <c r="AB17" s="659"/>
      <c r="AC17" s="659"/>
      <c r="AD17" s="660">
        <v>144630</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4475209</v>
      </c>
      <c r="CS17" s="622"/>
      <c r="CT17" s="622"/>
      <c r="CU17" s="622"/>
      <c r="CV17" s="622"/>
      <c r="CW17" s="622"/>
      <c r="CX17" s="622"/>
      <c r="CY17" s="623"/>
      <c r="CZ17" s="659">
        <v>9</v>
      </c>
      <c r="DA17" s="659"/>
      <c r="DB17" s="659"/>
      <c r="DC17" s="659"/>
      <c r="DD17" s="627" t="s">
        <v>122</v>
      </c>
      <c r="DE17" s="622"/>
      <c r="DF17" s="622"/>
      <c r="DG17" s="622"/>
      <c r="DH17" s="622"/>
      <c r="DI17" s="622"/>
      <c r="DJ17" s="622"/>
      <c r="DK17" s="622"/>
      <c r="DL17" s="622"/>
      <c r="DM17" s="622"/>
      <c r="DN17" s="622"/>
      <c r="DO17" s="622"/>
      <c r="DP17" s="623"/>
      <c r="DQ17" s="627">
        <v>4475209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137502</v>
      </c>
      <c r="S18" s="622"/>
      <c r="T18" s="622"/>
      <c r="U18" s="622"/>
      <c r="V18" s="622"/>
      <c r="W18" s="622"/>
      <c r="X18" s="622"/>
      <c r="Y18" s="623"/>
      <c r="Z18" s="659">
        <v>0.3</v>
      </c>
      <c r="AA18" s="659"/>
      <c r="AB18" s="659"/>
      <c r="AC18" s="659"/>
      <c r="AD18" s="660">
        <v>137502</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135495</v>
      </c>
      <c r="S19" s="622"/>
      <c r="T19" s="622"/>
      <c r="U19" s="622"/>
      <c r="V19" s="622"/>
      <c r="W19" s="622"/>
      <c r="X19" s="622"/>
      <c r="Y19" s="623"/>
      <c r="Z19" s="659">
        <v>0.3</v>
      </c>
      <c r="AA19" s="659"/>
      <c r="AB19" s="659"/>
      <c r="AC19" s="659"/>
      <c r="AD19" s="660">
        <v>135495</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1263910</v>
      </c>
      <c r="BH19" s="622"/>
      <c r="BI19" s="622"/>
      <c r="BJ19" s="622"/>
      <c r="BK19" s="622"/>
      <c r="BL19" s="622"/>
      <c r="BM19" s="622"/>
      <c r="BN19" s="623"/>
      <c r="BO19" s="659">
        <v>7.2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2007</v>
      </c>
      <c r="S20" s="622"/>
      <c r="T20" s="622"/>
      <c r="U20" s="622"/>
      <c r="V20" s="622"/>
      <c r="W20" s="622"/>
      <c r="X20" s="622"/>
      <c r="Y20" s="623"/>
      <c r="Z20" s="659">
        <v>0</v>
      </c>
      <c r="AA20" s="659"/>
      <c r="AB20" s="659"/>
      <c r="AC20" s="659"/>
      <c r="AD20" s="660">
        <v>2007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1263910</v>
      </c>
      <c r="BH20" s="622"/>
      <c r="BI20" s="622"/>
      <c r="BJ20" s="622"/>
      <c r="BK20" s="622"/>
      <c r="BL20" s="622"/>
      <c r="BM20" s="622"/>
      <c r="BN20" s="623"/>
      <c r="BO20" s="659">
        <v>7.2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49546622</v>
      </c>
      <c r="CS20" s="622"/>
      <c r="CT20" s="622"/>
      <c r="CU20" s="622"/>
      <c r="CV20" s="622"/>
      <c r="CW20" s="622"/>
      <c r="CX20" s="622"/>
      <c r="CY20" s="623"/>
      <c r="CZ20" s="659">
        <v>100</v>
      </c>
      <c r="DA20" s="659"/>
      <c r="DB20" s="659"/>
      <c r="DC20" s="659"/>
      <c r="DD20" s="627">
        <v>8593401</v>
      </c>
      <c r="DE20" s="622"/>
      <c r="DF20" s="622"/>
      <c r="DG20" s="622"/>
      <c r="DH20" s="622"/>
      <c r="DI20" s="622"/>
      <c r="DJ20" s="622"/>
      <c r="DK20" s="622"/>
      <c r="DL20" s="622"/>
      <c r="DM20" s="622"/>
      <c r="DN20" s="622"/>
      <c r="DO20" s="622"/>
      <c r="DP20" s="623"/>
      <c r="DQ20" s="627">
        <v>28845504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5286211</v>
      </c>
      <c r="S21" s="622"/>
      <c r="T21" s="622"/>
      <c r="U21" s="622"/>
      <c r="V21" s="622"/>
      <c r="W21" s="622"/>
      <c r="X21" s="622"/>
      <c r="Y21" s="623"/>
      <c r="Z21" s="659">
        <v>10.199999999999999</v>
      </c>
      <c r="AA21" s="659"/>
      <c r="AB21" s="659"/>
      <c r="AC21" s="659"/>
      <c r="AD21" s="660">
        <v>4890262</v>
      </c>
      <c r="AE21" s="660"/>
      <c r="AF21" s="660"/>
      <c r="AG21" s="660"/>
      <c r="AH21" s="660"/>
      <c r="AI21" s="660"/>
      <c r="AJ21" s="660"/>
      <c r="AK21" s="660"/>
      <c r="AL21" s="624">
        <v>19.899999999999999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4890262</v>
      </c>
      <c r="S22" s="622"/>
      <c r="T22" s="622"/>
      <c r="U22" s="622"/>
      <c r="V22" s="622"/>
      <c r="W22" s="622"/>
      <c r="X22" s="622"/>
      <c r="Y22" s="623"/>
      <c r="Z22" s="659">
        <v>9.4</v>
      </c>
      <c r="AA22" s="659"/>
      <c r="AB22" s="659"/>
      <c r="AC22" s="659"/>
      <c r="AD22" s="660">
        <v>4890262</v>
      </c>
      <c r="AE22" s="660"/>
      <c r="AF22" s="660"/>
      <c r="AG22" s="660"/>
      <c r="AH22" s="660"/>
      <c r="AI22" s="660"/>
      <c r="AJ22" s="660"/>
      <c r="AK22" s="660"/>
      <c r="AL22" s="624">
        <v>19.899999999999999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395885</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1263910</v>
      </c>
      <c r="BH23" s="622"/>
      <c r="BI23" s="622"/>
      <c r="BJ23" s="622"/>
      <c r="BK23" s="622"/>
      <c r="BL23" s="622"/>
      <c r="BM23" s="622"/>
      <c r="BN23" s="623"/>
      <c r="BO23" s="659">
        <v>7.2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64</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23252636</v>
      </c>
      <c r="CS24" s="677"/>
      <c r="CT24" s="677"/>
      <c r="CU24" s="677"/>
      <c r="CV24" s="677"/>
      <c r="CW24" s="677"/>
      <c r="CX24" s="677"/>
      <c r="CY24" s="702"/>
      <c r="CZ24" s="703">
        <v>46.9</v>
      </c>
      <c r="DA24" s="685"/>
      <c r="DB24" s="685"/>
      <c r="DC24" s="705"/>
      <c r="DD24" s="701">
        <v>14163721</v>
      </c>
      <c r="DE24" s="677"/>
      <c r="DF24" s="677"/>
      <c r="DG24" s="677"/>
      <c r="DH24" s="677"/>
      <c r="DI24" s="677"/>
      <c r="DJ24" s="677"/>
      <c r="DK24" s="702"/>
      <c r="DL24" s="701">
        <v>13268257</v>
      </c>
      <c r="DM24" s="677"/>
      <c r="DN24" s="677"/>
      <c r="DO24" s="677"/>
      <c r="DP24" s="677"/>
      <c r="DQ24" s="677"/>
      <c r="DR24" s="677"/>
      <c r="DS24" s="677"/>
      <c r="DT24" s="677"/>
      <c r="DU24" s="677"/>
      <c r="DV24" s="702"/>
      <c r="DW24" s="703">
        <v>53.5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26187556</v>
      </c>
      <c r="S25" s="622"/>
      <c r="T25" s="622"/>
      <c r="U25" s="622"/>
      <c r="V25" s="622"/>
      <c r="W25" s="622"/>
      <c r="X25" s="622"/>
      <c r="Y25" s="623"/>
      <c r="Z25" s="659">
        <v>50.5</v>
      </c>
      <c r="AA25" s="659"/>
      <c r="AB25" s="659"/>
      <c r="AC25" s="659"/>
      <c r="AD25" s="660">
        <v>24527697</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5781538</v>
      </c>
      <c r="CS25" s="634"/>
      <c r="CT25" s="634"/>
      <c r="CU25" s="634"/>
      <c r="CV25" s="634"/>
      <c r="CW25" s="634"/>
      <c r="CX25" s="634"/>
      <c r="CY25" s="635"/>
      <c r="CZ25" s="624">
        <v>11.7</v>
      </c>
      <c r="DA25" s="636"/>
      <c r="DB25" s="636"/>
      <c r="DC25" s="637"/>
      <c r="DD25" s="627">
        <v>5325152</v>
      </c>
      <c r="DE25" s="634"/>
      <c r="DF25" s="634"/>
      <c r="DG25" s="634"/>
      <c r="DH25" s="634"/>
      <c r="DI25" s="634"/>
      <c r="DJ25" s="634"/>
      <c r="DK25" s="635"/>
      <c r="DL25" s="627">
        <v>5306983</v>
      </c>
      <c r="DM25" s="634"/>
      <c r="DN25" s="634"/>
      <c r="DO25" s="634"/>
      <c r="DP25" s="634"/>
      <c r="DQ25" s="634"/>
      <c r="DR25" s="634"/>
      <c r="DS25" s="634"/>
      <c r="DT25" s="634"/>
      <c r="DU25" s="634"/>
      <c r="DV25" s="635"/>
      <c r="DW25" s="624">
        <v>21.4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9360</v>
      </c>
      <c r="S26" s="622"/>
      <c r="T26" s="622"/>
      <c r="U26" s="622"/>
      <c r="V26" s="622"/>
      <c r="W26" s="622"/>
      <c r="X26" s="622"/>
      <c r="Y26" s="623"/>
      <c r="Z26" s="659">
        <v>0</v>
      </c>
      <c r="AA26" s="659"/>
      <c r="AB26" s="659"/>
      <c r="AC26" s="659"/>
      <c r="AD26" s="660">
        <v>9360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3604930</v>
      </c>
      <c r="CS26" s="622"/>
      <c r="CT26" s="622"/>
      <c r="CU26" s="622"/>
      <c r="CV26" s="622"/>
      <c r="CW26" s="622"/>
      <c r="CX26" s="622"/>
      <c r="CY26" s="623"/>
      <c r="CZ26" s="624">
        <v>7.3</v>
      </c>
      <c r="DA26" s="636"/>
      <c r="DB26" s="636"/>
      <c r="DC26" s="637"/>
      <c r="DD26" s="627">
        <v>3290081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1145649</v>
      </c>
      <c r="S27" s="622"/>
      <c r="T27" s="622"/>
      <c r="U27" s="622"/>
      <c r="V27" s="622"/>
      <c r="W27" s="622"/>
      <c r="X27" s="622"/>
      <c r="Y27" s="623"/>
      <c r="Z27" s="659">
        <v>2.2000000000000002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17664970</v>
      </c>
      <c r="BH27" s="622"/>
      <c r="BI27" s="622"/>
      <c r="BJ27" s="622"/>
      <c r="BK27" s="622"/>
      <c r="BL27" s="622"/>
      <c r="BM27" s="622"/>
      <c r="BN27" s="623"/>
      <c r="BO27" s="659">
        <v>100</v>
      </c>
      <c r="BP27" s="659"/>
      <c r="BQ27" s="659"/>
      <c r="BR27" s="659"/>
      <c r="BS27" s="660">
        <v>177132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12995889</v>
      </c>
      <c r="CS27" s="634"/>
      <c r="CT27" s="634"/>
      <c r="CU27" s="634"/>
      <c r="CV27" s="634"/>
      <c r="CW27" s="634"/>
      <c r="CX27" s="634"/>
      <c r="CY27" s="635"/>
      <c r="CZ27" s="624">
        <v>26.2</v>
      </c>
      <c r="DA27" s="636"/>
      <c r="DB27" s="636"/>
      <c r="DC27" s="637"/>
      <c r="DD27" s="627">
        <v>4363360</v>
      </c>
      <c r="DE27" s="634"/>
      <c r="DF27" s="634"/>
      <c r="DG27" s="634"/>
      <c r="DH27" s="634"/>
      <c r="DI27" s="634"/>
      <c r="DJ27" s="634"/>
      <c r="DK27" s="635"/>
      <c r="DL27" s="627">
        <v>3486065</v>
      </c>
      <c r="DM27" s="634"/>
      <c r="DN27" s="634"/>
      <c r="DO27" s="634"/>
      <c r="DP27" s="634"/>
      <c r="DQ27" s="634"/>
      <c r="DR27" s="634"/>
      <c r="DS27" s="634"/>
      <c r="DT27" s="634"/>
      <c r="DU27" s="634"/>
      <c r="DV27" s="635"/>
      <c r="DW27" s="624">
        <v>14.1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152789</v>
      </c>
      <c r="S28" s="622"/>
      <c r="T28" s="622"/>
      <c r="U28" s="622"/>
      <c r="V28" s="622"/>
      <c r="W28" s="622"/>
      <c r="X28" s="622"/>
      <c r="Y28" s="623"/>
      <c r="Z28" s="659">
        <v>0.3</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4475209</v>
      </c>
      <c r="CS28" s="622"/>
      <c r="CT28" s="622"/>
      <c r="CU28" s="622"/>
      <c r="CV28" s="622"/>
      <c r="CW28" s="622"/>
      <c r="CX28" s="622"/>
      <c r="CY28" s="623"/>
      <c r="CZ28" s="624">
        <v>9</v>
      </c>
      <c r="DA28" s="636"/>
      <c r="DB28" s="636"/>
      <c r="DC28" s="637"/>
      <c r="DD28" s="627">
        <v>4475209</v>
      </c>
      <c r="DE28" s="622"/>
      <c r="DF28" s="622"/>
      <c r="DG28" s="622"/>
      <c r="DH28" s="622"/>
      <c r="DI28" s="622"/>
      <c r="DJ28" s="622"/>
      <c r="DK28" s="623"/>
      <c r="DL28" s="627">
        <v>4475209</v>
      </c>
      <c r="DM28" s="622"/>
      <c r="DN28" s="622"/>
      <c r="DO28" s="622"/>
      <c r="DP28" s="622"/>
      <c r="DQ28" s="622"/>
      <c r="DR28" s="622"/>
      <c r="DS28" s="622"/>
      <c r="DT28" s="622"/>
      <c r="DU28" s="622"/>
      <c r="DV28" s="623"/>
      <c r="DW28" s="624">
        <v>18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247434</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4475209</v>
      </c>
      <c r="CS29" s="634"/>
      <c r="CT29" s="634"/>
      <c r="CU29" s="634"/>
      <c r="CV29" s="634"/>
      <c r="CW29" s="634"/>
      <c r="CX29" s="634"/>
      <c r="CY29" s="635"/>
      <c r="CZ29" s="624">
        <v>9</v>
      </c>
      <c r="DA29" s="636"/>
      <c r="DB29" s="636"/>
      <c r="DC29" s="637"/>
      <c r="DD29" s="627">
        <v>4475209</v>
      </c>
      <c r="DE29" s="634"/>
      <c r="DF29" s="634"/>
      <c r="DG29" s="634"/>
      <c r="DH29" s="634"/>
      <c r="DI29" s="634"/>
      <c r="DJ29" s="634"/>
      <c r="DK29" s="635"/>
      <c r="DL29" s="627">
        <v>4475209</v>
      </c>
      <c r="DM29" s="634"/>
      <c r="DN29" s="634"/>
      <c r="DO29" s="634"/>
      <c r="DP29" s="634"/>
      <c r="DQ29" s="634"/>
      <c r="DR29" s="634"/>
      <c r="DS29" s="634"/>
      <c r="DT29" s="634"/>
      <c r="DU29" s="634"/>
      <c r="DV29" s="635"/>
      <c r="DW29" s="624">
        <v>18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8837665</v>
      </c>
      <c r="S30" s="622"/>
      <c r="T30" s="622"/>
      <c r="U30" s="622"/>
      <c r="V30" s="622"/>
      <c r="W30" s="622"/>
      <c r="X30" s="622"/>
      <c r="Y30" s="623"/>
      <c r="Z30" s="659">
        <v>17.100000000000001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4376329</v>
      </c>
      <c r="CS30" s="622"/>
      <c r="CT30" s="622"/>
      <c r="CU30" s="622"/>
      <c r="CV30" s="622"/>
      <c r="CW30" s="622"/>
      <c r="CX30" s="622"/>
      <c r="CY30" s="623"/>
      <c r="CZ30" s="624">
        <v>8.8000000000000007</v>
      </c>
      <c r="DA30" s="636"/>
      <c r="DB30" s="636"/>
      <c r="DC30" s="637"/>
      <c r="DD30" s="627">
        <v>4376329</v>
      </c>
      <c r="DE30" s="622"/>
      <c r="DF30" s="622"/>
      <c r="DG30" s="622"/>
      <c r="DH30" s="622"/>
      <c r="DI30" s="622"/>
      <c r="DJ30" s="622"/>
      <c r="DK30" s="623"/>
      <c r="DL30" s="627">
        <v>4376329</v>
      </c>
      <c r="DM30" s="622"/>
      <c r="DN30" s="622"/>
      <c r="DO30" s="622"/>
      <c r="DP30" s="622"/>
      <c r="DQ30" s="622"/>
      <c r="DR30" s="622"/>
      <c r="DS30" s="622"/>
      <c r="DT30" s="622"/>
      <c r="DU30" s="622"/>
      <c r="DV30" s="623"/>
      <c r="DW30" s="624">
        <v>17.600000000000001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11873</v>
      </c>
      <c r="S31" s="622"/>
      <c r="T31" s="622"/>
      <c r="U31" s="622"/>
      <c r="V31" s="622"/>
      <c r="W31" s="622"/>
      <c r="X31" s="622"/>
      <c r="Y31" s="623"/>
      <c r="Z31" s="659">
        <v>0</v>
      </c>
      <c r="AA31" s="659"/>
      <c r="AB31" s="659"/>
      <c r="AC31" s="659"/>
      <c r="AD31" s="660">
        <v>11873</v>
      </c>
      <c r="AE31" s="660"/>
      <c r="AF31" s="660"/>
      <c r="AG31" s="660"/>
      <c r="AH31" s="660"/>
      <c r="AI31" s="660"/>
      <c r="AJ31" s="660"/>
      <c r="AK31" s="660"/>
      <c r="AL31" s="624">
        <v>0</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99.7</v>
      </c>
      <c r="BH31" s="684"/>
      <c r="BI31" s="684"/>
      <c r="BJ31" s="684"/>
      <c r="BK31" s="684"/>
      <c r="BL31" s="684"/>
      <c r="BM31" s="685">
        <v>99.4</v>
      </c>
      <c r="BN31" s="684"/>
      <c r="BO31" s="684"/>
      <c r="BP31" s="684"/>
      <c r="BQ31" s="686"/>
      <c r="BR31" s="683">
        <v>99.7</v>
      </c>
      <c r="BS31" s="684"/>
      <c r="BT31" s="684"/>
      <c r="BU31" s="684"/>
      <c r="BV31" s="684"/>
      <c r="BW31" s="684"/>
      <c r="BX31" s="685">
        <v>99.3</v>
      </c>
      <c r="BY31" s="684"/>
      <c r="BZ31" s="684"/>
      <c r="CA31" s="684"/>
      <c r="CB31" s="686"/>
      <c r="CD31" s="642"/>
      <c r="CE31" s="643"/>
      <c r="CF31" s="618" t="s">
        <v>300</v>
      </c>
      <c r="CG31" s="619"/>
      <c r="CH31" s="619"/>
      <c r="CI31" s="619"/>
      <c r="CJ31" s="619"/>
      <c r="CK31" s="619"/>
      <c r="CL31" s="619"/>
      <c r="CM31" s="619"/>
      <c r="CN31" s="619"/>
      <c r="CO31" s="619"/>
      <c r="CP31" s="619"/>
      <c r="CQ31" s="620"/>
      <c r="CR31" s="621">
        <v>98880</v>
      </c>
      <c r="CS31" s="634"/>
      <c r="CT31" s="634"/>
      <c r="CU31" s="634"/>
      <c r="CV31" s="634"/>
      <c r="CW31" s="634"/>
      <c r="CX31" s="634"/>
      <c r="CY31" s="635"/>
      <c r="CZ31" s="624">
        <v>0.2</v>
      </c>
      <c r="DA31" s="636"/>
      <c r="DB31" s="636"/>
      <c r="DC31" s="637"/>
      <c r="DD31" s="627">
        <v>98880</v>
      </c>
      <c r="DE31" s="634"/>
      <c r="DF31" s="634"/>
      <c r="DG31" s="634"/>
      <c r="DH31" s="634"/>
      <c r="DI31" s="634"/>
      <c r="DJ31" s="634"/>
      <c r="DK31" s="635"/>
      <c r="DL31" s="627">
        <v>98880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2795445</v>
      </c>
      <c r="S32" s="622"/>
      <c r="T32" s="622"/>
      <c r="U32" s="622"/>
      <c r="V32" s="622"/>
      <c r="W32" s="622"/>
      <c r="X32" s="622"/>
      <c r="Y32" s="623"/>
      <c r="Z32" s="659">
        <v>5.4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99.6</v>
      </c>
      <c r="BH32" s="634"/>
      <c r="BI32" s="634"/>
      <c r="BJ32" s="634"/>
      <c r="BK32" s="634"/>
      <c r="BL32" s="634"/>
      <c r="BM32" s="625">
        <v>99.1</v>
      </c>
      <c r="BN32" s="634"/>
      <c r="BO32" s="634"/>
      <c r="BP32" s="634"/>
      <c r="BQ32" s="657"/>
      <c r="BR32" s="692">
        <v>99.5</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52198</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99.9</v>
      </c>
      <c r="BH33" s="606"/>
      <c r="BI33" s="606"/>
      <c r="BJ33" s="606"/>
      <c r="BK33" s="606"/>
      <c r="BL33" s="606"/>
      <c r="BM33" s="652">
        <v>99.7</v>
      </c>
      <c r="BN33" s="606"/>
      <c r="BO33" s="606"/>
      <c r="BP33" s="606"/>
      <c r="BQ33" s="669"/>
      <c r="BR33" s="682">
        <v>99.8</v>
      </c>
      <c r="BS33" s="606"/>
      <c r="BT33" s="606"/>
      <c r="BU33" s="606"/>
      <c r="BV33" s="606"/>
      <c r="BW33" s="606"/>
      <c r="BX33" s="652">
        <v>99.7</v>
      </c>
      <c r="BY33" s="606"/>
      <c r="BZ33" s="606"/>
      <c r="CA33" s="606"/>
      <c r="CB33" s="669"/>
      <c r="CD33" s="618" t="s">
        <v>307</v>
      </c>
      <c r="CE33" s="619"/>
      <c r="CF33" s="619"/>
      <c r="CG33" s="619"/>
      <c r="CH33" s="619"/>
      <c r="CI33" s="619"/>
      <c r="CJ33" s="619"/>
      <c r="CK33" s="619"/>
      <c r="CL33" s="619"/>
      <c r="CM33" s="619"/>
      <c r="CN33" s="619"/>
      <c r="CO33" s="619"/>
      <c r="CP33" s="619"/>
      <c r="CQ33" s="620"/>
      <c r="CR33" s="621">
        <v>17700585</v>
      </c>
      <c r="CS33" s="634"/>
      <c r="CT33" s="634"/>
      <c r="CU33" s="634"/>
      <c r="CV33" s="634"/>
      <c r="CW33" s="634"/>
      <c r="CX33" s="634"/>
      <c r="CY33" s="635"/>
      <c r="CZ33" s="624">
        <v>35.700000000000003</v>
      </c>
      <c r="DA33" s="636"/>
      <c r="DB33" s="636"/>
      <c r="DC33" s="637"/>
      <c r="DD33" s="627">
        <v>14299974</v>
      </c>
      <c r="DE33" s="634"/>
      <c r="DF33" s="634"/>
      <c r="DG33" s="634"/>
      <c r="DH33" s="634"/>
      <c r="DI33" s="634"/>
      <c r="DJ33" s="634"/>
      <c r="DK33" s="635"/>
      <c r="DL33" s="627">
        <v>11258391</v>
      </c>
      <c r="DM33" s="634"/>
      <c r="DN33" s="634"/>
      <c r="DO33" s="634"/>
      <c r="DP33" s="634"/>
      <c r="DQ33" s="634"/>
      <c r="DR33" s="634"/>
      <c r="DS33" s="634"/>
      <c r="DT33" s="634"/>
      <c r="DU33" s="634"/>
      <c r="DV33" s="635"/>
      <c r="DW33" s="624">
        <v>45.4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39626</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7675349</v>
      </c>
      <c r="CS34" s="622"/>
      <c r="CT34" s="622"/>
      <c r="CU34" s="622"/>
      <c r="CV34" s="622"/>
      <c r="CW34" s="622"/>
      <c r="CX34" s="622"/>
      <c r="CY34" s="623"/>
      <c r="CZ34" s="624">
        <v>15.5</v>
      </c>
      <c r="DA34" s="636"/>
      <c r="DB34" s="636"/>
      <c r="DC34" s="637"/>
      <c r="DD34" s="627">
        <v>5478598</v>
      </c>
      <c r="DE34" s="622"/>
      <c r="DF34" s="622"/>
      <c r="DG34" s="622"/>
      <c r="DH34" s="622"/>
      <c r="DI34" s="622"/>
      <c r="DJ34" s="622"/>
      <c r="DK34" s="623"/>
      <c r="DL34" s="627">
        <v>5004207</v>
      </c>
      <c r="DM34" s="622"/>
      <c r="DN34" s="622"/>
      <c r="DO34" s="622"/>
      <c r="DP34" s="622"/>
      <c r="DQ34" s="622"/>
      <c r="DR34" s="622"/>
      <c r="DS34" s="622"/>
      <c r="DT34" s="622"/>
      <c r="DU34" s="622"/>
      <c r="DV34" s="623"/>
      <c r="DW34" s="624">
        <v>20.2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4510777</v>
      </c>
      <c r="S35" s="622"/>
      <c r="T35" s="622"/>
      <c r="U35" s="622"/>
      <c r="V35" s="622"/>
      <c r="W35" s="622"/>
      <c r="X35" s="622"/>
      <c r="Y35" s="623"/>
      <c r="Z35" s="659">
        <v>8.6999999999999993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591774</v>
      </c>
      <c r="CS35" s="634"/>
      <c r="CT35" s="634"/>
      <c r="CU35" s="634"/>
      <c r="CV35" s="634"/>
      <c r="CW35" s="634"/>
      <c r="CX35" s="634"/>
      <c r="CY35" s="635"/>
      <c r="CZ35" s="624">
        <v>1.2</v>
      </c>
      <c r="DA35" s="636"/>
      <c r="DB35" s="636"/>
      <c r="DC35" s="637"/>
      <c r="DD35" s="627">
        <v>503292</v>
      </c>
      <c r="DE35" s="634"/>
      <c r="DF35" s="634"/>
      <c r="DG35" s="634"/>
      <c r="DH35" s="634"/>
      <c r="DI35" s="634"/>
      <c r="DJ35" s="634"/>
      <c r="DK35" s="635"/>
      <c r="DL35" s="627">
        <v>466276</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2986046</v>
      </c>
      <c r="S36" s="622"/>
      <c r="T36" s="622"/>
      <c r="U36" s="622"/>
      <c r="V36" s="622"/>
      <c r="W36" s="622"/>
      <c r="X36" s="622"/>
      <c r="Y36" s="623"/>
      <c r="Z36" s="659">
        <v>5.8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4021112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230649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3768220</v>
      </c>
      <c r="CS36" s="622"/>
      <c r="CT36" s="622"/>
      <c r="CU36" s="622"/>
      <c r="CV36" s="622"/>
      <c r="CW36" s="622"/>
      <c r="CX36" s="622"/>
      <c r="CY36" s="623"/>
      <c r="CZ36" s="624">
        <v>7.6</v>
      </c>
      <c r="DA36" s="636"/>
      <c r="DB36" s="636"/>
      <c r="DC36" s="637"/>
      <c r="DD36" s="627">
        <v>3519876</v>
      </c>
      <c r="DE36" s="622"/>
      <c r="DF36" s="622"/>
      <c r="DG36" s="622"/>
      <c r="DH36" s="622"/>
      <c r="DI36" s="622"/>
      <c r="DJ36" s="622"/>
      <c r="DK36" s="623"/>
      <c r="DL36" s="627">
        <v>2800646</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653400</v>
      </c>
      <c r="S37" s="622"/>
      <c r="T37" s="622"/>
      <c r="U37" s="622"/>
      <c r="V37" s="622"/>
      <c r="W37" s="622"/>
      <c r="X37" s="622"/>
      <c r="Y37" s="623"/>
      <c r="Z37" s="659">
        <v>1.3</v>
      </c>
      <c r="AA37" s="659"/>
      <c r="AB37" s="659"/>
      <c r="AC37" s="659"/>
      <c r="AD37" s="660">
        <v>10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295985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212686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1425222</v>
      </c>
      <c r="CS37" s="634"/>
      <c r="CT37" s="634"/>
      <c r="CU37" s="634"/>
      <c r="CV37" s="634"/>
      <c r="CW37" s="634"/>
      <c r="CX37" s="634"/>
      <c r="CY37" s="635"/>
      <c r="CZ37" s="624">
        <v>2.9</v>
      </c>
      <c r="DA37" s="636"/>
      <c r="DB37" s="636"/>
      <c r="DC37" s="637"/>
      <c r="DD37" s="627">
        <v>1425222</v>
      </c>
      <c r="DE37" s="634"/>
      <c r="DF37" s="634"/>
      <c r="DG37" s="634"/>
      <c r="DH37" s="634"/>
      <c r="DI37" s="634"/>
      <c r="DJ37" s="634"/>
      <c r="DK37" s="635"/>
      <c r="DL37" s="627">
        <v>1343158</v>
      </c>
      <c r="DM37" s="634"/>
      <c r="DN37" s="634"/>
      <c r="DO37" s="634"/>
      <c r="DP37" s="634"/>
      <c r="DQ37" s="634"/>
      <c r="DR37" s="634"/>
      <c r="DS37" s="634"/>
      <c r="DT37" s="634"/>
      <c r="DU37" s="634"/>
      <c r="DV37" s="635"/>
      <c r="DW37" s="624">
        <v>5.4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4196004</v>
      </c>
      <c r="S38" s="622"/>
      <c r="T38" s="622"/>
      <c r="U38" s="622"/>
      <c r="V38" s="622"/>
      <c r="W38" s="622"/>
      <c r="X38" s="622"/>
      <c r="Y38" s="623"/>
      <c r="Z38" s="659">
        <v>8.1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15539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12868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3709588</v>
      </c>
      <c r="CS38" s="622"/>
      <c r="CT38" s="622"/>
      <c r="CU38" s="622"/>
      <c r="CV38" s="622"/>
      <c r="CW38" s="622"/>
      <c r="CX38" s="622"/>
      <c r="CY38" s="623"/>
      <c r="CZ38" s="624">
        <v>7.5</v>
      </c>
      <c r="DA38" s="636"/>
      <c r="DB38" s="636"/>
      <c r="DC38" s="637"/>
      <c r="DD38" s="627">
        <v>3005225</v>
      </c>
      <c r="DE38" s="622"/>
      <c r="DF38" s="622"/>
      <c r="DG38" s="622"/>
      <c r="DH38" s="622"/>
      <c r="DI38" s="622"/>
      <c r="DJ38" s="622"/>
      <c r="DK38" s="623"/>
      <c r="DL38" s="627">
        <v>2987262</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18371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1954654</v>
      </c>
      <c r="CS39" s="634"/>
      <c r="CT39" s="634"/>
      <c r="CU39" s="634"/>
      <c r="CV39" s="634"/>
      <c r="CW39" s="634"/>
      <c r="CX39" s="634"/>
      <c r="CY39" s="635"/>
      <c r="CZ39" s="624">
        <v>3.9</v>
      </c>
      <c r="DA39" s="636"/>
      <c r="DB39" s="636"/>
      <c r="DC39" s="637"/>
      <c r="DD39" s="627">
        <v>1792983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251504</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1000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51825822</v>
      </c>
      <c r="S41" s="646"/>
      <c r="T41" s="646"/>
      <c r="U41" s="646"/>
      <c r="V41" s="646"/>
      <c r="W41" s="646"/>
      <c r="X41" s="646"/>
      <c r="Y41" s="649"/>
      <c r="Z41" s="650">
        <v>100</v>
      </c>
      <c r="AA41" s="650"/>
      <c r="AB41" s="650"/>
      <c r="AC41" s="650"/>
      <c r="AD41" s="651">
        <v>24548940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787565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2922023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339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8593401</v>
      </c>
      <c r="CS42" s="634"/>
      <c r="CT42" s="634"/>
      <c r="CU42" s="634"/>
      <c r="CV42" s="634"/>
      <c r="CW42" s="634"/>
      <c r="CX42" s="634"/>
      <c r="CY42" s="635"/>
      <c r="CZ42" s="624">
        <v>17.3</v>
      </c>
      <c r="DA42" s="636"/>
      <c r="DB42" s="636"/>
      <c r="DC42" s="637"/>
      <c r="DD42" s="627">
        <v>381809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103068</v>
      </c>
      <c r="CS43" s="634"/>
      <c r="CT43" s="634"/>
      <c r="CU43" s="634"/>
      <c r="CV43" s="634"/>
      <c r="CW43" s="634"/>
      <c r="CX43" s="634"/>
      <c r="CY43" s="635"/>
      <c r="CZ43" s="624">
        <v>0.2</v>
      </c>
      <c r="DA43" s="636"/>
      <c r="DB43" s="636"/>
      <c r="DC43" s="637"/>
      <c r="DD43" s="627">
        <v>103068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8593401</v>
      </c>
      <c r="CS44" s="622"/>
      <c r="CT44" s="622"/>
      <c r="CU44" s="622"/>
      <c r="CV44" s="622"/>
      <c r="CW44" s="622"/>
      <c r="CX44" s="622"/>
      <c r="CY44" s="623"/>
      <c r="CZ44" s="624">
        <v>17.3</v>
      </c>
      <c r="DA44" s="625"/>
      <c r="DB44" s="625"/>
      <c r="DC44" s="626"/>
      <c r="DD44" s="627">
        <v>381809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85964</v>
      </c>
      <c r="CS45" s="634"/>
      <c r="CT45" s="634"/>
      <c r="CU45" s="634"/>
      <c r="CV45" s="634"/>
      <c r="CW45" s="634"/>
      <c r="CX45" s="634"/>
      <c r="CY45" s="635"/>
      <c r="CZ45" s="624">
        <v>0.2</v>
      </c>
      <c r="DA45" s="636"/>
      <c r="DB45" s="636"/>
      <c r="DC45" s="637"/>
      <c r="DD45" s="627">
        <v>7663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8507437</v>
      </c>
      <c r="CS46" s="622"/>
      <c r="CT46" s="622"/>
      <c r="CU46" s="622"/>
      <c r="CV46" s="622"/>
      <c r="CW46" s="622"/>
      <c r="CX46" s="622"/>
      <c r="CY46" s="623"/>
      <c r="CZ46" s="624">
        <v>17.2</v>
      </c>
      <c r="DA46" s="625"/>
      <c r="DB46" s="625"/>
      <c r="DC46" s="626"/>
      <c r="DD46" s="627">
        <v>374146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49546622</v>
      </c>
      <c r="CS49" s="606"/>
      <c r="CT49" s="606"/>
      <c r="CU49" s="606"/>
      <c r="CV49" s="606"/>
      <c r="CW49" s="606"/>
      <c r="CX49" s="606"/>
      <c r="CY49" s="607"/>
      <c r="CZ49" s="608">
        <v>100</v>
      </c>
      <c r="DA49" s="609"/>
      <c r="DB49" s="609"/>
      <c r="DC49" s="610"/>
      <c r="DD49" s="611">
        <v>28845504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6wE1hRM2yDRy7kOVtBBi8XktDjAZaqobO/XXXrKiGGXMQ+EiZuW9Ry5XnNIVLWR/ZUgtO0OR4CDpH1NzoGcg==" saltValue="W4ZAiQ58tGFXMmRScL5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I72" sqref="BI7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51826</v>
      </c>
      <c r="R7" s="1103"/>
      <c r="S7" s="1103"/>
      <c r="T7" s="1103"/>
      <c r="U7" s="1103"/>
      <c r="V7" s="1103">
        <v>49547</v>
      </c>
      <c r="W7" s="1103"/>
      <c r="X7" s="1103"/>
      <c r="Y7" s="1103"/>
      <c r="Z7" s="1103"/>
      <c r="AA7" s="1103">
        <v>2279</v>
      </c>
      <c r="AB7" s="1103"/>
      <c r="AC7" s="1103"/>
      <c r="AD7" s="1103"/>
      <c r="AE7" s="1104"/>
      <c r="AF7" s="1105">
        <v>1789</v>
      </c>
      <c r="AG7" s="1106"/>
      <c r="AH7" s="1106"/>
      <c r="AI7" s="1106"/>
      <c r="AJ7" s="1107"/>
      <c r="AK7" s="1108">
        <v>4511</v>
      </c>
      <c r="AL7" s="1109"/>
      <c r="AM7" s="1109"/>
      <c r="AN7" s="1109"/>
      <c r="AO7" s="1109"/>
      <c r="AP7" s="1109">
        <v>38800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1789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9487</v>
      </c>
      <c r="R28" s="1051"/>
      <c r="S28" s="1051"/>
      <c r="T28" s="1051"/>
      <c r="U28" s="1051"/>
      <c r="V28" s="1051">
        <v>9256</v>
      </c>
      <c r="W28" s="1051"/>
      <c r="X28" s="1051"/>
      <c r="Y28" s="1051"/>
      <c r="Z28" s="1051"/>
      <c r="AA28" s="1051">
        <v>231</v>
      </c>
      <c r="AB28" s="1051"/>
      <c r="AC28" s="1051"/>
      <c r="AD28" s="1051"/>
      <c r="AE28" s="1052"/>
      <c r="AF28" s="1053">
        <v>231</v>
      </c>
      <c r="AG28" s="1051"/>
      <c r="AH28" s="1051"/>
      <c r="AI28" s="1051"/>
      <c r="AJ28" s="1054"/>
      <c r="AK28" s="1042">
        <v>788</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8962</v>
      </c>
      <c r="R29" s="1039"/>
      <c r="S29" s="1039"/>
      <c r="T29" s="1039"/>
      <c r="U29" s="1039"/>
      <c r="V29" s="1039">
        <v>8458</v>
      </c>
      <c r="W29" s="1039"/>
      <c r="X29" s="1039"/>
      <c r="Y29" s="1039"/>
      <c r="Z29" s="1039"/>
      <c r="AA29" s="1039">
        <v>504</v>
      </c>
      <c r="AB29" s="1039"/>
      <c r="AC29" s="1039"/>
      <c r="AD29" s="1039"/>
      <c r="AE29" s="1040"/>
      <c r="AF29" s="1035">
        <v>504</v>
      </c>
      <c r="AG29" s="1036"/>
      <c r="AH29" s="1036"/>
      <c r="AI29" s="1036"/>
      <c r="AJ29" s="1037"/>
      <c r="AK29" s="980">
        <v>1571</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1567</v>
      </c>
      <c r="R30" s="1039"/>
      <c r="S30" s="1039"/>
      <c r="T30" s="1039"/>
      <c r="U30" s="1039"/>
      <c r="V30" s="1039">
        <v>1565</v>
      </c>
      <c r="W30" s="1039"/>
      <c r="X30" s="1039"/>
      <c r="Y30" s="1039"/>
      <c r="Z30" s="1039"/>
      <c r="AA30" s="1039">
        <v>2</v>
      </c>
      <c r="AB30" s="1039"/>
      <c r="AC30" s="1039"/>
      <c r="AD30" s="1039"/>
      <c r="AE30" s="1040"/>
      <c r="AF30" s="1035">
        <v>2</v>
      </c>
      <c r="AG30" s="1036"/>
      <c r="AH30" s="1036"/>
      <c r="AI30" s="1036"/>
      <c r="AJ30" s="1037"/>
      <c r="AK30" s="980">
        <v>279</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1756</v>
      </c>
      <c r="R31" s="1039"/>
      <c r="S31" s="1039"/>
      <c r="T31" s="1039"/>
      <c r="U31" s="1039"/>
      <c r="V31" s="1039">
        <v>1573</v>
      </c>
      <c r="W31" s="1039"/>
      <c r="X31" s="1039"/>
      <c r="Y31" s="1039"/>
      <c r="Z31" s="1039"/>
      <c r="AA31" s="1039">
        <v>183</v>
      </c>
      <c r="AB31" s="1039"/>
      <c r="AC31" s="1039"/>
      <c r="AD31" s="1039"/>
      <c r="AE31" s="1040"/>
      <c r="AF31" s="1035">
        <v>1048</v>
      </c>
      <c r="AG31" s="1036"/>
      <c r="AH31" s="1036"/>
      <c r="AI31" s="1036"/>
      <c r="AJ31" s="1037"/>
      <c r="AK31" s="980">
        <v>20</v>
      </c>
      <c r="AL31" s="971"/>
      <c r="AM31" s="971"/>
      <c r="AN31" s="971"/>
      <c r="AO31" s="971"/>
      <c r="AP31" s="971">
        <v>1349</v>
      </c>
      <c r="AQ31" s="971"/>
      <c r="AR31" s="971"/>
      <c r="AS31" s="971"/>
      <c r="AT31" s="971"/>
      <c r="AU31" s="971" t="s">
        <v>548</v>
      </c>
      <c r="AV31" s="971"/>
      <c r="AW31" s="971"/>
      <c r="AX31" s="971"/>
      <c r="AY31" s="971"/>
      <c r="AZ31" s="1041" t="s">
        <v>548</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1659</v>
      </c>
      <c r="R32" s="1039"/>
      <c r="S32" s="1039"/>
      <c r="T32" s="1039"/>
      <c r="U32" s="1039"/>
      <c r="V32" s="1039">
        <v>1424</v>
      </c>
      <c r="W32" s="1039"/>
      <c r="X32" s="1039"/>
      <c r="Y32" s="1039"/>
      <c r="Z32" s="1039"/>
      <c r="AA32" s="1039">
        <v>235</v>
      </c>
      <c r="AB32" s="1039"/>
      <c r="AC32" s="1039"/>
      <c r="AD32" s="1039"/>
      <c r="AE32" s="1040"/>
      <c r="AF32" s="1035">
        <v>2589</v>
      </c>
      <c r="AG32" s="1036"/>
      <c r="AH32" s="1036"/>
      <c r="AI32" s="1036"/>
      <c r="AJ32" s="1037"/>
      <c r="AK32" s="980">
        <v>296</v>
      </c>
      <c r="AL32" s="971"/>
      <c r="AM32" s="971"/>
      <c r="AN32" s="971"/>
      <c r="AO32" s="971"/>
      <c r="AP32" s="971">
        <v>2982</v>
      </c>
      <c r="AQ32" s="971"/>
      <c r="AR32" s="971"/>
      <c r="AS32" s="971"/>
      <c r="AT32" s="971"/>
      <c r="AU32" s="971">
        <v>1884</v>
      </c>
      <c r="AV32" s="971"/>
      <c r="AW32" s="971"/>
      <c r="AX32" s="971"/>
      <c r="AY32" s="971"/>
      <c r="AZ32" s="1041" t="s">
        <v>548</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4372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549</v>
      </c>
      <c r="C68" s="986"/>
      <c r="D68" s="986"/>
      <c r="E68" s="986"/>
      <c r="F68" s="986"/>
      <c r="G68" s="986"/>
      <c r="H68" s="986"/>
      <c r="I68" s="986"/>
      <c r="J68" s="986"/>
      <c r="K68" s="986"/>
      <c r="L68" s="986"/>
      <c r="M68" s="986"/>
      <c r="N68" s="986"/>
      <c r="O68" s="986"/>
      <c r="P68" s="987"/>
      <c r="Q68" s="988">
        <v>4056</v>
      </c>
      <c r="R68" s="982"/>
      <c r="S68" s="982"/>
      <c r="T68" s="982"/>
      <c r="U68" s="982"/>
      <c r="V68" s="982">
        <v>3828</v>
      </c>
      <c r="W68" s="982"/>
      <c r="X68" s="982"/>
      <c r="Y68" s="982"/>
      <c r="Z68" s="982"/>
      <c r="AA68" s="982">
        <v>228</v>
      </c>
      <c r="AB68" s="982"/>
      <c r="AC68" s="982"/>
      <c r="AD68" s="982"/>
      <c r="AE68" s="982"/>
      <c r="AF68" s="982">
        <v>228</v>
      </c>
      <c r="AG68" s="982"/>
      <c r="AH68" s="982"/>
      <c r="AI68" s="982"/>
      <c r="AJ68" s="982"/>
      <c r="AK68" s="982" t="s">
        <v>548</v>
      </c>
      <c r="AL68" s="982"/>
      <c r="AM68" s="982"/>
      <c r="AN68" s="982"/>
      <c r="AO68" s="982"/>
      <c r="AP68" s="982">
        <v>2570</v>
      </c>
      <c r="AQ68" s="982"/>
      <c r="AR68" s="982"/>
      <c r="AS68" s="982"/>
      <c r="AT68" s="982"/>
      <c r="AU68" s="982">
        <v>1099</v>
      </c>
      <c r="AV68" s="982"/>
      <c r="AW68" s="982"/>
      <c r="AX68" s="982"/>
      <c r="AY68" s="982"/>
      <c r="AZ68" s="983" t="s">
        <v>553</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550</v>
      </c>
      <c r="C69" s="975"/>
      <c r="D69" s="975"/>
      <c r="E69" s="975"/>
      <c r="F69" s="975"/>
      <c r="G69" s="975"/>
      <c r="H69" s="975"/>
      <c r="I69" s="975"/>
      <c r="J69" s="975"/>
      <c r="K69" s="975"/>
      <c r="L69" s="975"/>
      <c r="M69" s="975"/>
      <c r="N69" s="975"/>
      <c r="O69" s="975"/>
      <c r="P69" s="976"/>
      <c r="Q69" s="977">
        <v>2562.1930000000002</v>
      </c>
      <c r="R69" s="971"/>
      <c r="S69" s="971"/>
      <c r="T69" s="971"/>
      <c r="U69" s="971"/>
      <c r="V69" s="971">
        <v>2538.2570000000001</v>
      </c>
      <c r="W69" s="971"/>
      <c r="X69" s="971"/>
      <c r="Y69" s="971"/>
      <c r="Z69" s="971"/>
      <c r="AA69" s="971">
        <v>23.936</v>
      </c>
      <c r="AB69" s="971"/>
      <c r="AC69" s="971"/>
      <c r="AD69" s="971"/>
      <c r="AE69" s="971"/>
      <c r="AF69" s="971">
        <v>23.936</v>
      </c>
      <c r="AG69" s="971"/>
      <c r="AH69" s="971"/>
      <c r="AI69" s="971"/>
      <c r="AJ69" s="971"/>
      <c r="AK69" s="971" t="s">
        <v>486</v>
      </c>
      <c r="AL69" s="971"/>
      <c r="AM69" s="971"/>
      <c r="AN69" s="971"/>
      <c r="AO69" s="971"/>
      <c r="AP69" s="971" t="s">
        <v>486</v>
      </c>
      <c r="AQ69" s="971"/>
      <c r="AR69" s="971"/>
      <c r="AS69" s="971"/>
      <c r="AT69" s="971"/>
      <c r="AU69" s="971" t="s">
        <v>486</v>
      </c>
      <c r="AV69" s="971"/>
      <c r="AW69" s="971"/>
      <c r="AX69" s="971"/>
      <c r="AY69" s="971"/>
      <c r="AZ69" s="972" t="s">
        <v>553</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550</v>
      </c>
      <c r="C70" s="975"/>
      <c r="D70" s="975"/>
      <c r="E70" s="975"/>
      <c r="F70" s="975"/>
      <c r="G70" s="975"/>
      <c r="H70" s="975"/>
      <c r="I70" s="975"/>
      <c r="J70" s="975"/>
      <c r="K70" s="975"/>
      <c r="L70" s="975"/>
      <c r="M70" s="975"/>
      <c r="N70" s="975"/>
      <c r="O70" s="975"/>
      <c r="P70" s="976"/>
      <c r="Q70" s="977">
        <v>880772.72400000005</v>
      </c>
      <c r="R70" s="971"/>
      <c r="S70" s="971"/>
      <c r="T70" s="971"/>
      <c r="U70" s="971"/>
      <c r="V70" s="971">
        <v>869976.28099999996</v>
      </c>
      <c r="W70" s="971"/>
      <c r="X70" s="971"/>
      <c r="Y70" s="971"/>
      <c r="Z70" s="971"/>
      <c r="AA70" s="971">
        <v>10796.442999999999</v>
      </c>
      <c r="AB70" s="971"/>
      <c r="AC70" s="971"/>
      <c r="AD70" s="971"/>
      <c r="AE70" s="971"/>
      <c r="AF70" s="971">
        <v>10571.001</v>
      </c>
      <c r="AG70" s="971"/>
      <c r="AH70" s="971"/>
      <c r="AI70" s="971"/>
      <c r="AJ70" s="971"/>
      <c r="AK70" s="971">
        <v>5497.5929999999998</v>
      </c>
      <c r="AL70" s="971"/>
      <c r="AM70" s="971"/>
      <c r="AN70" s="971"/>
      <c r="AO70" s="971"/>
      <c r="AP70" s="971" t="s">
        <v>486</v>
      </c>
      <c r="AQ70" s="971"/>
      <c r="AR70" s="971"/>
      <c r="AS70" s="971"/>
      <c r="AT70" s="971"/>
      <c r="AU70" s="971" t="s">
        <v>486</v>
      </c>
      <c r="AV70" s="971"/>
      <c r="AW70" s="971"/>
      <c r="AX70" s="971"/>
      <c r="AY70" s="971"/>
      <c r="AZ70" s="972" t="s">
        <v>554</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551</v>
      </c>
      <c r="C71" s="975"/>
      <c r="D71" s="975"/>
      <c r="E71" s="975"/>
      <c r="F71" s="975"/>
      <c r="G71" s="975"/>
      <c r="H71" s="975"/>
      <c r="I71" s="975"/>
      <c r="J71" s="975"/>
      <c r="K71" s="975"/>
      <c r="L71" s="975"/>
      <c r="M71" s="975"/>
      <c r="N71" s="975"/>
      <c r="O71" s="975"/>
      <c r="P71" s="976"/>
      <c r="Q71" s="977">
        <v>23245.007000000001</v>
      </c>
      <c r="R71" s="971"/>
      <c r="S71" s="971"/>
      <c r="T71" s="971"/>
      <c r="U71" s="971"/>
      <c r="V71" s="971">
        <v>14700.01</v>
      </c>
      <c r="W71" s="971"/>
      <c r="X71" s="971"/>
      <c r="Y71" s="971"/>
      <c r="Z71" s="971"/>
      <c r="AA71" s="971">
        <v>8544.9969999999994</v>
      </c>
      <c r="AB71" s="971"/>
      <c r="AC71" s="971"/>
      <c r="AD71" s="971"/>
      <c r="AE71" s="971"/>
      <c r="AF71" s="971">
        <v>8544.9969999999994</v>
      </c>
      <c r="AG71" s="971"/>
      <c r="AH71" s="971"/>
      <c r="AI71" s="971"/>
      <c r="AJ71" s="971"/>
      <c r="AK71" s="971">
        <v>20.77</v>
      </c>
      <c r="AL71" s="971"/>
      <c r="AM71" s="971"/>
      <c r="AN71" s="971"/>
      <c r="AO71" s="971"/>
      <c r="AP71" s="971" t="s">
        <v>486</v>
      </c>
      <c r="AQ71" s="971"/>
      <c r="AR71" s="971"/>
      <c r="AS71" s="971"/>
      <c r="AT71" s="971"/>
      <c r="AU71" s="971" t="s">
        <v>486</v>
      </c>
      <c r="AV71" s="971"/>
      <c r="AW71" s="971"/>
      <c r="AX71" s="971"/>
      <c r="AY71" s="971"/>
      <c r="AZ71" s="972" t="s">
        <v>553</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551</v>
      </c>
      <c r="C72" s="975"/>
      <c r="D72" s="975"/>
      <c r="E72" s="975"/>
      <c r="F72" s="975"/>
      <c r="G72" s="975"/>
      <c r="H72" s="975"/>
      <c r="I72" s="975"/>
      <c r="J72" s="975"/>
      <c r="K72" s="975"/>
      <c r="L72" s="975"/>
      <c r="M72" s="975"/>
      <c r="N72" s="975"/>
      <c r="O72" s="975"/>
      <c r="P72" s="976"/>
      <c r="Q72" s="977">
        <v>177.184</v>
      </c>
      <c r="R72" s="971"/>
      <c r="S72" s="971"/>
      <c r="T72" s="971"/>
      <c r="U72" s="971"/>
      <c r="V72" s="971">
        <v>100.67400000000001</v>
      </c>
      <c r="W72" s="971"/>
      <c r="X72" s="971"/>
      <c r="Y72" s="971"/>
      <c r="Z72" s="971"/>
      <c r="AA72" s="971">
        <v>76.510000000000005</v>
      </c>
      <c r="AB72" s="971"/>
      <c r="AC72" s="971"/>
      <c r="AD72" s="971"/>
      <c r="AE72" s="971"/>
      <c r="AF72" s="971">
        <v>76.510000000000005</v>
      </c>
      <c r="AG72" s="971"/>
      <c r="AH72" s="971"/>
      <c r="AI72" s="971"/>
      <c r="AJ72" s="971"/>
      <c r="AK72" s="971" t="s">
        <v>486</v>
      </c>
      <c r="AL72" s="971"/>
      <c r="AM72" s="971"/>
      <c r="AN72" s="971"/>
      <c r="AO72" s="971"/>
      <c r="AP72" s="971" t="s">
        <v>486</v>
      </c>
      <c r="AQ72" s="971"/>
      <c r="AR72" s="971"/>
      <c r="AS72" s="971"/>
      <c r="AT72" s="971"/>
      <c r="AU72" s="971" t="s">
        <v>486</v>
      </c>
      <c r="AV72" s="971"/>
      <c r="AW72" s="971"/>
      <c r="AX72" s="971"/>
      <c r="AY72" s="971"/>
      <c r="AZ72" s="972" t="s">
        <v>555</v>
      </c>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552</v>
      </c>
      <c r="C73" s="975"/>
      <c r="D73" s="975"/>
      <c r="E73" s="975"/>
      <c r="F73" s="975"/>
      <c r="G73" s="975"/>
      <c r="H73" s="975"/>
      <c r="I73" s="975"/>
      <c r="J73" s="975"/>
      <c r="K73" s="975"/>
      <c r="L73" s="975"/>
      <c r="M73" s="975"/>
      <c r="N73" s="975"/>
      <c r="O73" s="975"/>
      <c r="P73" s="976"/>
      <c r="Q73" s="977">
        <v>288.60700000000003</v>
      </c>
      <c r="R73" s="971"/>
      <c r="S73" s="971"/>
      <c r="T73" s="971"/>
      <c r="U73" s="971"/>
      <c r="V73" s="971">
        <v>262.45100000000002</v>
      </c>
      <c r="W73" s="971"/>
      <c r="X73" s="971"/>
      <c r="Y73" s="971"/>
      <c r="Z73" s="971"/>
      <c r="AA73" s="971">
        <v>26.155999999999999</v>
      </c>
      <c r="AB73" s="971"/>
      <c r="AC73" s="971"/>
      <c r="AD73" s="971"/>
      <c r="AE73" s="971"/>
      <c r="AF73" s="971">
        <v>26.155999999999999</v>
      </c>
      <c r="AG73" s="971"/>
      <c r="AH73" s="971"/>
      <c r="AI73" s="971"/>
      <c r="AJ73" s="971"/>
      <c r="AK73" s="971">
        <v>3.9809999999999999</v>
      </c>
      <c r="AL73" s="971"/>
      <c r="AM73" s="971"/>
      <c r="AN73" s="971"/>
      <c r="AO73" s="971"/>
      <c r="AP73" s="971" t="s">
        <v>486</v>
      </c>
      <c r="AQ73" s="971"/>
      <c r="AR73" s="971"/>
      <c r="AS73" s="971"/>
      <c r="AT73" s="971"/>
      <c r="AU73" s="971" t="s">
        <v>486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4049990</v>
      </c>
      <c r="AB110" s="889"/>
      <c r="AC110" s="889"/>
      <c r="AD110" s="889"/>
      <c r="AE110" s="890"/>
      <c r="AF110" s="891">
        <v>4452773</v>
      </c>
      <c r="AG110" s="889"/>
      <c r="AH110" s="889"/>
      <c r="AI110" s="889"/>
      <c r="AJ110" s="890"/>
      <c r="AK110" s="891">
        <v>4475209</v>
      </c>
      <c r="AL110" s="889"/>
      <c r="AM110" s="889"/>
      <c r="AN110" s="889"/>
      <c r="AO110" s="890"/>
      <c r="AP110" s="892">
        <v>21</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41321411</v>
      </c>
      <c r="BR110" s="842"/>
      <c r="BS110" s="842"/>
      <c r="BT110" s="842"/>
      <c r="BU110" s="842"/>
      <c r="BV110" s="842">
        <v>38980088</v>
      </c>
      <c r="BW110" s="842"/>
      <c r="BX110" s="842"/>
      <c r="BY110" s="842"/>
      <c r="BZ110" s="842"/>
      <c r="CA110" s="842">
        <v>38799762</v>
      </c>
      <c r="CB110" s="842"/>
      <c r="CC110" s="842"/>
      <c r="CD110" s="842"/>
      <c r="CE110" s="842"/>
      <c r="CF110" s="866">
        <v>182.2</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210154</v>
      </c>
      <c r="DH110" s="842"/>
      <c r="DI110" s="842"/>
      <c r="DJ110" s="842"/>
      <c r="DK110" s="842"/>
      <c r="DL110" s="842">
        <v>186294</v>
      </c>
      <c r="DM110" s="842"/>
      <c r="DN110" s="842"/>
      <c r="DO110" s="842"/>
      <c r="DP110" s="842"/>
      <c r="DQ110" s="842">
        <v>162396</v>
      </c>
      <c r="DR110" s="842"/>
      <c r="DS110" s="842"/>
      <c r="DT110" s="842"/>
      <c r="DU110" s="842"/>
      <c r="DV110" s="843">
        <v>0.8</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253493</v>
      </c>
      <c r="BR111" s="817"/>
      <c r="BS111" s="817"/>
      <c r="BT111" s="817"/>
      <c r="BU111" s="817"/>
      <c r="BV111" s="817">
        <v>215782</v>
      </c>
      <c r="BW111" s="817"/>
      <c r="BX111" s="817"/>
      <c r="BY111" s="817"/>
      <c r="BZ111" s="817"/>
      <c r="CA111" s="817">
        <v>185372</v>
      </c>
      <c r="CB111" s="817"/>
      <c r="CC111" s="817"/>
      <c r="CD111" s="817"/>
      <c r="CE111" s="817"/>
      <c r="CF111" s="875">
        <v>0.9</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1797983</v>
      </c>
      <c r="BR112" s="817"/>
      <c r="BS112" s="817"/>
      <c r="BT112" s="817"/>
      <c r="BU112" s="817"/>
      <c r="BV112" s="817">
        <v>1547590</v>
      </c>
      <c r="BW112" s="817"/>
      <c r="BX112" s="817"/>
      <c r="BY112" s="817"/>
      <c r="BZ112" s="817"/>
      <c r="CA112" s="817">
        <v>1884473</v>
      </c>
      <c r="CB112" s="817"/>
      <c r="CC112" s="817"/>
      <c r="CD112" s="817"/>
      <c r="CE112" s="817"/>
      <c r="CF112" s="875">
        <v>8.8000000000000007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180740</v>
      </c>
      <c r="AB113" s="919"/>
      <c r="AC113" s="919"/>
      <c r="AD113" s="919"/>
      <c r="AE113" s="920"/>
      <c r="AF113" s="921">
        <v>43714</v>
      </c>
      <c r="AG113" s="919"/>
      <c r="AH113" s="919"/>
      <c r="AI113" s="919"/>
      <c r="AJ113" s="920"/>
      <c r="AK113" s="921">
        <v>208333</v>
      </c>
      <c r="AL113" s="919"/>
      <c r="AM113" s="919"/>
      <c r="AN113" s="919"/>
      <c r="AO113" s="920"/>
      <c r="AP113" s="922">
        <v>1</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1293578</v>
      </c>
      <c r="BR113" s="817"/>
      <c r="BS113" s="817"/>
      <c r="BT113" s="817"/>
      <c r="BU113" s="817"/>
      <c r="BV113" s="817">
        <v>1206901</v>
      </c>
      <c r="BW113" s="817"/>
      <c r="BX113" s="817"/>
      <c r="BY113" s="817"/>
      <c r="BZ113" s="817"/>
      <c r="CA113" s="817">
        <v>1098562</v>
      </c>
      <c r="CB113" s="817"/>
      <c r="CC113" s="817"/>
      <c r="CD113" s="817"/>
      <c r="CE113" s="817"/>
      <c r="CF113" s="875">
        <v>5.2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224018</v>
      </c>
      <c r="AB114" s="780"/>
      <c r="AC114" s="780"/>
      <c r="AD114" s="780"/>
      <c r="AE114" s="781"/>
      <c r="AF114" s="782">
        <v>168356</v>
      </c>
      <c r="AG114" s="780"/>
      <c r="AH114" s="780"/>
      <c r="AI114" s="780"/>
      <c r="AJ114" s="781"/>
      <c r="AK114" s="782">
        <v>165709</v>
      </c>
      <c r="AL114" s="780"/>
      <c r="AM114" s="780"/>
      <c r="AN114" s="780"/>
      <c r="AO114" s="781"/>
      <c r="AP114" s="824">
        <v>0.8</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4594017</v>
      </c>
      <c r="BR114" s="817"/>
      <c r="BS114" s="817"/>
      <c r="BT114" s="817"/>
      <c r="BU114" s="817"/>
      <c r="BV114" s="817">
        <v>4532425</v>
      </c>
      <c r="BW114" s="817"/>
      <c r="BX114" s="817"/>
      <c r="BY114" s="817"/>
      <c r="BZ114" s="817"/>
      <c r="CA114" s="817">
        <v>4498041</v>
      </c>
      <c r="CB114" s="817"/>
      <c r="CC114" s="817"/>
      <c r="CD114" s="817"/>
      <c r="CE114" s="817"/>
      <c r="CF114" s="875">
        <v>21.1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46500</v>
      </c>
      <c r="AB115" s="919"/>
      <c r="AC115" s="919"/>
      <c r="AD115" s="919"/>
      <c r="AE115" s="920"/>
      <c r="AF115" s="921">
        <v>37695</v>
      </c>
      <c r="AG115" s="919"/>
      <c r="AH115" s="919"/>
      <c r="AI115" s="919"/>
      <c r="AJ115" s="920"/>
      <c r="AK115" s="921">
        <v>30737</v>
      </c>
      <c r="AL115" s="919"/>
      <c r="AM115" s="919"/>
      <c r="AN115" s="919"/>
      <c r="AO115" s="920"/>
      <c r="AP115" s="922">
        <v>0.1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v>293</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4501248</v>
      </c>
      <c r="AB117" s="903"/>
      <c r="AC117" s="903"/>
      <c r="AD117" s="903"/>
      <c r="AE117" s="904"/>
      <c r="AF117" s="905">
        <v>4702538</v>
      </c>
      <c r="AG117" s="903"/>
      <c r="AH117" s="903"/>
      <c r="AI117" s="903"/>
      <c r="AJ117" s="904"/>
      <c r="AK117" s="905">
        <v>4879988</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23823</v>
      </c>
      <c r="AB119" s="889"/>
      <c r="AC119" s="889"/>
      <c r="AD119" s="889"/>
      <c r="AE119" s="890"/>
      <c r="AF119" s="891">
        <v>23860</v>
      </c>
      <c r="AG119" s="889"/>
      <c r="AH119" s="889"/>
      <c r="AI119" s="889"/>
      <c r="AJ119" s="890"/>
      <c r="AK119" s="891">
        <v>23898</v>
      </c>
      <c r="AL119" s="889"/>
      <c r="AM119" s="889"/>
      <c r="AN119" s="889"/>
      <c r="AO119" s="890"/>
      <c r="AP119" s="892">
        <v>0.1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49260775</v>
      </c>
      <c r="BR119" s="845"/>
      <c r="BS119" s="845"/>
      <c r="BT119" s="845"/>
      <c r="BU119" s="845"/>
      <c r="BV119" s="845">
        <v>46482786</v>
      </c>
      <c r="BW119" s="845"/>
      <c r="BX119" s="845"/>
      <c r="BY119" s="845"/>
      <c r="BZ119" s="845"/>
      <c r="CA119" s="845">
        <v>46466210</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43339</v>
      </c>
      <c r="DH119" s="764"/>
      <c r="DI119" s="764"/>
      <c r="DJ119" s="764"/>
      <c r="DK119" s="765"/>
      <c r="DL119" s="766">
        <v>29488</v>
      </c>
      <c r="DM119" s="764"/>
      <c r="DN119" s="764"/>
      <c r="DO119" s="764"/>
      <c r="DP119" s="765"/>
      <c r="DQ119" s="766">
        <v>22976</v>
      </c>
      <c r="DR119" s="764"/>
      <c r="DS119" s="764"/>
      <c r="DT119" s="764"/>
      <c r="DU119" s="765"/>
      <c r="DV119" s="848">
        <v>0.1</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16986572</v>
      </c>
      <c r="BR120" s="842"/>
      <c r="BS120" s="842"/>
      <c r="BT120" s="842"/>
      <c r="BU120" s="842"/>
      <c r="BV120" s="842">
        <v>17821944</v>
      </c>
      <c r="BW120" s="842"/>
      <c r="BX120" s="842"/>
      <c r="BY120" s="842"/>
      <c r="BZ120" s="842"/>
      <c r="CA120" s="842">
        <v>15314024</v>
      </c>
      <c r="CB120" s="842"/>
      <c r="CC120" s="842"/>
      <c r="CD120" s="842"/>
      <c r="CE120" s="842"/>
      <c r="CF120" s="866">
        <v>71.900000000000006</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1797983</v>
      </c>
      <c r="DH120" s="842"/>
      <c r="DI120" s="842"/>
      <c r="DJ120" s="842"/>
      <c r="DK120" s="842"/>
      <c r="DL120" s="842">
        <v>1547590</v>
      </c>
      <c r="DM120" s="842"/>
      <c r="DN120" s="842"/>
      <c r="DO120" s="842"/>
      <c r="DP120" s="842"/>
      <c r="DQ120" s="842">
        <v>1884473</v>
      </c>
      <c r="DR120" s="842"/>
      <c r="DS120" s="842"/>
      <c r="DT120" s="842"/>
      <c r="DU120" s="842"/>
      <c r="DV120" s="843">
        <v>8.8000000000000007</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9039413</v>
      </c>
      <c r="BR121" s="817"/>
      <c r="BS121" s="817"/>
      <c r="BT121" s="817"/>
      <c r="BU121" s="817"/>
      <c r="BV121" s="817">
        <v>7983116</v>
      </c>
      <c r="BW121" s="817"/>
      <c r="BX121" s="817"/>
      <c r="BY121" s="817"/>
      <c r="BZ121" s="817"/>
      <c r="CA121" s="817">
        <v>7657814</v>
      </c>
      <c r="CB121" s="817"/>
      <c r="CC121" s="817"/>
      <c r="CD121" s="817"/>
      <c r="CE121" s="817"/>
      <c r="CF121" s="875">
        <v>36</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35422520</v>
      </c>
      <c r="BR122" s="845"/>
      <c r="BS122" s="845"/>
      <c r="BT122" s="845"/>
      <c r="BU122" s="845"/>
      <c r="BV122" s="845">
        <v>33723533</v>
      </c>
      <c r="BW122" s="845"/>
      <c r="BX122" s="845"/>
      <c r="BY122" s="845"/>
      <c r="BZ122" s="845"/>
      <c r="CA122" s="845">
        <v>31374630</v>
      </c>
      <c r="CB122" s="845"/>
      <c r="CC122" s="845"/>
      <c r="CD122" s="845"/>
      <c r="CE122" s="845"/>
      <c r="CF122" s="846">
        <v>147.30000000000001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61448505</v>
      </c>
      <c r="BR123" s="833"/>
      <c r="BS123" s="833"/>
      <c r="BT123" s="833"/>
      <c r="BU123" s="833"/>
      <c r="BV123" s="833">
        <v>59528593</v>
      </c>
      <c r="BW123" s="833"/>
      <c r="BX123" s="833"/>
      <c r="BY123" s="833"/>
      <c r="BZ123" s="833"/>
      <c r="CA123" s="833">
        <v>54346468</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22677</v>
      </c>
      <c r="AB126" s="780"/>
      <c r="AC126" s="780"/>
      <c r="AD126" s="780"/>
      <c r="AE126" s="781"/>
      <c r="AF126" s="782">
        <v>13835</v>
      </c>
      <c r="AG126" s="780"/>
      <c r="AH126" s="780"/>
      <c r="AI126" s="780"/>
      <c r="AJ126" s="781"/>
      <c r="AK126" s="782">
        <v>6839</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1054523</v>
      </c>
      <c r="AB128" s="801"/>
      <c r="AC128" s="801"/>
      <c r="AD128" s="801"/>
      <c r="AE128" s="802"/>
      <c r="AF128" s="803">
        <v>898597</v>
      </c>
      <c r="AG128" s="801"/>
      <c r="AH128" s="801"/>
      <c r="AI128" s="801"/>
      <c r="AJ128" s="802"/>
      <c r="AK128" s="803">
        <v>1070663</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12.12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v>293</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24213854</v>
      </c>
      <c r="AB129" s="780"/>
      <c r="AC129" s="780"/>
      <c r="AD129" s="780"/>
      <c r="AE129" s="781"/>
      <c r="AF129" s="782">
        <v>23815676</v>
      </c>
      <c r="AG129" s="780"/>
      <c r="AH129" s="780"/>
      <c r="AI129" s="780"/>
      <c r="AJ129" s="781"/>
      <c r="AK129" s="782">
        <v>24403871</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17.12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3062067</v>
      </c>
      <c r="AB130" s="780"/>
      <c r="AC130" s="780"/>
      <c r="AD130" s="780"/>
      <c r="AE130" s="781"/>
      <c r="AF130" s="782">
        <v>3091736</v>
      </c>
      <c r="AG130" s="780"/>
      <c r="AH130" s="780"/>
      <c r="AI130" s="780"/>
      <c r="AJ130" s="781"/>
      <c r="AK130" s="782">
        <v>3108216</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2.8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21151787</v>
      </c>
      <c r="AB131" s="764"/>
      <c r="AC131" s="764"/>
      <c r="AD131" s="764"/>
      <c r="AE131" s="765"/>
      <c r="AF131" s="766">
        <v>20723940</v>
      </c>
      <c r="AG131" s="764"/>
      <c r="AH131" s="764"/>
      <c r="AI131" s="764"/>
      <c r="AJ131" s="765"/>
      <c r="AK131" s="766">
        <v>21295655</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1.8185602949999999</v>
      </c>
      <c r="AB132" s="745"/>
      <c r="AC132" s="745"/>
      <c r="AD132" s="745"/>
      <c r="AE132" s="746"/>
      <c r="AF132" s="747">
        <v>3.436629328</v>
      </c>
      <c r="AG132" s="745"/>
      <c r="AH132" s="745"/>
      <c r="AI132" s="745"/>
      <c r="AJ132" s="746"/>
      <c r="AK132" s="747">
        <v>3.2922631400000002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1.8</v>
      </c>
      <c r="AB133" s="724"/>
      <c r="AC133" s="724"/>
      <c r="AD133" s="724"/>
      <c r="AE133" s="725"/>
      <c r="AF133" s="723">
        <v>2.2000000000000002</v>
      </c>
      <c r="AG133" s="724"/>
      <c r="AH133" s="724"/>
      <c r="AI133" s="724"/>
      <c r="AJ133" s="725"/>
      <c r="AK133" s="723">
        <v>2.8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o6GCJMvpOgivWnQ4vQla2QVfPZ7gjWb7RCFIfFspNUXBXnDouYysyAiMv3CY3uyI8EoMkgF3On+emi2CpN1Ow==" saltValue="YPHV/fEZeY2SJAXs97nE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7" zoomScale="70" zoomScaleNormal="85" zoomScaleSheetLayoutView="70" workbookViewId="0">
      <selection activeCell="CQ30" sqref="CQ3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tTG0aGlYI+d587ukzpHFrBwiMjPIpcQJdMv4+kBlgGOQtxpkbd8LQpehLqwDi5Us4XNzHscqVE3hUoYMMQIYQ==" saltValue="tVY+Lg992CkXQCBYEhAcw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Q57"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8BKr+Ve3+XiQI5Nq0mIwlYsjJuyQMXWs5t7RLGp/6E0qR+Obuwjsffqh1duIyAepbYkI0556j338h7kuLnNUQ==" saltValue="dwV3VNK+Kx//bqmLsGB8g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5781538</v>
      </c>
      <c r="AP9" s="281">
        <v>50554</v>
      </c>
      <c r="AQ9" s="282">
        <v>63160</v>
      </c>
      <c r="AR9" s="283">
        <v>-20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1046231</v>
      </c>
      <c r="AP10" s="284">
        <v>9148</v>
      </c>
      <c r="AQ10" s="285">
        <v>4257</v>
      </c>
      <c r="AR10" s="286">
        <v>114.9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33811</v>
      </c>
      <c r="AP11" s="284">
        <v>296</v>
      </c>
      <c r="AQ11" s="285">
        <v>595</v>
      </c>
      <c r="AR11" s="286">
        <v>-50.3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9</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329412</v>
      </c>
      <c r="AP13" s="284">
        <v>2880</v>
      </c>
      <c r="AQ13" s="285">
        <v>2608</v>
      </c>
      <c r="AR13" s="286">
        <v>10.4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103068</v>
      </c>
      <c r="AP14" s="284">
        <v>901</v>
      </c>
      <c r="AQ14" s="285">
        <v>1202</v>
      </c>
      <c r="AR14" s="286">
        <v>-25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-343945</v>
      </c>
      <c r="AP15" s="284">
        <v>-3007</v>
      </c>
      <c r="AQ15" s="285">
        <v>-3084</v>
      </c>
      <c r="AR15" s="286">
        <v>-2.5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6950115</v>
      </c>
      <c r="AP16" s="284">
        <v>60772</v>
      </c>
      <c r="AQ16" s="285">
        <v>68747</v>
      </c>
      <c r="AR16" s="286">
        <v>-11.6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5.24</v>
      </c>
      <c r="AP21" s="298">
        <v>6.22</v>
      </c>
      <c r="AQ21" s="299">
        <v>-0.98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97.7</v>
      </c>
      <c r="AP22" s="303">
        <v>98.7</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4475209</v>
      </c>
      <c r="AP32" s="312">
        <v>39132</v>
      </c>
      <c r="AQ32" s="313">
        <v>33476</v>
      </c>
      <c r="AR32" s="314">
        <v>16.899999999999999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v>23</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208333</v>
      </c>
      <c r="AP35" s="312">
        <v>1822</v>
      </c>
      <c r="AQ35" s="313">
        <v>5696</v>
      </c>
      <c r="AR35" s="314">
        <v>-68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165709</v>
      </c>
      <c r="AP36" s="312">
        <v>1449</v>
      </c>
      <c r="AQ36" s="313">
        <v>1273</v>
      </c>
      <c r="AR36" s="314">
        <v>13.8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30737</v>
      </c>
      <c r="AP37" s="312">
        <v>269</v>
      </c>
      <c r="AQ37" s="313">
        <v>486</v>
      </c>
      <c r="AR37" s="314">
        <v>-44.7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486</v>
      </c>
      <c r="AP38" s="315" t="s">
        <v>486</v>
      </c>
      <c r="AQ38" s="316">
        <v>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-1070663</v>
      </c>
      <c r="AP39" s="312">
        <v>-9362</v>
      </c>
      <c r="AQ39" s="313">
        <v>-6136</v>
      </c>
      <c r="AR39" s="314">
        <v>52.6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-3108216</v>
      </c>
      <c r="AP40" s="312">
        <v>-27179</v>
      </c>
      <c r="AQ40" s="313">
        <v>-25079</v>
      </c>
      <c r="AR40" s="314">
        <v>8.4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701109</v>
      </c>
      <c r="AP41" s="312">
        <v>6131</v>
      </c>
      <c r="AQ41" s="313">
        <v>9740</v>
      </c>
      <c r="AR41" s="314">
        <v>-37.1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1961258</v>
      </c>
      <c r="AN51" s="334">
        <v>17158</v>
      </c>
      <c r="AO51" s="335">
        <v>-50.8</v>
      </c>
      <c r="AP51" s="336">
        <v>42836</v>
      </c>
      <c r="AQ51" s="337">
        <v>-0.9</v>
      </c>
      <c r="AR51" s="338">
        <v>-49.9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1523081</v>
      </c>
      <c r="AN52" s="342">
        <v>13325</v>
      </c>
      <c r="AO52" s="343">
        <v>-49.5</v>
      </c>
      <c r="AP52" s="344">
        <v>22936</v>
      </c>
      <c r="AQ52" s="345">
        <v>1.4</v>
      </c>
      <c r="AR52" s="346">
        <v>-50.9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4940966</v>
      </c>
      <c r="AN53" s="334">
        <v>43131</v>
      </c>
      <c r="AO53" s="335">
        <v>151.4</v>
      </c>
      <c r="AP53" s="336">
        <v>44161</v>
      </c>
      <c r="AQ53" s="337">
        <v>3.1</v>
      </c>
      <c r="AR53" s="338">
        <v>148.30000000000001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3632604</v>
      </c>
      <c r="AN54" s="342">
        <v>31710</v>
      </c>
      <c r="AO54" s="343">
        <v>138</v>
      </c>
      <c r="AP54" s="344">
        <v>23644</v>
      </c>
      <c r="AQ54" s="345">
        <v>3.1</v>
      </c>
      <c r="AR54" s="346">
        <v>134.9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6195835</v>
      </c>
      <c r="AN55" s="334">
        <v>54217</v>
      </c>
      <c r="AO55" s="335">
        <v>25.7</v>
      </c>
      <c r="AP55" s="336">
        <v>43955</v>
      </c>
      <c r="AQ55" s="337">
        <v>-0.5</v>
      </c>
      <c r="AR55" s="338">
        <v>26.2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5761652</v>
      </c>
      <c r="AN56" s="342">
        <v>50417</v>
      </c>
      <c r="AO56" s="343">
        <v>59</v>
      </c>
      <c r="AP56" s="344">
        <v>21318</v>
      </c>
      <c r="AQ56" s="345">
        <v>-9.8000000000000007</v>
      </c>
      <c r="AR56" s="346">
        <v>68.8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2802925</v>
      </c>
      <c r="AN57" s="334">
        <v>24553</v>
      </c>
      <c r="AO57" s="335">
        <v>-54.7</v>
      </c>
      <c r="AP57" s="336">
        <v>41921</v>
      </c>
      <c r="AQ57" s="337">
        <v>-4.5999999999999996</v>
      </c>
      <c r="AR57" s="338">
        <v>-50.1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2654262</v>
      </c>
      <c r="AN58" s="342">
        <v>23251</v>
      </c>
      <c r="AO58" s="343">
        <v>-53.9</v>
      </c>
      <c r="AP58" s="344">
        <v>21655</v>
      </c>
      <c r="AQ58" s="345">
        <v>1.6</v>
      </c>
      <c r="AR58" s="346">
        <v>-55.5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8593401</v>
      </c>
      <c r="AN59" s="334">
        <v>75141</v>
      </c>
      <c r="AO59" s="335">
        <v>206</v>
      </c>
      <c r="AP59" s="336">
        <v>44585</v>
      </c>
      <c r="AQ59" s="337">
        <v>6.4</v>
      </c>
      <c r="AR59" s="338">
        <v>199.6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8507437</v>
      </c>
      <c r="AN60" s="342">
        <v>74390</v>
      </c>
      <c r="AO60" s="343">
        <v>219.9</v>
      </c>
      <c r="AP60" s="344">
        <v>23077</v>
      </c>
      <c r="AQ60" s="345">
        <v>6.6</v>
      </c>
      <c r="AR60" s="346">
        <v>213.3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4898877</v>
      </c>
      <c r="AN61" s="349">
        <v>42840</v>
      </c>
      <c r="AO61" s="350">
        <v>55.5</v>
      </c>
      <c r="AP61" s="351">
        <v>43492</v>
      </c>
      <c r="AQ61" s="352">
        <v>0.7</v>
      </c>
      <c r="AR61" s="338">
        <v>54.8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4415807</v>
      </c>
      <c r="AN62" s="342">
        <v>38619</v>
      </c>
      <c r="AO62" s="343">
        <v>62.7</v>
      </c>
      <c r="AP62" s="344">
        <v>22526</v>
      </c>
      <c r="AQ62" s="345">
        <v>0.6</v>
      </c>
      <c r="AR62" s="346">
        <v>62.1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wyQkBvg1QvOzvPxW+iceBZ5IqOIBkAG0Rj/T6XJ18AXCtI9JofbFZ12fE17syz0yPeZK6dmQsa+FjeETAyb7A==" saltValue="TBHlTi/YKhgemUJk4CgI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5" zoomScale="70" zoomScaleNormal="70" zoomScaleSheetLayoutView="55" workbookViewId="0">
      <selection activeCell="DU104" sqref="DU104"/>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hvZCNswEHX/IpumeN566CSogRs+FRkKcmDF9RHi0OrMV4qSAHlkZlo9EJ6My+DJEzWXtvoFfSFhzAyXyTmQU4A==" saltValue="INpreUvR8b0Kw4xV+wpyA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1" zoomScale="70" zoomScaleNormal="70" zoomScaleSheetLayoutView="55" workbookViewId="0">
      <selection activeCell="CS102" sqref="CS10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hpATN47lz64Uj6Va0c2VFnCNWZVJW4YBeIKnQ3Pp3T4wMmmxJEOtPTQAe6kuQ/HWTddsoN8/KziOetYPR807lg==" saltValue="inyFqlMrOcy5N4nV39jdQ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17.649999999999999</v>
      </c>
      <c r="G47" s="12">
        <v>16.350000000000001</v>
      </c>
      <c r="H47" s="12">
        <v>15.15</v>
      </c>
      <c r="I47" s="12">
        <v>15.41</v>
      </c>
      <c r="J47" s="13">
        <v>15.06</v>
      </c>
    </row>
    <row r="48" spans="2:10" ht="57.75" customHeight="1" x14ac:dyDescent="0.15">
      <c r="B48" s="14"/>
      <c r="C48" s="1141" t="s">
        <v>4</v>
      </c>
      <c r="D48" s="1141"/>
      <c r="E48" s="1142"/>
      <c r="F48" s="15">
        <v>6.26</v>
      </c>
      <c r="G48" s="16">
        <v>8.84</v>
      </c>
      <c r="H48" s="16">
        <v>9.14</v>
      </c>
      <c r="I48" s="16">
        <v>11.54</v>
      </c>
      <c r="J48" s="17">
        <v>7.33</v>
      </c>
    </row>
    <row r="49" spans="2:10" ht="57.75" customHeight="1" thickBot="1" x14ac:dyDescent="0.2">
      <c r="B49" s="18"/>
      <c r="C49" s="1143" t="s">
        <v>5</v>
      </c>
      <c r="D49" s="1143"/>
      <c r="E49" s="1144"/>
      <c r="F49" s="19">
        <v>0.25</v>
      </c>
      <c r="G49" s="20">
        <v>1.64</v>
      </c>
      <c r="H49" s="20">
        <v>0.69</v>
      </c>
      <c r="I49" s="20">
        <v>2.2599999999999998</v>
      </c>
      <c r="J49" s="21" t="s">
        <v>529</v>
      </c>
    </row>
    <row r="50" spans="2:10" x14ac:dyDescent="0.15"/>
  </sheetData>
  <sheetProtection algorithmName="SHA-512" hashValue="8jA66ihbSFSjlMjv8NzlN8j2f9UA0drsErSbh8dEd4YwG/lmtbYRa4fMAKFg6bZLr7gapVrLMkJ3qz2NfXe1uA==" saltValue="/pb6XWsR0zlxgQohM5DQm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2025-03-10T02:44:50Z</cp:lastPrinted>
  <dcterms:created xsi:type="dcterms:W3CDTF">2025-02-19T01:31:22Z</dcterms:created>
  <dcterms:modified xsi:type="dcterms:W3CDTF">2025-09-09T07:39:20Z</dcterms:modified>
  <cp:category/>
</cp:coreProperties>
</file>