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72.17.0.5\1020財政課\20_決算\28_財政状況資料集\R6作成（R5決算）\2_R07.9月照会\"/>
    </mc:Choice>
  </mc:AlternateContent>
  <xr:revisionPtr revIDLastSave="0" documentId="13_ncr:1_{7DBD6405-E03A-449C-B59D-0071EB1FFC72}" xr6:coauthVersionLast="47" xr6:coauthVersionMax="47" xr10:uidLastSave="{00000000-0000-0000-0000-000000000000}"/>
  <bookViews>
    <workbookView xWindow="-108" yWindow="-108" windowWidth="23256" windowHeight="13896"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l="1"/>
  <c r="BW35" i="10" s="1"/>
  <c r="BW36" i="10" s="1"/>
  <c r="BW37" i="10" s="1"/>
  <c r="BW38" i="10" s="1"/>
  <c r="BW39" i="10" s="1"/>
  <c r="BW40" i="10" s="1"/>
  <c r="BW41" i="10" s="1"/>
  <c r="CO34" i="10" l="1"/>
</calcChain>
</file>

<file path=xl/sharedStrings.xml><?xml version="1.0" encoding="utf-8"?>
<sst xmlns="http://schemas.openxmlformats.org/spreadsheetml/2006/main" count="1112" uniqueCount="576">
  <si>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</si>
  <si>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</si>
  <si>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</si>
  <si>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</si>
  <si>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</si>
  <si>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</si>
  <si>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</si>
  <si>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</si>
  <si>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</si>
  <si>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</si>
  <si>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</si>
  <si>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</si>
  <si>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</si>
  <si>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</si>
  <si>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</si>
  <si>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</si>
  <si>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</si>
  <si>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</si>
  <si>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</si>
  <si>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</si>
  <si>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</si>
  <si>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</si>
  <si>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</si>
  <si>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</si>
  <si>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</si>
  <si>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</si>
  <si>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</si>
  <si>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</si>
  <si>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</si>
  <si>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</si>
  <si>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</si>
  <si>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</si>
  <si>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</si>
  <si>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</si>
  <si>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</si>
  <si>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</si>
  <si>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</si>
  <si>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</si>
  <si>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</si>
  <si>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</si>
  <si>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</si>
  <si>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</si>
  <si>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</si>
  <si>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</si>
  <si>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</si>
  <si>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</si>
  <si>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</si>
  <si>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</si>
  <si>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</si>
  <si>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</si>
  <si>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</si>
  <si>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</si>
  <si>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</si>
  <si>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</si>
  <si>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</si>
  <si>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</si>
  <si>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</si>
  <si>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</si>
  <si>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</si>
  <si>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</si>
  <si>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</si>
  <si>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</si>
  <si>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</si>
  <si>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</si>
  <si>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</si>
  <si>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</si>
  <si>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</si>
  <si>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</si>
  <si>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</si>
  <si>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</si>
  <si>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</si>
  <si>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</si>
  <si>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</si>
  <si>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</si>
  <si>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</si>
  <si>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</si>
  <si>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</si>
  <si>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</si>
  <si>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</si>
  <si>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</si>
  <si>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</si>
  <si>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</si>
  <si>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</si>
  <si>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</si>
  <si>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</si>
  <si>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</si>
  <si>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</si>
  <si>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</si>
  <si>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</si>
  <si>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</si>
  <si>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</si>
  <si>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</si>
  <si>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</si>
  <si>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</si>
  <si>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幸手市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</si>
  <si>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</si>
  <si>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</si>
  <si>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</si>
  <si>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</si>
  <si>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</si>
  <si>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</si>
  <si>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</si>
  <si>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</si>
  <si>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</si>
  <si>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</si>
  <si>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</si>
  <si>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</si>
  <si>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</si>
  <si>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</si>
  <si>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</si>
  <si>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</si>
  <si>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</si>
  <si>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</si>
  <si>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</si>
  <si>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</si>
  <si>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</si>
  <si>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</si>
  <si>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</si>
  <si>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</si>
  <si>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</si>
  <si>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</si>
  <si>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</si>
  <si>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</si>
  <si>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</si>
  <si>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</si>
  <si>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</si>
  <si>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</si>
  <si>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</si>
  <si>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</si>
  <si>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</si>
  <si>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</si>
  <si>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</si>
  <si>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</si>
  <si>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</si>
  <si>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</si>
  <si>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</si>
  <si>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</si>
  <si>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</si>
  <si>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</si>
  <si>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</si>
  <si>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</si>
  <si>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</si>
  <si>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</si>
  <si>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</si>
  <si>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</si>
  <si>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</si>
  <si>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</si>
  <si>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</si>
  <si>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</si>
  <si>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</si>
  <si>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</si>
  <si>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</si>
  <si>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</si>
  <si>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</si>
  <si>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</si>
  <si>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</si>
  <si>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</si>
  <si>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</si>
  <si>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</si>
  <si>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</si>
  <si>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</si>
  <si>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</si>
  <si>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</si>
  <si>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</si>
  <si>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</si>
  <si>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</si>
  <si>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</si>
  <si>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</si>
  <si>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</si>
  <si>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</si>
  <si>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</si>
  <si>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</si>
  <si>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</si>
  <si>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</si>
  <si>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</si>
  <si>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</si>
  <si>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</si>
  <si>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</si>
  <si>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</si>
  <si>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</si>
  <si>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</si>
  <si>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</si>
  <si>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</si>
  <si>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</si>
  <si>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</si>
  <si>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</si>
  <si>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</si>
  <si>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</si>
  <si>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</si>
  <si>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</si>
  <si>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</si>
  <si>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</si>
  <si>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</si>
  <si>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</si>
  <si>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</si>
  <si>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</si>
  <si>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</si>
  <si>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</si>
  <si>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</si>
  <si>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</si>
  <si>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</si>
  <si>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</si>
  <si>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</si>
  <si>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埼玉県幸手市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</si>
  <si>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</si>
  <si>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</si>
  <si>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</si>
  <si>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</si>
  <si>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</si>
  <si>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</si>
  <si>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</si>
  <si>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</si>
  <si>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</si>
  <si>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</si>
  <si>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</si>
  <si>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</si>
  <si>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</si>
  <si>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</si>
  <si>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</si>
  <si>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</si>
  <si>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</si>
  <si>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</si>
  <si>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</si>
  <si>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</si>
  <si>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</si>
  <si>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</si>
  <si>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</si>
  <si>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</si>
  <si>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</si>
  <si>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</si>
  <si>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</si>
  <si>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</si>
  <si>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</si>
  <si>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</si>
  <si>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</si>
  <si>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</si>
  <si>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</si>
  <si>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</si>
  <si>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</si>
  <si>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</si>
  <si>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</si>
  <si>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</si>
  <si>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</si>
  <si>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</si>
  <si>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</si>
  <si>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</si>
  <si>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</si>
  <si>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</si>
  <si>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</si>
  <si>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</si>
  <si>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</si>
  <si>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</si>
  <si>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</si>
  <si>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</si>
  <si>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</si>
  <si>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</si>
  <si>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</si>
  <si>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</si>
  <si>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</si>
  <si>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</si>
  <si>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</si>
  <si>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</si>
  <si>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</si>
  <si>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</si>
  <si>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</si>
  <si>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</si>
  <si>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</si>
  <si>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</si>
  <si>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</si>
  <si>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</si>
  <si>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</si>
  <si>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</si>
  <si>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</si>
  <si>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</si>
  <si>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</si>
  <si>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</si>
  <si>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</si>
  <si>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</si>
  <si>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</si>
  <si>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</si>
  <si>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</si>
  <si>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</si>
  <si>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</si>
  <si>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</si>
  <si>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</si>
  <si>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</si>
  <si>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</si>
  <si>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</si>
  <si>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</si>
  <si>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</si>
  <si>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</si>
  <si>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</si>
  <si>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</si>
  <si>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</si>
  <si>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</si>
  <si>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</si>
  <si>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</si>
  <si>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</si>
  <si>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</si>
  <si>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</si>
  <si>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</si>
  <si>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</si>
  <si>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</si>
  <si>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</si>
  <si>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</si>
  <si>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</si>
  <si>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</si>
  <si>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</si>
  <si>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</si>
  <si>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</si>
  <si>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</si>
  <si>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</si>
  <si>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</si>
  <si>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</si>
  <si>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</si>
  <si>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</si>
  <si>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</si>
  <si>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</si>
  <si>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</si>
  <si>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</si>
  <si>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</si>
  <si>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</si>
  <si>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</si>
  <si>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</si>
  <si>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</si>
  <si>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</si>
  <si>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</si>
  <si>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</si>
  <si>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</si>
  <si>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</si>
  <si>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</si>
  <si>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</si>
  <si>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</si>
  <si>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</si>
  <si>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</si>
  <si>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</si>
  <si>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</si>
  <si>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</si>
  <si>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</si>
  <si>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</si>
  <si>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</si>
  <si>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</si>
  <si>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</si>
  <si>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</si>
  <si>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</si>
  <si>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</si>
  <si>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</si>
  <si>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</si>
  <si>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</si>
  <si>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</si>
  <si>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</si>
  <si>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</si>
  <si>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</si>
  <si>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</si>
  <si>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埼玉県幸手市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</si>
  <si>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</si>
  <si>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</si>
  <si>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</si>
  <si>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</si>
  <si>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</si>
  <si>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</si>
  <si>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</si>
  <si>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</si>
  <si>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</si>
  <si>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</si>
  <si>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</si>
  <si>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</si>
  <si>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</si>
  <si>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</si>
  <si>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</si>
  <si>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</si>
  <si>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</si>
  <si>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</si>
  <si>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</si>
  <si>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</si>
  <si>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幸手駅西口土地区画整理事業特別会計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</si>
  <si>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</si>
  <si>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</si>
  <si>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</si>
  <si>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</si>
  <si>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</si>
  <si>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</si>
  <si>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</si>
  <si>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</si>
  <si>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</si>
  <si>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</si>
  <si>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</si>
  <si>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</si>
  <si>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</si>
  <si>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</si>
  <si>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</si>
  <si>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</si>
  <si>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</si>
  <si>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</si>
  <si>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</si>
  <si>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</si>
  <si>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</si>
  <si>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</si>
  <si>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</si>
  <si>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</si>
  <si>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</si>
  <si>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</si>
  <si>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</si>
  <si>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</si>
  <si>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</si>
  <si>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</si>
  <si>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</si>
  <si>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</si>
  <si>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</si>
  <si>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</si>
  <si>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</si>
  <si>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</si>
  <si>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</si>
  <si>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</si>
  <si>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</si>
  <si>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</si>
  <si>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</si>
  <si>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</si>
  <si>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</si>
  <si>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</si>
  <si>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</si>
  <si>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</si>
  <si>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</si>
  <si>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</si>
  <si>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</si>
  <si>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</si>
  <si>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</si>
  <si>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</si>
  <si>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</si>
  <si>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</si>
  <si>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</si>
  <si>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</si>
  <si>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</si>
  <si>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</si>
  <si>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</si>
  <si>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</si>
  <si>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</si>
  <si>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</si>
  <si>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</si>
  <si>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</si>
  <si>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</si>
  <si>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</si>
  <si>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</si>
  <si>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</si>
  <si>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</si>
  <si>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</si>
  <si>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</si>
  <si>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</si>
  <si>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</si>
  <si>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</si>
  <si>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</si>
  <si>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</si>
  <si>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</si>
  <si>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</si>
  <si>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</si>
  <si>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</si>
  <si>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</si>
  <si>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</si>
  <si>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</si>
  <si>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</si>
  <si>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</si>
  <si>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</si>
  <si>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</si>
  <si>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</si>
  <si>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</si>
  <si>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</si>
  <si>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</si>
  <si>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</si>
  <si>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</si>
  <si>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</si>
  <si>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</si>
  <si>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</si>
  <si>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</si>
  <si>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</si>
  <si>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</si>
  <si>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</si>
  <si>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</si>
  <si>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</si>
  <si>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</si>
  <si>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</si>
  <si>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</si>
  <si>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</si>
  <si>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</si>
  <si>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</si>
  <si>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</si>
  <si>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</si>
  <si>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</si>
  <si>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</si>
  <si>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</si>
  <si>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</si>
  <si>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</si>
  <si>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</si>
  <si>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</si>
  <si>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</si>
  <si>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</si>
  <si>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</si>
  <si>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</si>
  <si>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</si>
  <si>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</si>
  <si>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</si>
  <si>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</si>
  <si>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</si>
  <si>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</si>
  <si>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</si>
  <si>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</si>
  <si>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</si>
  <si>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</si>
  <si>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</si>
  <si>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</si>
  <si>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</si>
  <si>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</si>
  <si>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</si>
  <si>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</si>
  <si>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</si>
  <si>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</si>
  <si>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</si>
  <si>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</si>
  <si>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</si>
  <si>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</si>
  <si>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</si>
  <si>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</si>
  <si>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</si>
  <si>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</si>
  <si>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</si>
  <si>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</si>
  <si>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</si>
  <si>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</si>
  <si>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</si>
  <si>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</si>
  <si>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</si>
  <si>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</si>
  <si>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</si>
  <si>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t>
  </si>
  <si>
    <t>▲ 3.16</t>
  </si>
  <si>
    <t>水道事業会計</t>
  </si>
  <si>
    <t>一般会計</t>
  </si>
  <si>
    <t>介護保険特別会計</t>
  </si>
  <si>
    <t>公共下水道事業会計</t>
  </si>
  <si>
    <t>国民健康保険特別会計</t>
  </si>
  <si>
    <t>幸手駅西口土地区画整理事業特別会計</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</si>
  <si>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</si>
  <si>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</si>
  <si>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</si>
  <si>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</si>
  <si>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</si>
  <si>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</si>
  <si>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</si>
  <si>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</si>
  <si>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</si>
  <si>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幸手市土地開発公社</t>
    <rPh sb="0" eb="3">
      <t>サッテシ</t>
    </rPh>
    <rPh sb="3" eb="5">
      <t>トチ</t>
    </rPh>
    <rPh sb="5" eb="7">
      <t>カイハツ</t>
    </rPh>
    <rPh sb="7" eb="9">
      <t>コウシャ</t>
    </rPh>
    <phoneticPr fontId="10"/>
  </si>
  <si>
    <t>埼玉県後期高齢者医療広域連合</t>
    <rPh sb="0" eb="3">
      <t>サイタマケン</t>
    </rPh>
    <rPh sb="10" eb="14">
      <t>コウイキレンゴウ</t>
    </rPh>
    <phoneticPr fontId="5"/>
  </si>
  <si>
    <t>埼玉県市町村総合事務組合</t>
    <rPh sb="0" eb="3">
      <t>サイタマケン</t>
    </rPh>
    <rPh sb="3" eb="6">
      <t>シチョウソン</t>
    </rPh>
    <rPh sb="6" eb="8">
      <t>ソウゴウ</t>
    </rPh>
    <rPh sb="8" eb="10">
      <t>ジム</t>
    </rPh>
    <rPh sb="10" eb="12">
      <t>クミアイ</t>
    </rPh>
    <phoneticPr fontId="10"/>
  </si>
  <si>
    <t>彩の国さいたま人づくり広域連合</t>
    <rPh sb="0" eb="1">
      <t>サイ</t>
    </rPh>
    <rPh sb="2" eb="3">
      <t>クニ</t>
    </rPh>
    <rPh sb="7" eb="8">
      <t>ヒト</t>
    </rPh>
    <rPh sb="11" eb="15">
      <t>コウイキレンゴウ</t>
    </rPh>
    <phoneticPr fontId="10"/>
  </si>
  <si>
    <t>利根川栗橋流域水防事務組合</t>
    <rPh sb="0" eb="2">
      <t>トネ</t>
    </rPh>
    <rPh sb="2" eb="3">
      <t>ガワ</t>
    </rPh>
    <rPh sb="3" eb="5">
      <t>クリハシ</t>
    </rPh>
    <rPh sb="5" eb="7">
      <t>リュウイキ</t>
    </rPh>
    <rPh sb="7" eb="9">
      <t>スイボウ</t>
    </rPh>
    <rPh sb="9" eb="11">
      <t>ジム</t>
    </rPh>
    <rPh sb="11" eb="13">
      <t>クミアイ</t>
    </rPh>
    <phoneticPr fontId="10"/>
  </si>
  <si>
    <t>広域利根斎場組合</t>
    <rPh sb="0" eb="2">
      <t>コウイキ</t>
    </rPh>
    <rPh sb="2" eb="4">
      <t>トネ</t>
    </rPh>
    <rPh sb="4" eb="6">
      <t>サイジョウ</t>
    </rPh>
    <rPh sb="6" eb="8">
      <t>クミアイ</t>
    </rPh>
    <phoneticPr fontId="10"/>
  </si>
  <si>
    <t>埼玉東部消防組合</t>
    <rPh sb="0" eb="2">
      <t>サイタマ</t>
    </rPh>
    <rPh sb="2" eb="4">
      <t>トウブ</t>
    </rPh>
    <rPh sb="4" eb="6">
      <t>ショウボウ</t>
    </rPh>
    <rPh sb="6" eb="8">
      <t>クミアイ</t>
    </rPh>
    <phoneticPr fontId="10"/>
  </si>
  <si>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</si>
  <si>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</si>
  <si>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</si>
  <si>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庁舎建設基金</t>
    <rPh sb="0" eb="2">
      <t>チョウシャ</t>
    </rPh>
    <rPh sb="2" eb="4">
      <t>ケンセツ</t>
    </rPh>
    <rPh sb="4" eb="6">
      <t>キキン</t>
    </rPh>
    <phoneticPr fontId="5"/>
  </si>
  <si>
    <t>子育て応援基金</t>
    <rPh sb="0" eb="2">
      <t>コソダ</t>
    </rPh>
    <rPh sb="3" eb="5">
      <t>オウエン</t>
    </rPh>
    <rPh sb="5" eb="7">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</si>
  <si>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</si>
  <si>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</si>
  <si>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森林環境譲与税基金</t>
    <rPh sb="0" eb="2">
      <t>シンリン</t>
    </rPh>
    <rPh sb="2" eb="4">
      <t>カンキョウ</t>
    </rPh>
    <rPh sb="4" eb="6">
      <t>ジョウヨ</t>
    </rPh>
    <rPh sb="6" eb="7">
      <t>ゼイ</t>
    </rPh>
    <rPh sb="7" eb="9">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</si>
  <si>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</si>
  <si>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</si>
  <si>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</si>
  <si>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</si>
  <si>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</si>
  <si>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</si>
  <si>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</si>
  <si>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</si>
  <si>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</si>
  <si>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</si>
  <si>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令和５年度における有形固定資産減価償却率は類似団体平均を下回っており、将来負担比率は類似団体平均を上回っています。
　今後は、減価償却が進むにつれ、建物等の老朽化が顕著となり、大規模な修繕等が必要となることが予想されます。それに伴う基金の取り崩しや地方債の借り入れ等により将来負担比率の悪化も懸念されます。公共施設等総合管理計画や個別施設計画に基づき計画的な資産管理を行い、持続可能な財政運営に努めてまいります。</t>
    <phoneticPr fontId="5"/>
  </si>
  <si>
    <t>　令和５年度における実質公債費比率は類似団体平均を下回っています。一方、将来負担比率は平成30年度前後に実施した大規模事業による地方債残高の増加等により増加傾向にあり、類似団体平均を上回っています。
　今後も、急激な増加に転じることがが無いよう、財政規律を保ちつつ、基金や起債の管理をするなどし、引き続き財政の健全化に努めてまいります。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</si>
</sst>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 fillId="0" borderId="0">
      <alignment vertical="center"/>
    </xf>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1"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8" fontId="21" fillId="0" borderId="117" xfId="20" applyNumberFormat="1" applyFont="1" applyBorder="1" applyAlignment="1" applyProtection="1">
      <alignment horizontal="right" vertical="center"/>
      <protection locked="0"/>
    </xf>
    <xf numFmtId="178" fontId="21" fillId="0" borderId="113" xfId="20" applyNumberFormat="1" applyFont="1" applyBorder="1" applyAlignment="1" applyProtection="1">
      <alignment horizontal="right" vertical="center"/>
      <protection locked="0"/>
    </xf>
    <xf numFmtId="178" fontId="21" fillId="0" borderId="120" xfId="20" applyNumberFormat="1" applyFont="1" applyBorder="1" applyAlignment="1" applyProtection="1">
      <alignment horizontal="right" vertical="center"/>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0" xr:uid="{00000000-0005-0000-0000-00000C000000}"/>
    <cellStyle name="標準 6_APAHO402200_O-JJ1016-001-3_財政状況資料集(決算状況カード(各会計・関係団体))(Rev2)2" xfId="12" xr:uid="{00000000-0005-0000-0000-00000D000000}"/>
    <cellStyle name="標準 7" xfId="21" xr:uid="{0EEA327C-AE84-4429-B59B-531B8715583A}"/>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C199-49C4-815C-B0D8BEAFCD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30525</c:v>
                </c:pt>
                <c:pt idx="1">
                  <c:v>26067</c:v>
                </c:pt>
                <c:pt idx="2">
                  <c:v>12785</c:v>
                </c:pt>
                <c:pt idx="3">
                  <c:v>20459</c:v>
                </c:pt>
                <c:pt idx="4">
                  <c:v>21681</c:v>
                </c:pt>
              </c:numCache>
            </c:numRef>
          </c:val>
          <c:smooth val="0"/>
          <c:extLst>
            <c:ext xmlns:c16="http://schemas.microsoft.com/office/drawing/2014/chart" uri="{C3380CC4-5D6E-409C-BE32-E72D297353CC}">
              <c16:uniqueId val="{00000001-C199-49C4-815C-B0D8BEAFCDC6}"/>
            </c:ext>
          </c:extLst>
        </c:ser>
        <c:dLbls>
          <c:showLegendKey val="0"/>
          <c:showVal val="0"/>
          <c:showCatName val="0"/>
          <c:showSerName val="0"/>
          <c:showPercent val="0"/>
          <c:showBubbleSize val="0"/>
        </c:dLbls>
        <c:marker val="1"/>
        <c:smooth val="0"/>
        <c:axId val="352848000"/>
        <c:axId val="352860544"/>
      </c:lineChart>
      <c:catAx>
        <c:axId val="35284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860544"/>
        <c:crosses val="autoZero"/>
        <c:auto val="1"/>
        <c:lblAlgn val="ctr"/>
        <c:lblOffset val="100"/>
        <c:tickLblSkip val="1"/>
        <c:tickMarkSkip val="1"/>
        <c:noMultiLvlLbl val="0"/>
      </c:catAx>
      <c:valAx>
        <c:axId val="3528605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284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7.13</c:v>
                </c:pt>
                <c:pt idx="1">
                  <c:v>8.77</c:v>
                </c:pt>
                <c:pt idx="2">
                  <c:v>13.76</c:v>
                </c:pt>
                <c:pt idx="3">
                  <c:v>14.14</c:v>
                </c:pt>
                <c:pt idx="4">
                  <c:v>9.6</c:v>
                </c:pt>
              </c:numCache>
            </c:numRef>
          </c:val>
          <c:extLst>
            <c:ext xmlns:c16="http://schemas.microsoft.com/office/drawing/2014/chart" uri="{C3380CC4-5D6E-409C-BE32-E72D297353CC}">
              <c16:uniqueId val="{00000000-5E2C-43EB-AF80-64902840B2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5.93</c:v>
                </c:pt>
                <c:pt idx="1">
                  <c:v>5.96</c:v>
                </c:pt>
                <c:pt idx="2">
                  <c:v>9.2899999999999991</c:v>
                </c:pt>
                <c:pt idx="3">
                  <c:v>11.7</c:v>
                </c:pt>
                <c:pt idx="4">
                  <c:v>12.74</c:v>
                </c:pt>
              </c:numCache>
            </c:numRef>
          </c:val>
          <c:extLst>
            <c:ext xmlns:c16="http://schemas.microsoft.com/office/drawing/2014/chart" uri="{C3380CC4-5D6E-409C-BE32-E72D297353CC}">
              <c16:uniqueId val="{00000001-5E2C-43EB-AF80-64902840B29B}"/>
            </c:ext>
          </c:extLst>
        </c:ser>
        <c:dLbls>
          <c:showLegendKey val="0"/>
          <c:showVal val="0"/>
          <c:showCatName val="0"/>
          <c:showSerName val="0"/>
          <c:showPercent val="0"/>
          <c:showBubbleSize val="0"/>
        </c:dLbls>
        <c:gapWidth val="250"/>
        <c:overlap val="100"/>
        <c:axId val="352872696"/>
        <c:axId val="352864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1.99</c:v>
                </c:pt>
                <c:pt idx="2">
                  <c:v>9.15</c:v>
                </c:pt>
                <c:pt idx="3">
                  <c:v>2.13</c:v>
                </c:pt>
                <c:pt idx="4">
                  <c:v>-3.16</c:v>
                </c:pt>
              </c:numCache>
            </c:numRef>
          </c:val>
          <c:smooth val="0"/>
          <c:extLst>
            <c:ext xmlns:c16="http://schemas.microsoft.com/office/drawing/2014/chart" uri="{C3380CC4-5D6E-409C-BE32-E72D297353CC}">
              <c16:uniqueId val="{00000002-5E2C-43EB-AF80-64902840B29B}"/>
            </c:ext>
          </c:extLst>
        </c:ser>
        <c:dLbls>
          <c:showLegendKey val="0"/>
          <c:showVal val="0"/>
          <c:showCatName val="0"/>
          <c:showSerName val="0"/>
          <c:showPercent val="0"/>
          <c:showBubbleSize val="0"/>
        </c:dLbls>
        <c:marker val="1"/>
        <c:smooth val="0"/>
        <c:axId val="352872696"/>
        <c:axId val="352864856"/>
      </c:lineChart>
      <c:catAx>
        <c:axId val="35287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2864856"/>
        <c:crosses val="autoZero"/>
        <c:auto val="1"/>
        <c:lblAlgn val="ctr"/>
        <c:lblOffset val="100"/>
        <c:tickLblSkip val="1"/>
        <c:tickMarkSkip val="1"/>
        <c:noMultiLvlLbl val="0"/>
      </c:catAx>
      <c:valAx>
        <c:axId val="352864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872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2D-4E0C-98C0-79FF579716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2D-4E0C-98C0-79FF579716E5}"/>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2-412D-4E0C-98C0-79FF579716E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0.04</c:v>
                </c:pt>
                <c:pt idx="4">
                  <c:v>#N/A</c:v>
                </c:pt>
                <c:pt idx="5">
                  <c:v>0.05</c:v>
                </c:pt>
                <c:pt idx="6">
                  <c:v>#N/A</c:v>
                </c:pt>
                <c:pt idx="7">
                  <c:v>0.09</c:v>
                </c:pt>
                <c:pt idx="8">
                  <c:v>#N/A</c:v>
                </c:pt>
                <c:pt idx="9">
                  <c:v>0.05</c:v>
                </c:pt>
              </c:numCache>
            </c:numRef>
          </c:val>
          <c:extLst>
            <c:ext xmlns:c16="http://schemas.microsoft.com/office/drawing/2014/chart" uri="{C3380CC4-5D6E-409C-BE32-E72D297353CC}">
              <c16:uniqueId val="{00000003-412D-4E0C-98C0-79FF579716E5}"/>
            </c:ext>
          </c:extLst>
        </c:ser>
        <c:ser>
          <c:idx val="4"/>
          <c:order val="4"/>
          <c:tx>
            <c:strRef>
              <c:f>データシート!$A$31</c:f>
              <c:strCache>
                <c:ptCount val="1"/>
                <c:pt idx="0">
                  <c:v>幸手駅西口土地区画整理事業特別会計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0.56000000000000005</c:v>
                </c:pt>
                <c:pt idx="2">
                  <c:v>#N/A</c:v>
                </c:pt>
                <c:pt idx="3">
                  <c:v>0.35</c:v>
                </c:pt>
                <c:pt idx="4">
                  <c:v>#N/A</c:v>
                </c:pt>
                <c:pt idx="5">
                  <c:v>0.78</c:v>
                </c:pt>
                <c:pt idx="6">
                  <c:v>#N/A</c:v>
                </c:pt>
                <c:pt idx="7">
                  <c:v>0.33</c:v>
                </c:pt>
                <c:pt idx="8">
                  <c:v>#N/A</c:v>
                </c:pt>
                <c:pt idx="9">
                  <c:v>0.28000000000000003</c:v>
                </c:pt>
              </c:numCache>
            </c:numRef>
          </c:val>
          <c:extLst>
            <c:ext xmlns:c16="http://schemas.microsoft.com/office/drawing/2014/chart" uri="{C3380CC4-5D6E-409C-BE32-E72D297353CC}">
              <c16:uniqueId val="{00000004-412D-4E0C-98C0-79FF579716E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1.17</c:v>
                </c:pt>
                <c:pt idx="2">
                  <c:v>#N/A</c:v>
                </c:pt>
                <c:pt idx="3">
                  <c:v>1.35</c:v>
                </c:pt>
                <c:pt idx="4">
                  <c:v>#N/A</c:v>
                </c:pt>
                <c:pt idx="5">
                  <c:v>1.39</c:v>
                </c:pt>
                <c:pt idx="6">
                  <c:v>#N/A</c:v>
                </c:pt>
                <c:pt idx="7">
                  <c:v>0.77</c:v>
                </c:pt>
                <c:pt idx="8">
                  <c:v>#N/A</c:v>
                </c:pt>
                <c:pt idx="9">
                  <c:v>0.39</c:v>
                </c:pt>
              </c:numCache>
            </c:numRef>
          </c:val>
          <c:extLst>
            <c:ext xmlns:c16="http://schemas.microsoft.com/office/drawing/2014/chart" uri="{C3380CC4-5D6E-409C-BE32-E72D297353CC}">
              <c16:uniqueId val="{00000005-412D-4E0C-98C0-79FF579716E5}"/>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1.1100000000000001</c:v>
                </c:pt>
                <c:pt idx="2">
                  <c:v>#N/A</c:v>
                </c:pt>
                <c:pt idx="3">
                  <c:v>1.58</c:v>
                </c:pt>
                <c:pt idx="4">
                  <c:v>#N/A</c:v>
                </c:pt>
                <c:pt idx="5">
                  <c:v>1.55</c:v>
                </c:pt>
                <c:pt idx="6">
                  <c:v>#N/A</c:v>
                </c:pt>
                <c:pt idx="7">
                  <c:v>2</c:v>
                </c:pt>
                <c:pt idx="8">
                  <c:v>#N/A</c:v>
                </c:pt>
                <c:pt idx="9">
                  <c:v>2.25</c:v>
                </c:pt>
              </c:numCache>
            </c:numRef>
          </c:val>
          <c:extLst>
            <c:ext xmlns:c16="http://schemas.microsoft.com/office/drawing/2014/chart" uri="{C3380CC4-5D6E-409C-BE32-E72D297353CC}">
              <c16:uniqueId val="{00000006-412D-4E0C-98C0-79FF579716E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1.27</c:v>
                </c:pt>
                <c:pt idx="2">
                  <c:v>#N/A</c:v>
                </c:pt>
                <c:pt idx="3">
                  <c:v>1.67</c:v>
                </c:pt>
                <c:pt idx="4">
                  <c:v>#N/A</c:v>
                </c:pt>
                <c:pt idx="5">
                  <c:v>2.0499999999999998</c:v>
                </c:pt>
                <c:pt idx="6">
                  <c:v>#N/A</c:v>
                </c:pt>
                <c:pt idx="7">
                  <c:v>2.52</c:v>
                </c:pt>
                <c:pt idx="8">
                  <c:v>#N/A</c:v>
                </c:pt>
                <c:pt idx="9">
                  <c:v>2.72</c:v>
                </c:pt>
              </c:numCache>
            </c:numRef>
          </c:val>
          <c:extLst>
            <c:ext xmlns:c16="http://schemas.microsoft.com/office/drawing/2014/chart" uri="{C3380CC4-5D6E-409C-BE32-E72D297353CC}">
              <c16:uniqueId val="{00000007-412D-4E0C-98C0-79FF579716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6.59</c:v>
                </c:pt>
                <c:pt idx="2">
                  <c:v>#N/A</c:v>
                </c:pt>
                <c:pt idx="3">
                  <c:v>8.41</c:v>
                </c:pt>
                <c:pt idx="4">
                  <c:v>#N/A</c:v>
                </c:pt>
                <c:pt idx="5">
                  <c:v>12.97</c:v>
                </c:pt>
                <c:pt idx="6">
                  <c:v>#N/A</c:v>
                </c:pt>
                <c:pt idx="7">
                  <c:v>13.8</c:v>
                </c:pt>
                <c:pt idx="8">
                  <c:v>#N/A</c:v>
                </c:pt>
                <c:pt idx="9">
                  <c:v>9.31</c:v>
                </c:pt>
              </c:numCache>
            </c:numRef>
          </c:val>
          <c:extLst>
            <c:ext xmlns:c16="http://schemas.microsoft.com/office/drawing/2014/chart" uri="{C3380CC4-5D6E-409C-BE32-E72D297353CC}">
              <c16:uniqueId val="{00000008-412D-4E0C-98C0-79FF579716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15.83</c:v>
                </c:pt>
                <c:pt idx="2">
                  <c:v>#N/A</c:v>
                </c:pt>
                <c:pt idx="3">
                  <c:v>14.88</c:v>
                </c:pt>
                <c:pt idx="4">
                  <c:v>#N/A</c:v>
                </c:pt>
                <c:pt idx="5">
                  <c:v>15</c:v>
                </c:pt>
                <c:pt idx="6">
                  <c:v>#N/A</c:v>
                </c:pt>
                <c:pt idx="7">
                  <c:v>14.96</c:v>
                </c:pt>
                <c:pt idx="8">
                  <c:v>#N/A</c:v>
                </c:pt>
                <c:pt idx="9">
                  <c:v>15.08</c:v>
                </c:pt>
              </c:numCache>
            </c:numRef>
          </c:val>
          <c:extLst>
            <c:ext xmlns:c16="http://schemas.microsoft.com/office/drawing/2014/chart" uri="{C3380CC4-5D6E-409C-BE32-E72D297353CC}">
              <c16:uniqueId val="{00000009-412D-4E0C-98C0-79FF579716E5}"/>
            </c:ext>
          </c:extLst>
        </c:ser>
        <c:dLbls>
          <c:showLegendKey val="0"/>
          <c:showVal val="0"/>
          <c:showCatName val="0"/>
          <c:showSerName val="0"/>
          <c:showPercent val="0"/>
          <c:showBubbleSize val="0"/>
        </c:dLbls>
        <c:gapWidth val="150"/>
        <c:overlap val="100"/>
        <c:axId val="352860936"/>
        <c:axId val="352861720"/>
      </c:barChart>
      <c:catAx>
        <c:axId val="352860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861720"/>
        <c:crosses val="autoZero"/>
        <c:auto val="1"/>
        <c:lblAlgn val="ctr"/>
        <c:lblOffset val="100"/>
        <c:tickLblSkip val="1"/>
        <c:tickMarkSkip val="1"/>
        <c:noMultiLvlLbl val="0"/>
      </c:catAx>
      <c:valAx>
        <c:axId val="352861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860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1313</c:v>
                </c:pt>
                <c:pt idx="5">
                  <c:v>1299</c:v>
                </c:pt>
                <c:pt idx="8">
                  <c:v>1370</c:v>
                </c:pt>
                <c:pt idx="11">
                  <c:v>1343</c:v>
                </c:pt>
                <c:pt idx="14">
                  <c:v>1305</c:v>
                </c:pt>
              </c:numCache>
            </c:numRef>
          </c:val>
          <c:extLst>
            <c:ext xmlns:c16="http://schemas.microsoft.com/office/drawing/2014/chart" uri="{C3380CC4-5D6E-409C-BE32-E72D297353CC}">
              <c16:uniqueId val="{00000000-2B65-459A-A403-0D33875EC3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65-459A-A403-0D33875EC3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50</c:v>
                </c:pt>
                <c:pt idx="12">
                  <c:v>51</c:v>
                </c:pt>
              </c:numCache>
            </c:numRef>
          </c:val>
          <c:extLst>
            <c:ext xmlns:c16="http://schemas.microsoft.com/office/drawing/2014/chart" uri="{C3380CC4-5D6E-409C-BE32-E72D297353CC}">
              <c16:uniqueId val="{00000002-2B65-459A-A403-0D33875EC3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65-459A-A403-0D33875EC3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320</c:v>
                </c:pt>
                <c:pt idx="3">
                  <c:v>326</c:v>
                </c:pt>
                <c:pt idx="6">
                  <c:v>336</c:v>
                </c:pt>
                <c:pt idx="9">
                  <c:v>346</c:v>
                </c:pt>
                <c:pt idx="12">
                  <c:v>328</c:v>
                </c:pt>
              </c:numCache>
            </c:numRef>
          </c:val>
          <c:extLst>
            <c:ext xmlns:c16="http://schemas.microsoft.com/office/drawing/2014/chart" uri="{C3380CC4-5D6E-409C-BE32-E72D297353CC}">
              <c16:uniqueId val="{00000004-2B65-459A-A403-0D33875EC3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65-459A-A403-0D33875EC3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65-459A-A403-0D33875EC3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1221</c:v>
                </c:pt>
                <c:pt idx="3">
                  <c:v>1237</c:v>
                </c:pt>
                <c:pt idx="6">
                  <c:v>1328</c:v>
                </c:pt>
                <c:pt idx="9">
                  <c:v>1406</c:v>
                </c:pt>
                <c:pt idx="12">
                  <c:v>1400</c:v>
                </c:pt>
              </c:numCache>
            </c:numRef>
          </c:val>
          <c:extLst>
            <c:ext xmlns:c16="http://schemas.microsoft.com/office/drawing/2014/chart" uri="{C3380CC4-5D6E-409C-BE32-E72D297353CC}">
              <c16:uniqueId val="{00000007-2B65-459A-A403-0D33875EC38F}"/>
            </c:ext>
          </c:extLst>
        </c:ser>
        <c:dLbls>
          <c:showLegendKey val="0"/>
          <c:showVal val="0"/>
          <c:showCatName val="0"/>
          <c:showSerName val="0"/>
          <c:showPercent val="0"/>
          <c:showBubbleSize val="0"/>
        </c:dLbls>
        <c:gapWidth val="100"/>
        <c:overlap val="100"/>
        <c:axId val="352869952"/>
        <c:axId val="35287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c:v>
                </c:pt>
                <c:pt idx="2">
                  <c:v>#N/A</c:v>
                </c:pt>
                <c:pt idx="3">
                  <c:v>#N/A</c:v>
                </c:pt>
                <c:pt idx="4">
                  <c:v>264</c:v>
                </c:pt>
                <c:pt idx="5">
                  <c:v>#N/A</c:v>
                </c:pt>
                <c:pt idx="6">
                  <c:v>#N/A</c:v>
                </c:pt>
                <c:pt idx="7">
                  <c:v>294</c:v>
                </c:pt>
                <c:pt idx="8">
                  <c:v>#N/A</c:v>
                </c:pt>
                <c:pt idx="9">
                  <c:v>#N/A</c:v>
                </c:pt>
                <c:pt idx="10">
                  <c:v>459</c:v>
                </c:pt>
                <c:pt idx="11">
                  <c:v>#N/A</c:v>
                </c:pt>
                <c:pt idx="12">
                  <c:v>#N/A</c:v>
                </c:pt>
                <c:pt idx="13">
                  <c:v>474</c:v>
                </c:pt>
                <c:pt idx="14">
                  <c:v>#N/A</c:v>
                </c:pt>
              </c:numCache>
            </c:numRef>
          </c:val>
          <c:smooth val="0"/>
          <c:extLst>
            <c:ext xmlns:c16="http://schemas.microsoft.com/office/drawing/2014/chart" uri="{C3380CC4-5D6E-409C-BE32-E72D297353CC}">
              <c16:uniqueId val="{00000008-2B65-459A-A403-0D33875EC38F}"/>
            </c:ext>
          </c:extLst>
        </c:ser>
        <c:dLbls>
          <c:showLegendKey val="0"/>
          <c:showVal val="0"/>
          <c:showCatName val="0"/>
          <c:showSerName val="0"/>
          <c:showPercent val="0"/>
          <c:showBubbleSize val="0"/>
        </c:dLbls>
        <c:marker val="1"/>
        <c:smooth val="0"/>
        <c:axId val="352869952"/>
        <c:axId val="352870736"/>
      </c:lineChart>
      <c:catAx>
        <c:axId val="35286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2870736"/>
        <c:crosses val="autoZero"/>
        <c:auto val="1"/>
        <c:lblAlgn val="ctr"/>
        <c:lblOffset val="100"/>
        <c:tickLblSkip val="1"/>
        <c:tickMarkSkip val="1"/>
        <c:noMultiLvlLbl val="0"/>
      </c:catAx>
      <c:valAx>
        <c:axId val="35287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86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13397</c:v>
                </c:pt>
                <c:pt idx="5">
                  <c:v>13043</c:v>
                </c:pt>
                <c:pt idx="8">
                  <c:v>12708</c:v>
                </c:pt>
                <c:pt idx="11">
                  <c:v>12110</c:v>
                </c:pt>
                <c:pt idx="14">
                  <c:v>10905</c:v>
                </c:pt>
              </c:numCache>
            </c:numRef>
          </c:val>
          <c:extLst>
            <c:ext xmlns:c16="http://schemas.microsoft.com/office/drawing/2014/chart" uri="{C3380CC4-5D6E-409C-BE32-E72D297353CC}">
              <c16:uniqueId val="{00000000-0488-4F2B-95E7-0FDC1D2263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1989</c:v>
                </c:pt>
                <c:pt idx="5">
                  <c:v>1988</c:v>
                </c:pt>
                <c:pt idx="8">
                  <c:v>2204</c:v>
                </c:pt>
                <c:pt idx="11">
                  <c:v>2115</c:v>
                </c:pt>
                <c:pt idx="14">
                  <c:v>2038</c:v>
                </c:pt>
              </c:numCache>
            </c:numRef>
          </c:val>
          <c:extLst>
            <c:ext xmlns:c16="http://schemas.microsoft.com/office/drawing/2014/chart" uri="{C3380CC4-5D6E-409C-BE32-E72D297353CC}">
              <c16:uniqueId val="{00000001-0488-4F2B-95E7-0FDC1D2263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2187</c:v>
                </c:pt>
                <c:pt idx="5">
                  <c:v>1993</c:v>
                </c:pt>
                <c:pt idx="8">
                  <c:v>2569</c:v>
                </c:pt>
                <c:pt idx="11">
                  <c:v>2917</c:v>
                </c:pt>
                <c:pt idx="14">
                  <c:v>3122</c:v>
                </c:pt>
              </c:numCache>
            </c:numRef>
          </c:val>
          <c:extLst>
            <c:ext xmlns:c16="http://schemas.microsoft.com/office/drawing/2014/chart" uri="{C3380CC4-5D6E-409C-BE32-E72D297353CC}">
              <c16:uniqueId val="{00000002-0488-4F2B-95E7-0FDC1D2263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88-4F2B-95E7-0FDC1D2263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88-4F2B-95E7-0FDC1D2263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435</c:v>
                </c:pt>
                <c:pt idx="3">
                  <c:v>438</c:v>
                </c:pt>
                <c:pt idx="6">
                  <c:v>354</c:v>
                </c:pt>
                <c:pt idx="9">
                  <c:v>196</c:v>
                </c:pt>
                <c:pt idx="12">
                  <c:v>83</c:v>
                </c:pt>
              </c:numCache>
            </c:numRef>
          </c:val>
          <c:extLst>
            <c:ext xmlns:c16="http://schemas.microsoft.com/office/drawing/2014/chart" uri="{C3380CC4-5D6E-409C-BE32-E72D297353CC}">
              <c16:uniqueId val="{00000005-0488-4F2B-95E7-0FDC1D2263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1602</c:v>
                </c:pt>
                <c:pt idx="3">
                  <c:v>1515</c:v>
                </c:pt>
                <c:pt idx="6">
                  <c:v>1488</c:v>
                </c:pt>
                <c:pt idx="9">
                  <c:v>2189</c:v>
                </c:pt>
                <c:pt idx="12">
                  <c:v>1488</c:v>
                </c:pt>
              </c:numCache>
            </c:numRef>
          </c:val>
          <c:extLst>
            <c:ext xmlns:c16="http://schemas.microsoft.com/office/drawing/2014/chart" uri="{C3380CC4-5D6E-409C-BE32-E72D297353CC}">
              <c16:uniqueId val="{00000006-0488-4F2B-95E7-0FDC1D2263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c:v>
                </c:pt>
                <c:pt idx="3">
                  <c:v>117</c:v>
                </c:pt>
                <c:pt idx="6">
                  <c:v>90</c:v>
                </c:pt>
                <c:pt idx="9">
                  <c:v>62</c:v>
                </c:pt>
                <c:pt idx="12">
                  <c:v>38</c:v>
                </c:pt>
              </c:numCache>
            </c:numRef>
          </c:val>
          <c:extLst>
            <c:ext xmlns:c16="http://schemas.microsoft.com/office/drawing/2014/chart" uri="{C3380CC4-5D6E-409C-BE32-E72D297353CC}">
              <c16:uniqueId val="{00000007-0488-4F2B-95E7-0FDC1D2263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4013</c:v>
                </c:pt>
                <c:pt idx="3">
                  <c:v>3773</c:v>
                </c:pt>
                <c:pt idx="6">
                  <c:v>3632</c:v>
                </c:pt>
                <c:pt idx="9">
                  <c:v>3614</c:v>
                </c:pt>
                <c:pt idx="12">
                  <c:v>3548</c:v>
                </c:pt>
              </c:numCache>
            </c:numRef>
          </c:val>
          <c:extLst>
            <c:ext xmlns:c16="http://schemas.microsoft.com/office/drawing/2014/chart" uri="{C3380CC4-5D6E-409C-BE32-E72D297353CC}">
              <c16:uniqueId val="{00000008-0488-4F2B-95E7-0FDC1D2263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363</c:v>
                </c:pt>
                <c:pt idx="12">
                  <c:v>319</c:v>
                </c:pt>
              </c:numCache>
            </c:numRef>
          </c:val>
          <c:extLst>
            <c:ext xmlns:c16="http://schemas.microsoft.com/office/drawing/2014/chart" uri="{C3380CC4-5D6E-409C-BE32-E72D297353CC}">
              <c16:uniqueId val="{00000009-0488-4F2B-95E7-0FDC1D2263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14451</c:v>
                </c:pt>
                <c:pt idx="3">
                  <c:v>14340</c:v>
                </c:pt>
                <c:pt idx="6">
                  <c:v>14038</c:v>
                </c:pt>
                <c:pt idx="9">
                  <c:v>13207</c:v>
                </c:pt>
                <c:pt idx="12">
                  <c:v>12285</c:v>
                </c:pt>
              </c:numCache>
            </c:numRef>
          </c:val>
          <c:extLst>
            <c:ext xmlns:c16="http://schemas.microsoft.com/office/drawing/2014/chart" uri="{C3380CC4-5D6E-409C-BE32-E72D297353CC}">
              <c16:uniqueId val="{0000000A-0488-4F2B-95E7-0FDC1D22637A}"/>
            </c:ext>
          </c:extLst>
        </c:ser>
        <c:dLbls>
          <c:showLegendKey val="0"/>
          <c:showVal val="0"/>
          <c:showCatName val="0"/>
          <c:showSerName val="0"/>
          <c:showPercent val="0"/>
          <c:showBubbleSize val="0"/>
        </c:dLbls>
        <c:gapWidth val="100"/>
        <c:overlap val="100"/>
        <c:axId val="352861328"/>
        <c:axId val="352867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3025</c:v>
                </c:pt>
                <c:pt idx="2">
                  <c:v>#N/A</c:v>
                </c:pt>
                <c:pt idx="3">
                  <c:v>#N/A</c:v>
                </c:pt>
                <c:pt idx="4">
                  <c:v>3159</c:v>
                </c:pt>
                <c:pt idx="5">
                  <c:v>#N/A</c:v>
                </c:pt>
                <c:pt idx="6">
                  <c:v>#N/A</c:v>
                </c:pt>
                <c:pt idx="7">
                  <c:v>2120</c:v>
                </c:pt>
                <c:pt idx="8">
                  <c:v>#N/A</c:v>
                </c:pt>
                <c:pt idx="9">
                  <c:v>#N/A</c:v>
                </c:pt>
                <c:pt idx="10">
                  <c:v>2490</c:v>
                </c:pt>
                <c:pt idx="11">
                  <c:v>#N/A</c:v>
                </c:pt>
                <c:pt idx="12">
                  <c:v>#N/A</c:v>
                </c:pt>
                <c:pt idx="13">
                  <c:v>1696</c:v>
                </c:pt>
                <c:pt idx="14">
                  <c:v>#N/A</c:v>
                </c:pt>
              </c:numCache>
            </c:numRef>
          </c:val>
          <c:smooth val="0"/>
          <c:extLst>
            <c:ext xmlns:c16="http://schemas.microsoft.com/office/drawing/2014/chart" uri="{C3380CC4-5D6E-409C-BE32-E72D297353CC}">
              <c16:uniqueId val="{0000000B-0488-4F2B-95E7-0FDC1D22637A}"/>
            </c:ext>
          </c:extLst>
        </c:ser>
        <c:dLbls>
          <c:showLegendKey val="0"/>
          <c:showVal val="0"/>
          <c:showCatName val="0"/>
          <c:showSerName val="0"/>
          <c:showPercent val="0"/>
          <c:showBubbleSize val="0"/>
        </c:dLbls>
        <c:marker val="1"/>
        <c:smooth val="0"/>
        <c:axId val="352861328"/>
        <c:axId val="352867992"/>
      </c:lineChart>
      <c:catAx>
        <c:axId val="35286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2867992"/>
        <c:crosses val="autoZero"/>
        <c:auto val="1"/>
        <c:lblAlgn val="ctr"/>
        <c:lblOffset val="100"/>
        <c:tickLblSkip val="1"/>
        <c:tickMarkSkip val="1"/>
        <c:noMultiLvlLbl val="0"/>
      </c:catAx>
      <c:valAx>
        <c:axId val="352867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286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1039</c:v>
                </c:pt>
                <c:pt idx="1">
                  <c:v>1272</c:v>
                </c:pt>
                <c:pt idx="2">
                  <c:v>1404</c:v>
                </c:pt>
              </c:numCache>
            </c:numRef>
          </c:val>
          <c:extLst>
            <c:ext xmlns:c16="http://schemas.microsoft.com/office/drawing/2014/chart" uri="{C3380CC4-5D6E-409C-BE32-E72D297353CC}">
              <c16:uniqueId val="{00000000-4771-4099-8284-9AFD5F287FA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317</c:v>
                </c:pt>
                <c:pt idx="1">
                  <c:v>319</c:v>
                </c:pt>
                <c:pt idx="2">
                  <c:v>379</c:v>
                </c:pt>
              </c:numCache>
            </c:numRef>
          </c:val>
          <c:extLst>
            <c:ext xmlns:c16="http://schemas.microsoft.com/office/drawing/2014/chart" uri="{C3380CC4-5D6E-409C-BE32-E72D297353CC}">
              <c16:uniqueId val="{00000001-4771-4099-8284-9AFD5F287FA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293</c:v>
                </c:pt>
                <c:pt idx="1">
                  <c:v>499</c:v>
                </c:pt>
                <c:pt idx="2">
                  <c:v>682</c:v>
                </c:pt>
              </c:numCache>
            </c:numRef>
          </c:val>
          <c:extLst>
            <c:ext xmlns:c16="http://schemas.microsoft.com/office/drawing/2014/chart" uri="{C3380CC4-5D6E-409C-BE32-E72D297353CC}">
              <c16:uniqueId val="{00000002-4771-4099-8284-9AFD5F287FA9}"/>
            </c:ext>
          </c:extLst>
        </c:ser>
        <c:dLbls>
          <c:showLegendKey val="0"/>
          <c:showVal val="0"/>
          <c:showCatName val="0"/>
          <c:showSerName val="0"/>
          <c:showPercent val="0"/>
          <c:showBubbleSize val="0"/>
        </c:dLbls>
        <c:gapWidth val="120"/>
        <c:overlap val="100"/>
        <c:axId val="352865640"/>
        <c:axId val="352862112"/>
      </c:barChart>
      <c:catAx>
        <c:axId val="35286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2862112"/>
        <c:crosses val="autoZero"/>
        <c:auto val="1"/>
        <c:lblAlgn val="ctr"/>
        <c:lblOffset val="100"/>
        <c:tickLblSkip val="1"/>
        <c:tickMarkSkip val="1"/>
        <c:noMultiLvlLbl val="0"/>
      </c:catAx>
      <c:valAx>
        <c:axId val="352862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2865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0637271704541188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{334FA9B4-3994-4582-93BA-332F1EC24A83}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EC6-4EC5-B136-32D59F62B3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{34C9F9D1-3FA5-48F0-A663-55AFB6D2992D}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C6-4EC5-B136-32D59F62B3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{577EFD0A-4CA9-4937-A073-A91A1B627055}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C6-4EC5-B136-32D59F62B3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{FDF7AB0E-EA00-424E-B9D7-DCCBD6B958E3}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C6-4EC5-B136-32D59F62B3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{3ECA4384-33A0-40BD-8316-15310A2052E0}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C6-4EC5-B136-32D59F62B39F}"/>
                </c:ext>
              </c:extLst>
            </c:dLbl>
            <c:dLbl>
              <c:idx val="8"/>
              <c:layout>
                <c:manualLayout>
                  <c:x val="-4.3394229595927265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{633EA58B-0A8E-443C-8FE1-77122A2C7BBB}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EC6-4EC5-B136-32D59F62B3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{F5686858-958B-4F7C-A51D-BA2E0DF897EB}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EC6-4EC5-B136-32D59F62B3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{C66934FE-E757-4CED-9BC7-3CBA7DB3B3C7}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EC6-4EC5-B136-32D59F62B3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{31C2BE95-BF6A-452C-BDD1-E4467EF13324}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EC6-4EC5-B136-32D59F62B3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54.6</c:v>
                </c:pt>
                <c:pt idx="16">
                  <c:v>56.7</c:v>
                </c:pt>
                <c:pt idx="24">
                  <c:v>58.5</c:v>
                </c:pt>
                <c:pt idx="32">
                  <c:v>60.2</c:v>
                </c:pt>
              </c:numCache>
            </c:numRef>
          </c:xVal>
          <c:yVal>
            <c:numRef>
              <c:f>公会計指標分析・財政指標組合せ分析表!$BP$51:$DC$51</c:f>
              <c:numCache>
                <c:formatCode>#,##0.0;"▲ "#,##0.0</c:formatCode>
                <c:ptCount val="40"/>
                <c:pt idx="0">
                  <c:v>33</c:v>
                </c:pt>
                <c:pt idx="8">
                  <c:v>33.4</c:v>
                </c:pt>
                <c:pt idx="16">
                  <c:v>21.1</c:v>
                </c:pt>
                <c:pt idx="24">
                  <c:v>25.5</c:v>
                </c:pt>
                <c:pt idx="32">
                  <c:v>17</c:v>
                </c:pt>
              </c:numCache>
            </c:numRef>
          </c:yVal>
          <c:smooth val="0"/>
          <c:extLst>
            <c:ext xmlns:c16="http://schemas.microsoft.com/office/drawing/2014/chart" uri="{C3380CC4-5D6E-409C-BE32-E72D297353CC}">
              <c16:uniqueId val="{00000009-BEC6-4EC5-B136-32D59F62B3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650651084821653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{F9E5D19B-E4F8-424B-B691-7D4F12113A2D}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EC6-4EC5-B136-32D59F62B3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{C05DA933-E834-4893-8962-BA511EC4F12A}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C6-4EC5-B136-32D59F62B3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{405FD321-D880-4CA1-9B95-84842206C60D}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C6-4EC5-B136-32D59F62B3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{EA7C5A71-B0E4-4062-9324-477652138AC0}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C6-4EC5-B136-32D59F62B3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{3A0978C6-6B77-4B82-BBDB-E40173616F0D}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C6-4EC5-B136-32D59F62B39F}"/>
                </c:ext>
              </c:extLst>
            </c:dLbl>
            <c:dLbl>
              <c:idx val="8"/>
              <c:layout>
                <c:manualLayout>
                  <c:x val="0"/>
                  <c:y val="-1.650651084821661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{6D93B1CF-A96D-454E-B94F-12B8B95F6653}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EC6-4EC5-B136-32D59F62B39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{AA691137-01A0-4C7E-AD24-6606BAC08002}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EC6-4EC5-B136-32D59F62B39F}"/>
                </c:ext>
              </c:extLst>
            </c:dLbl>
            <c:dLbl>
              <c:idx val="24"/>
              <c:layout>
                <c:manualLayout>
                  <c:x val="0"/>
                  <c:y val="1.650651084821657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{5EC50DF4-F2E9-449D-9C57-E0C631D63C1C}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EC6-4EC5-B136-32D59F62B39F}"/>
                </c:ext>
              </c:extLst>
            </c:dLbl>
            <c:dLbl>
              <c:idx val="32"/>
              <c:layout>
                <c:manualLayout>
                  <c:x val="0"/>
                  <c:y val="-1.650615561738940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{49A57034-C297-4058-9A86-8B93BDE83622}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EC6-4EC5-B136-32D59F62B3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BEC6-4EC5-B136-32D59F62B39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{4921EE5A-57CF-4B25-BB62-012C34166EE2}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53-4AB6-9FE9-E818FCDDF8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{CBAF45FF-CBEB-40BD-B582-285FF503435A}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53-4AB6-9FE9-E818FCDDF8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{B927E39B-B9A3-46BB-9213-C4D39E96430D}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53-4AB6-9FE9-E818FCDDF8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{B7D5BF0C-458E-4331-B425-13803A0A78AC}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53-4AB6-9FE9-E818FCDDF8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{944162C4-BBAC-4229-91A2-26F1BF88E7E7}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53-4AB6-9FE9-E818FCDDF83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{FEBCCC18-0920-48DC-AB8D-556AE0C4E577}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53-4AB6-9FE9-E818FCDDF83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{B4DDC6DB-E533-4BA3-9454-987754B3AE64}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53-4AB6-9FE9-E818FCDDF83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{D63CEFC0-75CF-4648-8AF4-75CDC1820A47}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53-4AB6-9FE9-E818FCDDF83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{2AEBDC7B-A432-4215-AE1A-0D70BB065199}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53-4AB6-9FE9-E818FCDDF8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2.7</c:v>
                </c:pt>
                <c:pt idx="24">
                  <c:v>3.8</c:v>
                </c:pt>
                <c:pt idx="32">
                  <c:v>4.3</c:v>
                </c:pt>
              </c:numCache>
            </c:numRef>
          </c:xVal>
          <c:yVal>
            <c:numRef>
              <c:f>公会計指標分析・財政指標組合せ分析表!$BP$73:$DC$73</c:f>
              <c:numCache>
                <c:formatCode>#,##0.0;"▲ "#,##0.0</c:formatCode>
                <c:ptCount val="40"/>
                <c:pt idx="0">
                  <c:v>33</c:v>
                </c:pt>
                <c:pt idx="8">
                  <c:v>33.4</c:v>
                </c:pt>
                <c:pt idx="16">
                  <c:v>21.1</c:v>
                </c:pt>
                <c:pt idx="24">
                  <c:v>25.5</c:v>
                </c:pt>
                <c:pt idx="32">
                  <c:v>17</c:v>
                </c:pt>
              </c:numCache>
            </c:numRef>
          </c:yVal>
          <c:smooth val="0"/>
          <c:extLst>
            <c:ext xmlns:c16="http://schemas.microsoft.com/office/drawing/2014/chart" uri="{C3380CC4-5D6E-409C-BE32-E72D297353CC}">
              <c16:uniqueId val="{00000009-B553-4AB6-9FE9-E818FCDDF8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{127FF8A4-74C5-4D14-BB37-6F62AB67DB62}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53-4AB6-9FE9-E818FCDDF8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{987D59C5-FC70-480E-8C7E-C17A43247EEB}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53-4AB6-9FE9-E818FCDDF8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{F7BA0F00-E467-4F5A-A283-A3DBBD5BED9A}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53-4AB6-9FE9-E818FCDDF8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{1DFA4B75-A531-4617-9507-1DE5E4025EAA}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53-4AB6-9FE9-E818FCDDF8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{0AF7AA11-06E7-4B65-B753-F4A46E61F58F}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53-4AB6-9FE9-E818FCDDF83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{0AD34525-D857-4D26-9FE7-952C8730B705}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53-4AB6-9FE9-E818FCDDF83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{A7842456-6CD3-4E1A-9F37-C7865D730A75}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53-4AB6-9FE9-E818FCDDF83C}"/>
                </c:ext>
              </c:extLst>
            </c:dLbl>
            <c:dLbl>
              <c:idx val="24"/>
              <c:layout>
                <c:manualLayout>
                  <c:x val="0"/>
                  <c:y val="1.58042601343784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{BD7EA47C-094D-4E0C-B7BD-5524D6EC6184}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53-4AB6-9FE9-E818FCDDF83C}"/>
                </c:ext>
              </c:extLst>
            </c:dLbl>
            <c:dLbl>
              <c:idx val="32"/>
              <c:layout>
                <c:manualLayout>
                  <c:x val="0"/>
                  <c:y val="-1.58042601343784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{193F238F-0D67-4B00-89A1-D8A2789FBD5A}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53-4AB6-9FE9-E818FCDDF8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B553-4AB6-9FE9-E818FCDDF83C}"/>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2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2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年度の実質公債費比率の分子は</a:t>
          </a:r>
          <a:r>
            <a:rPr lang="en-US" altLang="ja-JP" sz="1100" b="0" i="0" baseline="0">
              <a:solidFill>
                <a:schemeClr val="dk1"/>
              </a:solidFill>
              <a:effectLst/>
              <a:latin typeface="+mn-lt"/>
              <a:ea typeface="+mn-ea"/>
              <a:cs typeface="+mn-cs"/>
            </a:rPr>
            <a:t>474</a:t>
          </a:r>
          <a:r>
            <a:rPr lang="ja-JP" altLang="ja-JP" sz="1100" b="0" i="0" baseline="0">
              <a:solidFill>
                <a:schemeClr val="dk1"/>
              </a:solidFill>
              <a:effectLst/>
              <a:latin typeface="+mn-lt"/>
              <a:ea typeface="+mn-ea"/>
              <a:cs typeface="+mn-cs"/>
            </a:rPr>
            <a:t>百万円となり、前年度と比較して</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百万円増加しました。</a:t>
          </a:r>
          <a:r>
            <a:rPr lang="ja-JP" altLang="en-US" sz="1100" b="0" i="0" baseline="0">
              <a:solidFill>
                <a:schemeClr val="dk1"/>
              </a:solidFill>
              <a:effectLst/>
              <a:latin typeface="+mn-lt"/>
              <a:ea typeface="+mn-ea"/>
              <a:cs typeface="+mn-cs"/>
            </a:rPr>
            <a:t>算入公債費</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が大きな要因となります。</a:t>
          </a:r>
          <a:endParaRPr lang="ja-JP" altLang="ja-JP" sz="1400">
            <a:effectLst/>
          </a:endParaRPr>
        </a:p>
        <a:p>
          <a:r>
            <a:rPr lang="ja-JP" altLang="ja-JP" sz="1100" b="0" i="0" baseline="0">
              <a:solidFill>
                <a:schemeClr val="dk1"/>
              </a:solidFill>
              <a:effectLst/>
              <a:latin typeface="+mn-lt"/>
              <a:ea typeface="+mn-ea"/>
              <a:cs typeface="+mn-cs"/>
            </a:rPr>
            <a:t>　今後とも、交付税措置のある地方債を優先的に借り入れ、将来世代への負担を先送りすることのないよう、財政運営を行ってまいります。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年度の将来負担比率の分子は</a:t>
          </a:r>
          <a:r>
            <a:rPr lang="en-US" altLang="ja-JP" sz="1100" b="0" i="0" baseline="0">
              <a:solidFill>
                <a:schemeClr val="dk1"/>
              </a:solidFill>
              <a:effectLst/>
              <a:latin typeface="+mn-lt"/>
              <a:ea typeface="+mn-ea"/>
              <a:cs typeface="+mn-cs"/>
            </a:rPr>
            <a:t>1,696</a:t>
          </a:r>
          <a:r>
            <a:rPr lang="ja-JP" altLang="ja-JP" sz="1100" b="0" i="0" baseline="0">
              <a:solidFill>
                <a:schemeClr val="dk1"/>
              </a:solidFill>
              <a:effectLst/>
              <a:latin typeface="+mn-lt"/>
              <a:ea typeface="+mn-ea"/>
              <a:cs typeface="+mn-cs"/>
            </a:rPr>
            <a:t>百万円となり、前年度と比較して</a:t>
          </a:r>
          <a:r>
            <a:rPr lang="en-US" altLang="ja-JP" sz="1100" b="0" i="0" baseline="0">
              <a:solidFill>
                <a:schemeClr val="dk1"/>
              </a:solidFill>
              <a:effectLst/>
              <a:latin typeface="+mn-lt"/>
              <a:ea typeface="+mn-ea"/>
              <a:cs typeface="+mn-cs"/>
            </a:rPr>
            <a:t>794</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将来負担額については、</a:t>
          </a:r>
          <a:r>
            <a:rPr lang="ja-JP" altLang="en-US" sz="1100" b="0" i="0" baseline="0">
              <a:solidFill>
                <a:schemeClr val="dk1"/>
              </a:solidFill>
              <a:effectLst/>
              <a:latin typeface="+mn-lt"/>
              <a:ea typeface="+mn-ea"/>
              <a:cs typeface="+mn-cs"/>
            </a:rPr>
            <a:t>一般会計等に係る地方債の現在高、</a:t>
          </a:r>
          <a:r>
            <a:rPr lang="ja-JP" altLang="ja-JP" sz="1100" b="0" i="0" baseline="0">
              <a:solidFill>
                <a:schemeClr val="dk1"/>
              </a:solidFill>
              <a:effectLst/>
              <a:latin typeface="+mn-lt"/>
              <a:ea typeface="+mn-ea"/>
              <a:cs typeface="+mn-cs"/>
            </a:rPr>
            <a:t>債務負担行為に基づく支出予定額や退職手当負担見込額等が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しているため、全体として</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しています。</a:t>
          </a:r>
          <a:endParaRPr lang="ja-JP" altLang="ja-JP" sz="1400">
            <a:effectLst/>
          </a:endParaRPr>
        </a:p>
        <a:p>
          <a:r>
            <a:rPr lang="ja-JP" altLang="ja-JP" sz="1100" b="0" i="0" baseline="0">
              <a:solidFill>
                <a:schemeClr val="dk1"/>
              </a:solidFill>
              <a:effectLst/>
              <a:latin typeface="+mn-lt"/>
              <a:ea typeface="+mn-ea"/>
              <a:cs typeface="+mn-cs"/>
            </a:rPr>
            <a:t>　充当可能財源等については、財政調整基金をはじめとする各種基金を積立てしていることから、充当可能基金が増加して</a:t>
          </a:r>
          <a:r>
            <a:rPr lang="ja-JP" altLang="en-US" sz="1100" b="0" i="0" baseline="0">
              <a:solidFill>
                <a:schemeClr val="dk1"/>
              </a:solidFill>
              <a:effectLst/>
              <a:latin typeface="+mn-lt"/>
              <a:ea typeface="+mn-ea"/>
              <a:cs typeface="+mn-cs"/>
            </a:rPr>
            <a:t>いるものの、充当可能財源等は基礎財政需要額算入見込額の減により、全体的に減少しています。</a:t>
          </a:r>
          <a:endParaRPr lang="ja-JP" altLang="ja-JP" sz="1400">
            <a:effectLst/>
          </a:endParaRPr>
        </a:p>
        <a:p>
          <a:r>
            <a:rPr lang="ja-JP" altLang="ja-JP" sz="1100" b="0" i="0" baseline="0">
              <a:solidFill>
                <a:schemeClr val="dk1"/>
              </a:solidFill>
              <a:effectLst/>
              <a:latin typeface="+mn-lt"/>
              <a:ea typeface="+mn-ea"/>
              <a:cs typeface="+mn-cs"/>
            </a:rPr>
            <a:t>　今後とも、計画的に基金への積立てを行うとともに、引き続き交付税措置のある地方債を優先的に借り入れることで、将来負担比率が悪化することがないよう、健全な財政運営に努めてまいります。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埼玉県幸手市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2,465</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376</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これは、財政調整基金が</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百万円、庁舎建設基金が</a:t>
          </a:r>
          <a:r>
            <a:rPr lang="en-US" altLang="ja-JP" sz="1100" b="0" i="0" baseline="0">
              <a:solidFill>
                <a:schemeClr val="dk1"/>
              </a:solidFill>
              <a:effectLst/>
              <a:latin typeface="+mn-lt"/>
              <a:ea typeface="+mn-ea"/>
              <a:cs typeface="+mn-cs"/>
            </a:rPr>
            <a:t>200</a:t>
          </a:r>
          <a:r>
            <a:rPr lang="ja-JP" altLang="ja-JP" sz="1100" b="0" i="0" baseline="0">
              <a:solidFill>
                <a:schemeClr val="dk1"/>
              </a:solidFill>
              <a:effectLst/>
              <a:latin typeface="+mn-lt"/>
              <a:ea typeface="+mn-ea"/>
              <a:cs typeface="+mn-cs"/>
            </a:rPr>
            <a:t>百万円増加したことなどによるものです。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今後は老朽化した公共施設等の更新需要等</a:t>
          </a:r>
          <a:r>
            <a:rPr lang="ja-JP" altLang="en-US" sz="1100" b="0" i="0" baseline="0">
              <a:solidFill>
                <a:schemeClr val="dk1"/>
              </a:solidFill>
              <a:effectLst/>
              <a:latin typeface="+mn-lt"/>
              <a:ea typeface="+mn-ea"/>
              <a:cs typeface="+mn-cs"/>
            </a:rPr>
            <a:t>及び</a:t>
          </a:r>
          <a:r>
            <a:rPr lang="ja-JP" altLang="ja-JP" sz="1100" b="0" i="0" baseline="0">
              <a:solidFill>
                <a:schemeClr val="dk1"/>
              </a:solidFill>
              <a:effectLst/>
              <a:latin typeface="+mn-lt"/>
              <a:ea typeface="+mn-ea"/>
              <a:cs typeface="+mn-cs"/>
            </a:rPr>
            <a:t>新庁舎整備に向けた庁舎建設基金への積立も本格化していくことが見込まれるため、計画的に基金への積立てを行い、健全な財政運営に努めてまいります。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lang="ja-JP" altLang="ja-JP" sz="1100" b="0" i="0" baseline="0">
              <a:solidFill>
                <a:schemeClr val="dk1"/>
              </a:solidFill>
              <a:effectLst/>
              <a:latin typeface="+mn-lt"/>
              <a:ea typeface="+mn-ea"/>
              <a:cs typeface="+mn-cs"/>
            </a:rPr>
            <a:t>　公共施設整備基金：公共施設の整備</a:t>
          </a:r>
          <a:endParaRPr lang="ja-JP" altLang="ja-JP" sz="1400">
            <a:effectLst/>
          </a:endParaRPr>
        </a:p>
        <a:p>
          <a:r>
            <a:rPr lang="ja-JP" altLang="ja-JP" sz="1100" b="0" i="0" baseline="0">
              <a:solidFill>
                <a:schemeClr val="dk1"/>
              </a:solidFill>
              <a:effectLst/>
              <a:latin typeface="+mn-lt"/>
              <a:ea typeface="+mn-ea"/>
              <a:cs typeface="+mn-cs"/>
            </a:rPr>
            <a:t>　地域福祉基金：在宅福祉の推進など、地域における保健福祉活動の振興</a:t>
          </a:r>
          <a:endParaRPr lang="ja-JP" altLang="ja-JP" sz="1400">
            <a:effectLst/>
          </a:endParaRPr>
        </a:p>
        <a:p>
          <a:r>
            <a:rPr lang="ja-JP" altLang="ja-JP" sz="1100" b="0" i="0" baseline="0">
              <a:solidFill>
                <a:schemeClr val="dk1"/>
              </a:solidFill>
              <a:effectLst/>
              <a:latin typeface="+mn-lt"/>
              <a:ea typeface="+mn-ea"/>
              <a:cs typeface="+mn-cs"/>
            </a:rPr>
            <a:t>　学校教育整備基金：学校教育施設の整備</a:t>
          </a:r>
          <a:endParaRPr lang="ja-JP" altLang="ja-JP" sz="1400">
            <a:effectLst/>
          </a:endParaRPr>
        </a:p>
        <a:p>
          <a:r>
            <a:rPr lang="ja-JP" altLang="ja-JP" sz="1100" b="0" i="0" baseline="0">
              <a:solidFill>
                <a:schemeClr val="dk1"/>
              </a:solidFill>
              <a:effectLst/>
              <a:latin typeface="+mn-lt"/>
              <a:ea typeface="+mn-ea"/>
              <a:cs typeface="+mn-cs"/>
            </a:rPr>
            <a:t>　子育て応援基金：子どもたちが健やかに育つ環境づくり、子育て支援のより一層の充実</a:t>
          </a:r>
          <a:endParaRPr lang="ja-JP" altLang="ja-JP" sz="1400">
            <a:effectLst/>
          </a:endParaRPr>
        </a:p>
        <a:p>
          <a:r>
            <a:rPr lang="ja-JP" altLang="ja-JP" sz="1100" b="0" i="0" baseline="0">
              <a:solidFill>
                <a:schemeClr val="dk1"/>
              </a:solidFill>
              <a:effectLst/>
              <a:latin typeface="+mn-lt"/>
              <a:ea typeface="+mn-ea"/>
              <a:cs typeface="+mn-cs"/>
            </a:rPr>
            <a:t>　庁舎建設基金：庁舎の建設</a:t>
          </a:r>
          <a:endParaRPr lang="ja-JP" altLang="ja-JP" sz="1400">
            <a:effectLst/>
          </a:endParaRPr>
        </a:p>
        <a:p>
          <a:r>
            <a:rPr lang="ja-JP" altLang="ja-JP" sz="1100" b="0" i="0" baseline="0">
              <a:solidFill>
                <a:schemeClr val="dk1"/>
              </a:solidFill>
              <a:effectLst/>
              <a:latin typeface="+mn-lt"/>
              <a:ea typeface="+mn-ea"/>
              <a:cs typeface="+mn-cs"/>
            </a:rPr>
            <a:t>　森林環境譲与税基金：森林整備及びその促進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庁舎建設基金：庁舎建設に備えて</a:t>
          </a:r>
          <a:r>
            <a:rPr lang="en-US" altLang="ja-JP" sz="1100" b="0" i="0" baseline="0">
              <a:solidFill>
                <a:schemeClr val="dk1"/>
              </a:solidFill>
              <a:effectLst/>
              <a:latin typeface="+mn-lt"/>
              <a:ea typeface="+mn-ea"/>
              <a:cs typeface="+mn-cs"/>
            </a:rPr>
            <a:t>200</a:t>
          </a:r>
          <a:r>
            <a:rPr lang="ja-JP" altLang="ja-JP" sz="1100" b="0" i="0" baseline="0">
              <a:solidFill>
                <a:schemeClr val="dk1"/>
              </a:solidFill>
              <a:effectLst/>
              <a:latin typeface="+mn-lt"/>
              <a:ea typeface="+mn-ea"/>
              <a:cs typeface="+mn-cs"/>
            </a:rPr>
            <a:t>百万円を積立てました。</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子育て応援基金：</a:t>
          </a:r>
          <a:r>
            <a:rPr lang="ja-JP" altLang="en-US" sz="1100" b="0" i="0" baseline="0">
              <a:solidFill>
                <a:schemeClr val="dk1"/>
              </a:solidFill>
              <a:effectLst/>
              <a:latin typeface="+mn-lt"/>
              <a:ea typeface="+mn-ea"/>
              <a:cs typeface="+mn-cs"/>
            </a:rPr>
            <a:t>放課後児童クラブ室改修工事等に伴い</a:t>
          </a:r>
          <a:r>
            <a:rPr lang="en-US" altLang="ja-JP" sz="1100" b="0" i="0" baseline="0">
              <a:solidFill>
                <a:schemeClr val="dk1"/>
              </a:solidFill>
              <a:effectLst/>
              <a:latin typeface="+mn-lt"/>
              <a:ea typeface="+mn-ea"/>
              <a:cs typeface="+mn-cs"/>
            </a:rPr>
            <a:t>17</a:t>
          </a:r>
          <a:r>
            <a:rPr lang="ja-JP" altLang="en-US" sz="1100" b="0" i="0" baseline="0">
              <a:solidFill>
                <a:schemeClr val="dk1"/>
              </a:solidFill>
              <a:effectLst/>
              <a:latin typeface="+mn-lt"/>
              <a:ea typeface="+mn-ea"/>
              <a:cs typeface="+mn-cs"/>
            </a:rPr>
            <a:t>百万円を取り崩しました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森林環境譲与税基金：</a:t>
          </a:r>
          <a:r>
            <a:rPr lang="ja-JP" altLang="en-US" sz="1100" b="0" i="0" baseline="0">
              <a:solidFill>
                <a:schemeClr val="dk1"/>
              </a:solidFill>
              <a:effectLst/>
              <a:latin typeface="+mn-lt"/>
              <a:ea typeface="+mn-ea"/>
              <a:cs typeface="+mn-cs"/>
            </a:rPr>
            <a:t>取崩しは実施していません。</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　地域福祉基金：利子運用分として</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百万円を</a:t>
          </a:r>
          <a:r>
            <a:rPr lang="ja-JP" altLang="en-US" sz="1100" b="0" i="0" baseline="0">
              <a:solidFill>
                <a:schemeClr val="dk1"/>
              </a:solidFill>
              <a:effectLst/>
              <a:latin typeface="+mn-lt"/>
              <a:ea typeface="+mn-ea"/>
              <a:cs typeface="+mn-cs"/>
            </a:rPr>
            <a:t>積み立てるとともに、福祉事業のため</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百万円を</a:t>
          </a:r>
          <a:r>
            <a:rPr lang="ja-JP" altLang="ja-JP" sz="1100" b="0" i="0" baseline="0">
              <a:solidFill>
                <a:schemeClr val="dk1"/>
              </a:solidFill>
              <a:effectLst/>
              <a:latin typeface="+mn-lt"/>
              <a:ea typeface="+mn-ea"/>
              <a:cs typeface="+mn-cs"/>
            </a:rPr>
            <a:t>取</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崩しました。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公共施設整備基金：取崩しは実施していません。</a:t>
          </a:r>
          <a:endParaRPr lang="ja-JP" altLang="ja-JP" sz="1400">
            <a:effectLst/>
          </a:endParaRPr>
        </a:p>
        <a:p>
          <a:r>
            <a:rPr lang="ja-JP" altLang="ja-JP" sz="1100" b="0" i="0" baseline="0">
              <a:solidFill>
                <a:schemeClr val="dk1"/>
              </a:solidFill>
              <a:effectLst/>
              <a:latin typeface="+mn-lt"/>
              <a:ea typeface="+mn-ea"/>
              <a:cs typeface="+mn-cs"/>
            </a:rPr>
            <a:t>　学校教育整備基金：取崩しは実施していません。</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幸手駅西口土地区画整理事業や古川橋架替事業、小中学校大規模改修事業等の大規模事業の財源として基金の取崩しを行ってきた結果、基金残高は減少傾向にあったものの、令和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年度は財政調整基金や庁舎建設基金の積立てにより、基金残高は大幅な増加となりました。</a:t>
          </a:r>
          <a:endParaRPr lang="ja-JP" altLang="ja-JP" sz="1400">
            <a:effectLst/>
          </a:endParaRPr>
        </a:p>
        <a:p>
          <a:r>
            <a:rPr lang="ja-JP" altLang="ja-JP" sz="1100" b="0" i="0" baseline="0">
              <a:solidFill>
                <a:schemeClr val="dk1"/>
              </a:solidFill>
              <a:effectLst/>
              <a:latin typeface="+mn-lt"/>
              <a:ea typeface="+mn-ea"/>
              <a:cs typeface="+mn-cs"/>
            </a:rPr>
            <a:t>　今後は、庁舎整備</a:t>
          </a:r>
          <a:r>
            <a:rPr lang="ja-JP" altLang="en-US" sz="1100" b="0" i="0" baseline="0">
              <a:solidFill>
                <a:schemeClr val="dk1"/>
              </a:solidFill>
              <a:effectLst/>
              <a:latin typeface="+mn-lt"/>
              <a:ea typeface="+mn-ea"/>
              <a:cs typeface="+mn-cs"/>
            </a:rPr>
            <a:t>事業実施のため</a:t>
          </a:r>
          <a:r>
            <a:rPr lang="ja-JP" altLang="ja-JP" sz="1100" b="0" i="0" baseline="0">
              <a:solidFill>
                <a:schemeClr val="dk1"/>
              </a:solidFill>
              <a:effectLst/>
              <a:latin typeface="+mn-lt"/>
              <a:ea typeface="+mn-ea"/>
              <a:cs typeface="+mn-cs"/>
            </a:rPr>
            <a:t>、計画的に庁舎建設基金への積立てを行ってまいります。また、その他の基金についても計画的に基金への積立てを行い、健全な財政運営に努めてまいります。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1,404</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大規模事業実施に伴う財源調整のため</a:t>
          </a:r>
          <a:r>
            <a:rPr lang="en-US" altLang="ja-JP" sz="1100" b="0" i="0" baseline="0">
              <a:solidFill>
                <a:schemeClr val="dk1"/>
              </a:solidFill>
              <a:effectLst/>
              <a:latin typeface="+mn-lt"/>
              <a:ea typeface="+mn-ea"/>
              <a:cs typeface="+mn-cs"/>
            </a:rPr>
            <a:t>639</a:t>
          </a:r>
          <a:r>
            <a:rPr lang="ja-JP" altLang="ja-JP" sz="1100" b="0" i="0" baseline="0">
              <a:solidFill>
                <a:schemeClr val="dk1"/>
              </a:solidFill>
              <a:effectLst/>
              <a:latin typeface="+mn-lt"/>
              <a:ea typeface="+mn-ea"/>
              <a:cs typeface="+mn-cs"/>
            </a:rPr>
            <a:t>百万円を取り崩しましたが、利子積立を含め</a:t>
          </a:r>
          <a:r>
            <a:rPr lang="en-US" altLang="ja-JP" sz="1100" b="0" i="0" baseline="0">
              <a:solidFill>
                <a:schemeClr val="dk1"/>
              </a:solidFill>
              <a:effectLst/>
              <a:latin typeface="+mn-lt"/>
              <a:ea typeface="+mn-ea"/>
              <a:cs typeface="+mn-cs"/>
            </a:rPr>
            <a:t>771</a:t>
          </a:r>
          <a:r>
            <a:rPr lang="ja-JP" altLang="ja-JP" sz="1100" b="0" i="0" baseline="0">
              <a:solidFill>
                <a:schemeClr val="dk1"/>
              </a:solidFill>
              <a:effectLst/>
              <a:latin typeface="+mn-lt"/>
              <a:ea typeface="+mn-ea"/>
              <a:cs typeface="+mn-cs"/>
            </a:rPr>
            <a:t>百万円を積み立てたことにより増加しました。</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今後は老朽化した公共施設の更新需要</a:t>
          </a:r>
          <a:r>
            <a:rPr lang="ja-JP" altLang="en-US" sz="1100" b="0" i="0" baseline="0">
              <a:solidFill>
                <a:schemeClr val="dk1"/>
              </a:solidFill>
              <a:effectLst/>
              <a:latin typeface="+mn-lt"/>
              <a:ea typeface="+mn-ea"/>
              <a:cs typeface="+mn-cs"/>
            </a:rPr>
            <a:t>、学校再編事業、新庁舎整備等の事業が見込まれます</a:t>
          </a:r>
          <a:r>
            <a:rPr lang="ja-JP" altLang="ja-JP" sz="1100" b="0" i="0" baseline="0">
              <a:solidFill>
                <a:schemeClr val="dk1"/>
              </a:solidFill>
              <a:effectLst/>
              <a:latin typeface="+mn-lt"/>
              <a:ea typeface="+mn-ea"/>
              <a:cs typeface="+mn-cs"/>
            </a:rPr>
            <a:t>。そのため、計画的に基金への積立てを行い、健全な財政運営に努めてまいります。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379</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60</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臨時財政対策債償還基金費として、</a:t>
          </a:r>
          <a:r>
            <a:rPr lang="ja-JP" altLang="ja-JP" sz="1100" b="0" i="0" baseline="0">
              <a:solidFill>
                <a:schemeClr val="dk1"/>
              </a:solidFill>
              <a:effectLst/>
              <a:latin typeface="+mn-lt"/>
              <a:ea typeface="+mn-ea"/>
              <a:cs typeface="+mn-cs"/>
            </a:rPr>
            <a:t>減債基金に積み立てたことによる増加です。</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大規模事業に伴う地方債の償還が徐々に始まっており、公債費は増加することが予想されます。</a:t>
          </a:r>
          <a:endParaRPr lang="ja-JP" altLang="ja-JP" sz="1400">
            <a:effectLst/>
          </a:endParaRPr>
        </a:p>
        <a:p>
          <a:r>
            <a:rPr lang="ja-JP" altLang="ja-JP" sz="1100" b="0" i="0" baseline="0">
              <a:solidFill>
                <a:schemeClr val="dk1"/>
              </a:solidFill>
              <a:effectLst/>
              <a:latin typeface="+mn-lt"/>
              <a:ea typeface="+mn-ea"/>
              <a:cs typeface="+mn-cs"/>
            </a:rPr>
            <a:t>　今後は基金残高に留意し、適切な取崩し額となるよう努めてまいります。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A7A1C3-3165-4416-880E-7EA71CA874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3EF3D8-5765-4773-9D98-FE1AE2703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F38DCD-3129-475E-B12D-6E58B32FE61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5848867-1161-461A-88E5-F341A6FF208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E1FCDD3-A2BA-44A1-98D0-A8F25A8BF3C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19155E9-1B67-4709-B5D4-96B68ECE635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48D6F96-4F09-4A67-BADC-79CAB4843D1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6CCCF95-8DC7-4E68-BA3F-7CD482220EB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A92C1BD-FCCD-4C60-A3DB-C8B930A7E9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64F6331-2CC4-4C82-8E9F-C80A5835E36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0870801-79E6-44C1-97C6-F06CD3E54D6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2F53826-EC36-451C-BEC8-958E97DE20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2BA9D18-F61F-4CAA-AF50-C15395FB90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B27EA75-00BA-47FF-90E8-CA328F2460D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63C2E70-D74B-4EA2-95FB-C26BEE0B377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E486EC8-E29B-4D32-BE50-56931E39F06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D195615-812E-49B5-805D-BD3456ABBA6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3C0AACC-779B-4A99-9175-7959B08D04B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C97AFCF-B566-43C1-93F6-F80D0D8476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5D3B325-7EAA-44B9-B212-62BC7791F46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01DA95E-6021-4199-A37D-131561D80AE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E30C495-BF72-4856-B738-BACADF0BE7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74CE321-4EA7-4311-9444-1BA9F88146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DE2532E-5687-4C35-8CA4-9D9B5C11AC1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CC0FCA-6AFF-4407-8BF3-62A58728910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6643B9B-766E-47E5-B0A7-F105544F098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F0D655-DB7D-49B5-993C-EFD2ADCC90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8F6862-37D7-4C10-97AB-D86469D592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9EF826-5D92-4489-9B96-FBA219CCA08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EE6B9D8-9D58-4A83-8EF2-7D3ED60F7E9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64720D5-2799-4783-908D-DE3D87F30A5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86B277D-A802-4CB7-909E-ACDB2B4057E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35AD6A4-9634-4ECF-B8DC-7F58341CC85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E3FCCE6-CF10-4547-98D3-DCE0E1D4EA0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39CA7B5-1249-46C4-B973-26F949A1B8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E2C31FD-3F77-440E-A80A-06E37CEB2B5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91A0A99-CFF2-4C64-8793-D6D3205085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DB4501F-C205-45B0-B1F0-66E9C20039A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4E6EE7B-8855-489A-A0C4-3E9F5C94E8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DB62A3B-77C6-45B4-95E5-934D38C69BD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667C6D7-808F-4CEE-AD06-80D7039B551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96EE1D1-C051-4C7D-8368-A77F2F9BA5C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A6DDDAC-4D1F-45EB-9083-3B9D9B0716E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B03D005-DC6A-4067-9827-5E00EDD55E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715A84F-62E3-4ADB-923A-0F2504BE3B6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0428C1E-233E-4D36-99C9-053FBD4BAF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B64A7EE-B3F1-49C5-8077-46EF055E65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年度決算における当市の有形固定資産減価償却率は、類似団体平均に比べて低くなっております。</a:t>
          </a:r>
          <a:endParaRPr lang="ja-JP" altLang="ja-JP">
            <a:effectLst/>
          </a:endParaRPr>
        </a:p>
        <a:p>
          <a:r>
            <a:rPr kumimoji="1" lang="ja-JP" altLang="ja-JP" sz="1100">
              <a:solidFill>
                <a:schemeClr val="dk1"/>
              </a:solidFill>
              <a:effectLst/>
              <a:latin typeface="+mn-lt"/>
              <a:ea typeface="+mn-ea"/>
              <a:cs typeface="+mn-cs"/>
            </a:rPr>
            <a:t>　今後は、減価償却が進むにつれ、建物等の老朽化が顕著となり、大規模な修繕等が必要となることが予想されるため、計画的な資産管理に努めてまいります。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79B4326-5D2D-4B26-8593-32509272EED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49F70BC-97CC-4643-AFAF-3D20B78848B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B791E29-7D6C-48C0-8BC1-F7CA94F55E5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5F99355-3449-4971-95C1-A4EE399CD65F}"/>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661DD9B-89E5-42C0-B80A-06F931BA5F4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E6CD170-8516-4A49-8688-233FDDAF2C0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24E4031-7288-48DD-9061-67C0EDD34DC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BE99F7E-1FBF-42CF-8ACE-0B28B7EE98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C6EE1E5-D1CD-4151-B449-F5540CF0B6E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23C2CED0-CA5A-4CFA-981E-71095920A51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1AE6582-EC87-4DF5-894A-A3CF1CBC52A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33B295D-D0AA-4175-87BE-70FCA85474C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DF94B8-E755-4403-8CB1-A782139B732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4FBBD0F-4C10-4115-80BB-1F6241F922F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783574C-C245-4A07-9D88-C44CA9079E7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82F7951-CB61-4596-B52C-233904BC87E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B33B40A9-F270-4E7F-B41B-F8021E692C5B}"/>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9375B306-DC3F-4027-8819-B0EBD917B9E6}"/>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ABF86910-2CF1-4F89-A24D-34FFF3ADEAC5}"/>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6DC81154-547C-4DD2-8DC7-5A434F0B4DB2}"/>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E49B55DA-838D-47C7-B56C-6ABEC2F5D2F9}"/>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7B1BA580-31B7-436F-85FB-92FA399FA1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7B11E366-990E-42ED-A11E-3BE2F8D57F3A}"/>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A2236BC3-70A2-4E17-84BF-788C5C7C564B}"/>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D485A808-6FA1-4D3A-9E9E-B6B2BCB82A4F}"/>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2DDE9CE6-CF0C-4D51-A0B8-75CF9641DE5C}"/>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a:extLst>
            <a:ext uri="{FF2B5EF4-FFF2-40B4-BE49-F238E27FC236}">
              <a16:creationId xmlns:a16="http://schemas.microsoft.com/office/drawing/2014/main" id="{A6F6E75E-DE56-4380-9847-3F2C7BE1136C}"/>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4AC9B21-8786-45F2-AE97-A784546B4EB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81BACD4-70EF-4E75-B0BA-C840C6F927C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A99CCA4-6B3F-40DB-8212-392D9F152F3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1B4076D-63FC-40D0-92D0-90EF9EEFA0F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05DF96A-ABB0-44A7-AED6-57977BBC5E6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a:extLst>
            <a:ext uri="{FF2B5EF4-FFF2-40B4-BE49-F238E27FC236}">
              <a16:creationId xmlns:a16="http://schemas.microsoft.com/office/drawing/2014/main" id="{A846E2DE-17EE-4C54-AE65-0C5002CB57A2}"/>
            </a:ext>
          </a:extLst>
        </xdr:cNvPr>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a:extLst>
            <a:ext uri="{FF2B5EF4-FFF2-40B4-BE49-F238E27FC236}">
              <a16:creationId xmlns:a16="http://schemas.microsoft.com/office/drawing/2014/main" id="{7D2B61E7-4BB6-4559-9830-C2359A14C511}"/>
            </a:ext>
          </a:extLst>
        </xdr:cNvPr>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a:extLst>
            <a:ext uri="{FF2B5EF4-FFF2-40B4-BE49-F238E27FC236}">
              <a16:creationId xmlns:a16="http://schemas.microsoft.com/office/drawing/2014/main" id="{84AD7A35-21FE-4A2B-8012-7D52372627B8}"/>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124672</xdr:rowOff>
    </xdr:to>
    <xdr:cxnSp macro="">
      <xdr:nvCxnSpPr>
        <xdr:cNvPr id="84" name="直線コネクタ 83">
          <a:extLst>
            <a:ext uri="{FF2B5EF4-FFF2-40B4-BE49-F238E27FC236}">
              <a16:creationId xmlns:a16="http://schemas.microsoft.com/office/drawing/2014/main" id="{4E5472AB-3194-4B0D-9891-9B23EC9D5254}"/>
            </a:ext>
          </a:extLst>
        </xdr:cNvPr>
        <xdr:cNvCxnSpPr/>
      </xdr:nvCxnSpPr>
      <xdr:spPr>
        <a:xfrm>
          <a:off x="4051300" y="597852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85" name="楕円 84">
          <a:extLst>
            <a:ext uri="{FF2B5EF4-FFF2-40B4-BE49-F238E27FC236}">
              <a16:creationId xmlns:a16="http://schemas.microsoft.com/office/drawing/2014/main" id="{3ABF12CD-E9A5-4F67-B92F-A24C4FF596DA}"/>
            </a:ext>
          </a:extLst>
        </xdr:cNvPr>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63500</xdr:rowOff>
    </xdr:to>
    <xdr:cxnSp macro="">
      <xdr:nvCxnSpPr>
        <xdr:cNvPr id="86" name="直線コネクタ 85">
          <a:extLst>
            <a:ext uri="{FF2B5EF4-FFF2-40B4-BE49-F238E27FC236}">
              <a16:creationId xmlns:a16="http://schemas.microsoft.com/office/drawing/2014/main" id="{1A494118-8A2F-43DD-A1CF-72E94C281C70}"/>
            </a:ext>
          </a:extLst>
        </xdr:cNvPr>
        <xdr:cNvCxnSpPr/>
      </xdr:nvCxnSpPr>
      <xdr:spPr>
        <a:xfrm>
          <a:off x="3289300" y="591375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7" name="楕円 86">
          <a:extLst>
            <a:ext uri="{FF2B5EF4-FFF2-40B4-BE49-F238E27FC236}">
              <a16:creationId xmlns:a16="http://schemas.microsoft.com/office/drawing/2014/main" id="{D19D3B30-DE2C-41CC-A23B-B2ECC7379031}"/>
            </a:ext>
          </a:extLst>
        </xdr:cNvPr>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170180</xdr:rowOff>
    </xdr:to>
    <xdr:cxnSp macro="">
      <xdr:nvCxnSpPr>
        <xdr:cNvPr id="88" name="直線コネクタ 87">
          <a:extLst>
            <a:ext uri="{FF2B5EF4-FFF2-40B4-BE49-F238E27FC236}">
              <a16:creationId xmlns:a16="http://schemas.microsoft.com/office/drawing/2014/main" id="{43B372D5-7476-483D-B66C-AE252BF909BE}"/>
            </a:ext>
          </a:extLst>
        </xdr:cNvPr>
        <xdr:cNvCxnSpPr/>
      </xdr:nvCxnSpPr>
      <xdr:spPr>
        <a:xfrm>
          <a:off x="2527300" y="5838190"/>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40217</xdr:rowOff>
    </xdr:from>
    <xdr:to>
      <xdr:col>7</xdr:col>
      <xdr:colOff>187325</xdr:colOff>
      <xdr:row>29</xdr:row>
      <xdr:rowOff>141817</xdr:rowOff>
    </xdr:to>
    <xdr:sp macro="" textlink="">
      <xdr:nvSpPr>
        <xdr:cNvPr id="89" name="楕円 88">
          <a:extLst>
            <a:ext uri="{FF2B5EF4-FFF2-40B4-BE49-F238E27FC236}">
              <a16:creationId xmlns:a16="http://schemas.microsoft.com/office/drawing/2014/main" id="{F0B3FFE6-87F8-4EE9-9AC8-9D4BFE449ED4}"/>
            </a:ext>
          </a:extLst>
        </xdr:cNvPr>
        <xdr:cNvSpPr/>
      </xdr:nvSpPr>
      <xdr:spPr>
        <a:xfrm>
          <a:off x="1714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91017</xdr:rowOff>
    </xdr:from>
    <xdr:to>
      <xdr:col>11</xdr:col>
      <xdr:colOff>136525</xdr:colOff>
      <xdr:row>29</xdr:row>
      <xdr:rowOff>94615</xdr:rowOff>
    </xdr:to>
    <xdr:cxnSp macro="">
      <xdr:nvCxnSpPr>
        <xdr:cNvPr id="90" name="直線コネクタ 89">
          <a:extLst>
            <a:ext uri="{FF2B5EF4-FFF2-40B4-BE49-F238E27FC236}">
              <a16:creationId xmlns:a16="http://schemas.microsoft.com/office/drawing/2014/main" id="{F30114F8-DD6E-4582-B385-2D9A59F627D6}"/>
            </a:ext>
          </a:extLst>
        </xdr:cNvPr>
        <xdr:cNvCxnSpPr/>
      </xdr:nvCxnSpPr>
      <xdr:spPr>
        <a:xfrm>
          <a:off x="1765300" y="583459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FD383208-37E3-44F4-A3E7-4BDBEC88B5AB}"/>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617AFBEF-6811-4614-9CE2-EE9B94EE7DDC}"/>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a:extLst>
            <a:ext uri="{FF2B5EF4-FFF2-40B4-BE49-F238E27FC236}">
              <a16:creationId xmlns:a16="http://schemas.microsoft.com/office/drawing/2014/main" id="{E6B86E99-C605-46E6-AAFF-E2E8E68A21BC}"/>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4" name="n_4aveValue有形固定資産減価償却率">
          <a:extLst>
            <a:ext uri="{FF2B5EF4-FFF2-40B4-BE49-F238E27FC236}">
              <a16:creationId xmlns:a16="http://schemas.microsoft.com/office/drawing/2014/main" id="{724D2831-4BCC-43BD-B346-1D02D4BF8853}"/>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5" name="n_1mainValue有形固定資産減価償却率">
          <a:extLst>
            <a:ext uri="{FF2B5EF4-FFF2-40B4-BE49-F238E27FC236}">
              <a16:creationId xmlns:a16="http://schemas.microsoft.com/office/drawing/2014/main" id="{26C58A71-0F8A-479F-AD6E-EB422D64B5AB}"/>
            </a:ext>
          </a:extLst>
        </xdr:cNvPr>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96" name="n_2mainValue有形固定資産減価償却率">
          <a:extLst>
            <a:ext uri="{FF2B5EF4-FFF2-40B4-BE49-F238E27FC236}">
              <a16:creationId xmlns:a16="http://schemas.microsoft.com/office/drawing/2014/main" id="{A15F2BB0-5824-4857-A6D8-8934FBA26C58}"/>
            </a:ext>
          </a:extLst>
        </xdr:cNvPr>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mainValue有形固定資産減価償却率">
          <a:extLst>
            <a:ext uri="{FF2B5EF4-FFF2-40B4-BE49-F238E27FC236}">
              <a16:creationId xmlns:a16="http://schemas.microsoft.com/office/drawing/2014/main" id="{92ECA64E-69CC-4166-B852-41AA0B2C22BD}"/>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158344</xdr:rowOff>
    </xdr:from>
    <xdr:ext cx="405111" cy="259045"/>
    <xdr:sp macro="" textlink="">
      <xdr:nvSpPr>
        <xdr:cNvPr id="98" name="n_4mainValue有形固定資産減価償却率">
          <a:extLst>
            <a:ext uri="{FF2B5EF4-FFF2-40B4-BE49-F238E27FC236}">
              <a16:creationId xmlns:a16="http://schemas.microsoft.com/office/drawing/2014/main" id="{B632DD6A-3B16-4833-8CB5-17831FB39644}"/>
            </a:ext>
          </a:extLst>
        </xdr:cNvPr>
        <xdr:cNvSpPr txBox="1"/>
      </xdr:nvSpPr>
      <xdr:spPr>
        <a:xfrm>
          <a:off x="1562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843E616-FCA0-4F88-9464-08C1D59F3DD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FBE21E1-3EA8-42E8-A6F7-54D7466A0EB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006C279-5B34-4050-AC41-EC50BAAB319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2F993AC-8903-4164-AD01-E8501CFF46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5B89F36-645F-4B22-A5F9-2C40E1335A3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E9EA7E3-3348-40BC-8A2A-A1E52FE6FD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A59F278-1360-472A-9FF6-A3920244877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CC8CF22-3601-4F59-8DA7-CECE1EC23AA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D61355B-C671-4EF2-B711-D4EF4ABB1F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4F4ECEB-067D-4729-883F-5B8CA104959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9715D5F-6C96-49A3-A592-407C761921F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6E7E15A-F6AE-4828-9782-814577A18BB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46D0E311-9180-45A0-A9FD-E3FC98DBC56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令和５年度決算における</a:t>
          </a:r>
          <a:r>
            <a:rPr kumimoji="1" lang="ja-JP" altLang="ja-JP" sz="1100">
              <a:solidFill>
                <a:schemeClr val="dk1"/>
              </a:solidFill>
              <a:effectLst/>
              <a:latin typeface="+mn-lt"/>
              <a:ea typeface="+mn-ea"/>
              <a:cs typeface="+mn-cs"/>
            </a:rPr>
            <a:t>当市の債務償還比率は、類似団体平均よりも</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なっております。</a:t>
          </a:r>
          <a:endParaRPr lang="ja-JP" altLang="ja-JP">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、数値が類似団体平均と大幅に差が出ないよう、適切な起債・基金の管理等により、持続可能な財政運営に努めてまいります。</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92FAA40-19D5-4597-A046-DF94F10BC93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F78D199-D017-477C-B715-A1DC0A92079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03AAC3F-CBE7-4852-ACF3-B4509C02047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341469F-4620-4B2A-8A3E-DB73CEEBF39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8DFD3773-FE22-4D63-9E93-1087435C68E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BCE711F-CC76-44BA-8249-C4473A1903A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2491FD2-AAEF-4A83-99EB-ED3F0597FE4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BF6AC9E-556E-4392-916E-4BBED3B2843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CC04D88-40E8-49D3-85A8-5A5783596D5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E169772-2543-4950-B863-CD3C4E4EEE6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FD2877B-D8FE-479D-ADB7-CBF8E478D3A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A85E78E-1E47-40B8-83C1-40C0C7DA884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36193BF-3483-4887-9FAD-8C42E043D27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CF094E3-3651-4E70-A5FB-68C50B3074B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6B6774E-5D8A-4948-B36A-585492C6A83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6E301F36-6633-4066-A495-9722CA1146C5}"/>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33C9BD52-0C41-4006-893D-0C34F7DE96BD}"/>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F0AC9B5D-216B-43CE-8E53-1A190984DB3F}"/>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8F80145-4EBD-4F64-AC78-4EF3CFBACD6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66CE608-846B-4AD5-BBFF-C3F96173FA2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ED99CCAD-0908-492D-B7D7-99AADD5F2A06}"/>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CF4842F7-1BCB-48B3-AF55-F536C46102F2}"/>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AB295752-9B5A-471E-A7B1-9AF5B04B1F28}"/>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2467444E-0E37-4774-902C-4C574A5982B6}"/>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6" name="フローチャート: 判断 135">
          <a:extLst>
            <a:ext uri="{FF2B5EF4-FFF2-40B4-BE49-F238E27FC236}">
              <a16:creationId xmlns:a16="http://schemas.microsoft.com/office/drawing/2014/main" id="{1DD14985-B6CC-45D1-BE3B-2E98BCD86673}"/>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7" name="フローチャート: 判断 136">
          <a:extLst>
            <a:ext uri="{FF2B5EF4-FFF2-40B4-BE49-F238E27FC236}">
              <a16:creationId xmlns:a16="http://schemas.microsoft.com/office/drawing/2014/main" id="{A7119F99-12AF-4885-B3F2-6B958BE11702}"/>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82B30AB-D1BC-461E-B63C-E27B0DEED19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C9CE68E-7F60-494E-BC5A-91DABDB6809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270E919-AE9E-44DF-A08E-E631204D70C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1F13588-2CC6-4FCE-84A0-43C06826364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0E13A7B-1F5F-43E5-8771-45F7F85A8C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117341</xdr:rowOff>
    </xdr:from>
    <xdr:to>
      <xdr:col>76</xdr:col>
      <xdr:colOff>73025</xdr:colOff>
      <xdr:row>30</xdr:row>
      <xdr:rowOff>47491</xdr:rowOff>
    </xdr:to>
    <xdr:sp macro="" textlink="">
      <xdr:nvSpPr>
        <xdr:cNvPr id="143" name="楕円 142">
          <a:extLst>
            <a:ext uri="{FF2B5EF4-FFF2-40B4-BE49-F238E27FC236}">
              <a16:creationId xmlns:a16="http://schemas.microsoft.com/office/drawing/2014/main" id="{2A656B9C-17E4-4A89-AB47-341A3614B96B}"/>
            </a:ext>
          </a:extLst>
        </xdr:cNvPr>
        <xdr:cNvSpPr/>
      </xdr:nvSpPr>
      <xdr:spPr>
        <a:xfrm>
          <a:off x="14744700" y="58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140218</xdr:rowOff>
    </xdr:from>
    <xdr:ext cx="469744" cy="259045"/>
    <xdr:sp macro="" textlink="">
      <xdr:nvSpPr>
        <xdr:cNvPr id="144" name="債務償還比率該当値テキスト">
          <a:extLst>
            <a:ext uri="{FF2B5EF4-FFF2-40B4-BE49-F238E27FC236}">
              <a16:creationId xmlns:a16="http://schemas.microsoft.com/office/drawing/2014/main" id="{03C507CB-BC70-470B-890A-A9171DF9357F}"/>
            </a:ext>
          </a:extLst>
        </xdr:cNvPr>
        <xdr:cNvSpPr txBox="1"/>
      </xdr:nvSpPr>
      <xdr:spPr>
        <a:xfrm>
          <a:off x="14846300" y="571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60438</xdr:rowOff>
    </xdr:from>
    <xdr:to>
      <xdr:col>72</xdr:col>
      <xdr:colOff>123825</xdr:colOff>
      <xdr:row>30</xdr:row>
      <xdr:rowOff>162038</xdr:rowOff>
    </xdr:to>
    <xdr:sp macro="" textlink="">
      <xdr:nvSpPr>
        <xdr:cNvPr id="145" name="楕円 144">
          <a:extLst>
            <a:ext uri="{FF2B5EF4-FFF2-40B4-BE49-F238E27FC236}">
              <a16:creationId xmlns:a16="http://schemas.microsoft.com/office/drawing/2014/main" id="{64461542-9977-4EBD-B702-B61EFD675A87}"/>
            </a:ext>
          </a:extLst>
        </xdr:cNvPr>
        <xdr:cNvSpPr/>
      </xdr:nvSpPr>
      <xdr:spPr>
        <a:xfrm>
          <a:off x="14033500" y="59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168141</xdr:rowOff>
    </xdr:from>
    <xdr:to>
      <xdr:col>76</xdr:col>
      <xdr:colOff>22225</xdr:colOff>
      <xdr:row>30</xdr:row>
      <xdr:rowOff>111238</xdr:rowOff>
    </xdr:to>
    <xdr:cxnSp macro="">
      <xdr:nvCxnSpPr>
        <xdr:cNvPr id="146" name="直線コネクタ 145">
          <a:extLst>
            <a:ext uri="{FF2B5EF4-FFF2-40B4-BE49-F238E27FC236}">
              <a16:creationId xmlns:a16="http://schemas.microsoft.com/office/drawing/2014/main" id="{A2090750-4553-488F-B2DC-698697441812}"/>
            </a:ext>
          </a:extLst>
        </xdr:cNvPr>
        <xdr:cNvCxnSpPr/>
      </xdr:nvCxnSpPr>
      <xdr:spPr>
        <a:xfrm flipV="1">
          <a:off x="14084300" y="5911716"/>
          <a:ext cx="711200" cy="1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52451</xdr:rowOff>
    </xdr:from>
    <xdr:to>
      <xdr:col>68</xdr:col>
      <xdr:colOff>123825</xdr:colOff>
      <xdr:row>29</xdr:row>
      <xdr:rowOff>154051</xdr:rowOff>
    </xdr:to>
    <xdr:sp macro="" textlink="">
      <xdr:nvSpPr>
        <xdr:cNvPr id="147" name="楕円 146">
          <a:extLst>
            <a:ext uri="{FF2B5EF4-FFF2-40B4-BE49-F238E27FC236}">
              <a16:creationId xmlns:a16="http://schemas.microsoft.com/office/drawing/2014/main" id="{FBDDFA1E-1240-4382-9716-B6A2600FC03D}"/>
            </a:ext>
          </a:extLst>
        </xdr:cNvPr>
        <xdr:cNvSpPr/>
      </xdr:nvSpPr>
      <xdr:spPr>
        <a:xfrm>
          <a:off x="13271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103251</xdr:rowOff>
    </xdr:from>
    <xdr:to>
      <xdr:col>72</xdr:col>
      <xdr:colOff>73025</xdr:colOff>
      <xdr:row>30</xdr:row>
      <xdr:rowOff>111238</xdr:rowOff>
    </xdr:to>
    <xdr:cxnSp macro="">
      <xdr:nvCxnSpPr>
        <xdr:cNvPr id="148" name="直線コネクタ 147">
          <a:extLst>
            <a:ext uri="{FF2B5EF4-FFF2-40B4-BE49-F238E27FC236}">
              <a16:creationId xmlns:a16="http://schemas.microsoft.com/office/drawing/2014/main" id="{24DF869A-3003-4A0B-93F4-BB537D821A16}"/>
            </a:ext>
          </a:extLst>
        </xdr:cNvPr>
        <xdr:cNvCxnSpPr/>
      </xdr:nvCxnSpPr>
      <xdr:spPr>
        <a:xfrm>
          <a:off x="13322300" y="5846826"/>
          <a:ext cx="762000" cy="17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5574</xdr:rowOff>
    </xdr:from>
    <xdr:to>
      <xdr:col>64</xdr:col>
      <xdr:colOff>123825</xdr:colOff>
      <xdr:row>31</xdr:row>
      <xdr:rowOff>107174</xdr:rowOff>
    </xdr:to>
    <xdr:sp macro="" textlink="">
      <xdr:nvSpPr>
        <xdr:cNvPr id="149" name="楕円 148">
          <a:extLst>
            <a:ext uri="{FF2B5EF4-FFF2-40B4-BE49-F238E27FC236}">
              <a16:creationId xmlns:a16="http://schemas.microsoft.com/office/drawing/2014/main" id="{65DAD525-2C12-4353-ABE4-35FF18E3B18B}"/>
            </a:ext>
          </a:extLst>
        </xdr:cNvPr>
        <xdr:cNvSpPr/>
      </xdr:nvSpPr>
      <xdr:spPr>
        <a:xfrm>
          <a:off x="12509500" y="60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103251</xdr:rowOff>
    </xdr:from>
    <xdr:to>
      <xdr:col>68</xdr:col>
      <xdr:colOff>73025</xdr:colOff>
      <xdr:row>31</xdr:row>
      <xdr:rowOff>56374</xdr:rowOff>
    </xdr:to>
    <xdr:cxnSp macro="">
      <xdr:nvCxnSpPr>
        <xdr:cNvPr id="150" name="直線コネクタ 149">
          <a:extLst>
            <a:ext uri="{FF2B5EF4-FFF2-40B4-BE49-F238E27FC236}">
              <a16:creationId xmlns:a16="http://schemas.microsoft.com/office/drawing/2014/main" id="{BCAAF495-3446-41BD-B953-68FB387E27C5}"/>
            </a:ext>
          </a:extLst>
        </xdr:cNvPr>
        <xdr:cNvCxnSpPr/>
      </xdr:nvCxnSpPr>
      <xdr:spPr>
        <a:xfrm flipV="1">
          <a:off x="12560300" y="5846826"/>
          <a:ext cx="762000" cy="29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34121</xdr:rowOff>
    </xdr:from>
    <xdr:to>
      <xdr:col>60</xdr:col>
      <xdr:colOff>123825</xdr:colOff>
      <xdr:row>31</xdr:row>
      <xdr:rowOff>135721</xdr:rowOff>
    </xdr:to>
    <xdr:sp macro="" textlink="">
      <xdr:nvSpPr>
        <xdr:cNvPr id="151" name="楕円 150">
          <a:extLst>
            <a:ext uri="{FF2B5EF4-FFF2-40B4-BE49-F238E27FC236}">
              <a16:creationId xmlns:a16="http://schemas.microsoft.com/office/drawing/2014/main" id="{4194849E-1FC2-4E26-A5AC-C1BF4CC29A16}"/>
            </a:ext>
          </a:extLst>
        </xdr:cNvPr>
        <xdr:cNvSpPr/>
      </xdr:nvSpPr>
      <xdr:spPr>
        <a:xfrm>
          <a:off x="11747500" y="61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56374</xdr:rowOff>
    </xdr:from>
    <xdr:to>
      <xdr:col>64</xdr:col>
      <xdr:colOff>73025</xdr:colOff>
      <xdr:row>31</xdr:row>
      <xdr:rowOff>84921</xdr:rowOff>
    </xdr:to>
    <xdr:cxnSp macro="">
      <xdr:nvCxnSpPr>
        <xdr:cNvPr id="152" name="直線コネクタ 151">
          <a:extLst>
            <a:ext uri="{FF2B5EF4-FFF2-40B4-BE49-F238E27FC236}">
              <a16:creationId xmlns:a16="http://schemas.microsoft.com/office/drawing/2014/main" id="{38CE1683-D104-4BC6-9179-FD2058CE7ABE}"/>
            </a:ext>
          </a:extLst>
        </xdr:cNvPr>
        <xdr:cNvCxnSpPr/>
      </xdr:nvCxnSpPr>
      <xdr:spPr>
        <a:xfrm flipV="1">
          <a:off x="11798300" y="6142849"/>
          <a:ext cx="762000" cy="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B9A7BEBA-BA35-4977-8A19-AC056833AB4A}"/>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a:extLst>
            <a:ext uri="{FF2B5EF4-FFF2-40B4-BE49-F238E27FC236}">
              <a16:creationId xmlns:a16="http://schemas.microsoft.com/office/drawing/2014/main" id="{414F08BA-67C9-4A71-872D-3FD1BE4A9164}"/>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5" name="n_3aveValue債務償還比率">
          <a:extLst>
            <a:ext uri="{FF2B5EF4-FFF2-40B4-BE49-F238E27FC236}">
              <a16:creationId xmlns:a16="http://schemas.microsoft.com/office/drawing/2014/main" id="{8F752F95-FB76-4D73-96CC-711CAC0950D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6" name="n_4aveValue債務償還比率">
          <a:extLst>
            <a:ext uri="{FF2B5EF4-FFF2-40B4-BE49-F238E27FC236}">
              <a16:creationId xmlns:a16="http://schemas.microsoft.com/office/drawing/2014/main" id="{F31D0415-FE21-4CA2-8CEF-29F305CE82C3}"/>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153165</xdr:rowOff>
    </xdr:from>
    <xdr:ext cx="469744" cy="259045"/>
    <xdr:sp macro="" textlink="">
      <xdr:nvSpPr>
        <xdr:cNvPr id="157" name="n_1mainValue債務償還比率">
          <a:extLst>
            <a:ext uri="{FF2B5EF4-FFF2-40B4-BE49-F238E27FC236}">
              <a16:creationId xmlns:a16="http://schemas.microsoft.com/office/drawing/2014/main" id="{3336EB35-0321-4B25-A09B-55E49CB4C9F8}"/>
            </a:ext>
          </a:extLst>
        </xdr:cNvPr>
        <xdr:cNvSpPr txBox="1"/>
      </xdr:nvSpPr>
      <xdr:spPr>
        <a:xfrm>
          <a:off x="13836727" y="60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170578</xdr:rowOff>
    </xdr:from>
    <xdr:ext cx="469744" cy="259045"/>
    <xdr:sp macro="" textlink="">
      <xdr:nvSpPr>
        <xdr:cNvPr id="158" name="n_2mainValue債務償還比率">
          <a:extLst>
            <a:ext uri="{FF2B5EF4-FFF2-40B4-BE49-F238E27FC236}">
              <a16:creationId xmlns:a16="http://schemas.microsoft.com/office/drawing/2014/main" id="{D6A9599A-CD9C-46B7-BA60-40507A11C1B5}"/>
            </a:ext>
          </a:extLst>
        </xdr:cNvPr>
        <xdr:cNvSpPr txBox="1"/>
      </xdr:nvSpPr>
      <xdr:spPr>
        <a:xfrm>
          <a:off x="13087427" y="55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98301</xdr:rowOff>
    </xdr:from>
    <xdr:ext cx="469744" cy="259045"/>
    <xdr:sp macro="" textlink="">
      <xdr:nvSpPr>
        <xdr:cNvPr id="159" name="n_3mainValue債務償還比率">
          <a:extLst>
            <a:ext uri="{FF2B5EF4-FFF2-40B4-BE49-F238E27FC236}">
              <a16:creationId xmlns:a16="http://schemas.microsoft.com/office/drawing/2014/main" id="{3CBFC101-E6AF-4E12-B2D2-A0671B2F8BD9}"/>
            </a:ext>
          </a:extLst>
        </xdr:cNvPr>
        <xdr:cNvSpPr txBox="1"/>
      </xdr:nvSpPr>
      <xdr:spPr>
        <a:xfrm>
          <a:off x="12325427" y="61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126848</xdr:rowOff>
    </xdr:from>
    <xdr:ext cx="469744" cy="259045"/>
    <xdr:sp macro="" textlink="">
      <xdr:nvSpPr>
        <xdr:cNvPr id="160" name="n_4mainValue債務償還比率">
          <a:extLst>
            <a:ext uri="{FF2B5EF4-FFF2-40B4-BE49-F238E27FC236}">
              <a16:creationId xmlns:a16="http://schemas.microsoft.com/office/drawing/2014/main" id="{619C7134-4DDA-4EC6-B5DA-E77143A6021D}"/>
            </a:ext>
          </a:extLst>
        </xdr:cNvPr>
        <xdr:cNvSpPr txBox="1"/>
      </xdr:nvSpPr>
      <xdr:spPr>
        <a:xfrm>
          <a:off x="11563427" y="621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5E4BAF5-F9C0-4BCF-BB17-24ED34FE96A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723A878-3FE9-4C6F-894E-A16FD2C904C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A01C100-B2BE-4BD8-BD82-EBD1FFE7C7E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62C9111-8783-42C2-AE77-14617A92EBB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180B918-3D13-4322-BD8E-83C5ACE627C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09F6A2F-6C27-4A3D-A9BE-F8B929684D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143979-3B82-4792-9356-7C9E5C8DC9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717BDC-9F5D-4D60-9CE8-DC69544CA4E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BB0E4A-C139-4A70-9342-7CA2C99021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4C2068-3C7C-4D71-A54E-9267E1E5B60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9465BD0-AC23-4FD9-B5D6-D68E54D2A3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870998-B3E3-4D67-AF9A-A843BD31F6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36B99CC-B141-40EC-9CFD-5C31634615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61A626-286A-4ABD-B2CA-E523079D7DC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539B2C5-661B-4C98-8428-AFDDB65865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3598AB9-9E8C-4136-B6CD-397CB4ED215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8A1EE4-6CB2-4F83-8C01-93C94F83976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C6C934-165F-4DF0-8E2C-6B4EAC4507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ACBB45-4181-45E3-8CED-5D5D83849A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571961-62ED-4647-81D9-16E45F4FE2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31A159F-F599-49BE-B628-96E4F867F73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BD02E2-182F-456A-A91E-26B44A250F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620C11-DE99-4E99-8506-C3CBC9439A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A4F9E97-9738-412B-BABE-54C5D54195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CF358E-9814-48D6-9361-6F39C9DC45B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171B5E-F76B-43F0-BA4B-4AE5157784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DEFE13-EC75-4BF0-8CB7-7AE5364099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B5D417-5207-4444-BC41-1E2857EBA5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8F7C97-37C4-4065-A7E3-0011E34636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324200-0327-411A-B53F-BF54500BAD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EFB60C-A2BA-40C0-BE60-8D11A077AB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E91A5CD-6154-4556-BEDF-6ABA4452C4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D5EA7F-4DA3-43D2-BFF8-A5872324BF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4F8AA6-0D41-40D5-8B50-EE898EA8C4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41BEAD-6440-434E-B9F7-FAF8B6A655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889967-2AE0-41BC-833B-C2EA0BB700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ADCFBF-0966-46AB-8CEC-B20EF3B701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3F53B4-D156-42DE-BC78-805FA7D648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5AE553-FF3C-4276-8363-ED6A5E421E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7FC34A-35B5-4E3A-B54D-7C0ACA94D8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E9DF40-6D9E-4466-9FF0-372476FC2A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791FB2-E8CC-44FE-B492-B76C7B3124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3072A7-FD90-42B2-AA62-52D01FD5AC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69CDAF-1406-4B70-ADF4-BD5DF564C7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EB802D-C72C-4F6F-A32E-E1BB66CE74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C028B5-17AC-46E1-970C-778136FCA9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994416B-1015-46BE-87AE-A0D6400FCFD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B51C9B-BC7A-4583-8ED0-DF81F73B531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171A0DE-07E8-455F-B901-DE742078133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8DB1228-3F66-40F7-A792-E72ED41030C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6E8229-9892-456D-A59E-9404958A424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6206EC3-3BBD-43FF-9B55-823FF6689CA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0177658-E6E1-4D87-B1F8-C8769450F0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1D573E-8311-4337-9A75-77CBDA2C65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7ADBAC-F6B3-4459-887A-D24882E864D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7CED59-8B8B-4786-A943-F3FB7714DD1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2F4407A-F678-4133-86F5-95F452011DE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F679DC-7AA2-4427-98CF-1583116AE42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D2F2B37-DEBB-4F27-9B9C-8B6F98B6BD8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7C2D05E-6A64-4D0A-B9F7-391F1F06516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8D2F3A7-6C2D-4049-A83E-6F0188FF7F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C0D6F57D-BDBF-4E8D-809D-788257F8461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E27FACA9-2744-4BB5-8261-D00FDF7435AA}"/>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A5F9D488-BBA6-4700-9237-CB3B8BDE525E}"/>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E2EE96A-2B07-4C8B-B910-FEAF5142FFDC}"/>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10F80AE-9832-4994-8B98-6F5620229DF4}"/>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DA71E918-A5A1-44E1-9673-01069AB6A969}"/>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215BBC3-E976-45EB-965F-E8A50A93F804}"/>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AA57D122-6C1E-405C-9789-A86B59F8220E}"/>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D0CC4EDF-C5DE-4F81-BAE6-B6DF878F1256}"/>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67393B9B-DC9A-4EFE-BF3C-8E22CA0ECE14}"/>
            </a:ext>
          </a:extLst>
        </xdr:cNvPr>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B34254D0-B809-45D5-845E-C19014DE4679}"/>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6F5B5F3-D83C-42DE-A070-86C16D83BF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93038B-E664-4D11-A338-AD35E8314F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FDD534-C85B-45DF-ACF2-8602975C92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FA2D0A-0D2E-49F7-8BAE-7E13C3807F0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9FFF27F-1ADB-45B8-824D-1AE047256A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a16="http://schemas.microsoft.com/office/drawing/2014/main" id="{85BE3923-8E00-48DE-A891-68D40C37AEC9}"/>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2271BC33-7BE1-4D6B-8285-DE3B982C4C65}"/>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113030</xdr:rowOff>
    </xdr:from>
    <xdr:to>
      <xdr:col>20</xdr:col>
      <xdr:colOff>38100</xdr:colOff>
      <xdr:row>37</xdr:row>
      <xdr:rowOff>43180</xdr:rowOff>
    </xdr:to>
    <xdr:sp macro="" textlink="">
      <xdr:nvSpPr>
        <xdr:cNvPr id="75" name="楕円 74">
          <a:extLst>
            <a:ext uri="{FF2B5EF4-FFF2-40B4-BE49-F238E27FC236}">
              <a16:creationId xmlns:a16="http://schemas.microsoft.com/office/drawing/2014/main" id="{D9D67BE4-6C4A-41D2-BB44-5BB5C15F1AC1}"/>
            </a:ext>
          </a:extLst>
        </xdr:cNvPr>
        <xdr:cNvSpPr/>
      </xdr:nvSpPr>
      <xdr:spPr>
        <a:xfrm>
          <a:off x="3746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163830</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F1FD5073-1B7B-489F-B55C-6292C5666168}"/>
            </a:ext>
          </a:extLst>
        </xdr:cNvPr>
        <xdr:cNvCxnSpPr/>
      </xdr:nvCxnSpPr>
      <xdr:spPr>
        <a:xfrm>
          <a:off x="3797300" y="633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84455</xdr:rowOff>
    </xdr:from>
    <xdr:to>
      <xdr:col>15</xdr:col>
      <xdr:colOff>101600</xdr:colOff>
      <xdr:row>37</xdr:row>
      <xdr:rowOff>14605</xdr:rowOff>
    </xdr:to>
    <xdr:sp macro="" textlink="">
      <xdr:nvSpPr>
        <xdr:cNvPr id="77" name="楕円 76">
          <a:extLst>
            <a:ext uri="{FF2B5EF4-FFF2-40B4-BE49-F238E27FC236}">
              <a16:creationId xmlns:a16="http://schemas.microsoft.com/office/drawing/2014/main" id="{58AA3C27-4C8C-46D0-8137-DEE8AA962AD3}"/>
            </a:ext>
          </a:extLst>
        </xdr:cNvPr>
        <xdr:cNvSpPr/>
      </xdr:nvSpPr>
      <xdr:spPr>
        <a:xfrm>
          <a:off x="2857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135255</xdr:rowOff>
    </xdr:from>
    <xdr:to>
      <xdr:col>19</xdr:col>
      <xdr:colOff>177800</xdr:colOff>
      <xdr:row>36</xdr:row>
      <xdr:rowOff>163830</xdr:rowOff>
    </xdr:to>
    <xdr:cxnSp macro="">
      <xdr:nvCxnSpPr>
        <xdr:cNvPr id="78" name="直線コネクタ 77">
          <a:extLst>
            <a:ext uri="{FF2B5EF4-FFF2-40B4-BE49-F238E27FC236}">
              <a16:creationId xmlns:a16="http://schemas.microsoft.com/office/drawing/2014/main" id="{A9E39581-5CCD-49C5-89CA-18FCA0802125}"/>
            </a:ext>
          </a:extLst>
        </xdr:cNvPr>
        <xdr:cNvCxnSpPr/>
      </xdr:nvCxnSpPr>
      <xdr:spPr>
        <a:xfrm>
          <a:off x="2908300" y="6307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90170</xdr:rowOff>
    </xdr:from>
    <xdr:to>
      <xdr:col>10</xdr:col>
      <xdr:colOff>165100</xdr:colOff>
      <xdr:row>37</xdr:row>
      <xdr:rowOff>20320</xdr:rowOff>
    </xdr:to>
    <xdr:sp macro="" textlink="">
      <xdr:nvSpPr>
        <xdr:cNvPr id="79" name="楕円 78">
          <a:extLst>
            <a:ext uri="{FF2B5EF4-FFF2-40B4-BE49-F238E27FC236}">
              <a16:creationId xmlns:a16="http://schemas.microsoft.com/office/drawing/2014/main" id="{EF57405B-C75E-4630-BCD2-2E8ACE569920}"/>
            </a:ext>
          </a:extLst>
        </xdr:cNvPr>
        <xdr:cNvSpPr/>
      </xdr:nvSpPr>
      <xdr:spPr>
        <a:xfrm>
          <a:off x="196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135255</xdr:rowOff>
    </xdr:from>
    <xdr:to>
      <xdr:col>15</xdr:col>
      <xdr:colOff>50800</xdr:colOff>
      <xdr:row>36</xdr:row>
      <xdr:rowOff>140970</xdr:rowOff>
    </xdr:to>
    <xdr:cxnSp macro="">
      <xdr:nvCxnSpPr>
        <xdr:cNvPr id="80" name="直線コネクタ 79">
          <a:extLst>
            <a:ext uri="{FF2B5EF4-FFF2-40B4-BE49-F238E27FC236}">
              <a16:creationId xmlns:a16="http://schemas.microsoft.com/office/drawing/2014/main" id="{A44D6D5F-962B-4F92-B49B-5CCC11B8EEFC}"/>
            </a:ext>
          </a:extLst>
        </xdr:cNvPr>
        <xdr:cNvCxnSpPr/>
      </xdr:nvCxnSpPr>
      <xdr:spPr>
        <a:xfrm flipV="1">
          <a:off x="2019300" y="63074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59690</xdr:rowOff>
    </xdr:from>
    <xdr:to>
      <xdr:col>6</xdr:col>
      <xdr:colOff>38100</xdr:colOff>
      <xdr:row>36</xdr:row>
      <xdr:rowOff>161290</xdr:rowOff>
    </xdr:to>
    <xdr:sp macro="" textlink="">
      <xdr:nvSpPr>
        <xdr:cNvPr id="81" name="楕円 80">
          <a:extLst>
            <a:ext uri="{FF2B5EF4-FFF2-40B4-BE49-F238E27FC236}">
              <a16:creationId xmlns:a16="http://schemas.microsoft.com/office/drawing/2014/main" id="{E4A891EF-6D35-46BF-8070-19EFAECCB18B}"/>
            </a:ext>
          </a:extLst>
        </xdr:cNvPr>
        <xdr:cNvSpPr/>
      </xdr:nvSpPr>
      <xdr:spPr>
        <a:xfrm>
          <a:off x="1079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110490</xdr:rowOff>
    </xdr:from>
    <xdr:to>
      <xdr:col>10</xdr:col>
      <xdr:colOff>114300</xdr:colOff>
      <xdr:row>36</xdr:row>
      <xdr:rowOff>140970</xdr:rowOff>
    </xdr:to>
    <xdr:cxnSp macro="">
      <xdr:nvCxnSpPr>
        <xdr:cNvPr id="82" name="直線コネクタ 81">
          <a:extLst>
            <a:ext uri="{FF2B5EF4-FFF2-40B4-BE49-F238E27FC236}">
              <a16:creationId xmlns:a16="http://schemas.microsoft.com/office/drawing/2014/main" id="{F82A379B-D07F-4383-90B4-1B7D601B00A4}"/>
            </a:ext>
          </a:extLst>
        </xdr:cNvPr>
        <xdr:cNvCxnSpPr/>
      </xdr:nvCxnSpPr>
      <xdr:spPr>
        <a:xfrm>
          <a:off x="1130300" y="628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1B2FB0FC-A30E-4D12-A421-AD197D7C1BC9}"/>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697D59F1-465F-448D-BE8C-71F1E4EA9CF5}"/>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50AB596F-1902-451E-A52C-E347AF7D5A00}"/>
            </a:ext>
          </a:extLst>
        </xdr:cNvPr>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DD133DF0-A991-4436-B9FD-D0CD2D16FFB7}"/>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6AA081BB-D88A-44F4-B312-618DA92CEBEB}"/>
            </a:ext>
          </a:extLst>
        </xdr:cNvPr>
        <xdr:cNvSpPr txBox="1"/>
      </xdr:nvSpPr>
      <xdr:spPr>
        <a:xfrm>
          <a:off x="3582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1CCE0129-D4A5-4A51-888A-D49343DE81BB}"/>
            </a:ext>
          </a:extLst>
        </xdr:cNvPr>
        <xdr:cNvSpPr txBox="1"/>
      </xdr:nvSpPr>
      <xdr:spPr>
        <a:xfrm>
          <a:off x="2705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7BE64D1C-1BA2-4DDC-8883-46FEED5469D2}"/>
            </a:ext>
          </a:extLst>
        </xdr:cNvPr>
        <xdr:cNvSpPr txBox="1"/>
      </xdr:nvSpPr>
      <xdr:spPr>
        <a:xfrm>
          <a:off x="181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4FAB9690-B2D7-468D-AF26-B8553C6CA3C3}"/>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B944BD7-D8D0-4138-8FE6-09AC75D1EA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B976D14-BFE3-46B9-9CC7-9C7375769F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BA6C84-C53A-4E29-9934-48ADF6F207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2F707C-6973-430E-9017-168E7BF1CB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2774F2F-E63F-4E77-A579-6D391768097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C7FC4C3-4349-4ABE-B2F3-A7219DE61B1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68943B8-31DB-4510-89B1-A6A9A7E146B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6C083E6-038B-4B0F-9A5F-3D4FBD0ADE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CD8053E-5F7A-40C4-99F7-3E218C2E3A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4F99EA5-DA49-4643-AB8F-1E09EAE099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4618D51-482E-4BFB-A40B-9972B46D982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72C5CE3-F516-4DD0-BE96-19D90E1E4F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E93FE85-E4A3-4AEB-A8F9-4ECA92DEA1B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5AAF796-3951-4783-B193-335E4A9CA8A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6A042F2-7974-4D29-9003-22FE666031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70A1121-8F01-4A91-B31E-6CA25E2ECEB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35BF61-5749-4BBE-B216-C28FD41F609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BE93AAE-BB26-4ADC-A6E5-F9E17A532A2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FEBC10E-33AB-430C-8CFF-96739152A05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4425803E-A3AA-4B75-ABF9-53650DBD9BA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906EE8F-9CD0-434A-B5CA-F6D61F87ED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4E2C8BA-95C6-46E5-AB9B-4DCCDDDC462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AA93F62-296F-4FB6-A0F1-9843CE2CA3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FCCCDE81-BE82-49F3-B0DC-0488A4B05523}"/>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92A1D50E-64C8-4C98-BBB3-1288F9045F8E}"/>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25F399EE-604C-420D-BC80-B557A21A1D43}"/>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3F764E90-B568-4E1A-A60B-A8F3AF29B652}"/>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C2BA09B0-CD89-4DF9-B0BD-16B14EDCBAA7}"/>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151F2DA9-AC0B-4EE9-BED6-4AF4DD4F10B8}"/>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24CDF26D-C365-492B-B595-6BD18ED85905}"/>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6E317765-9F2B-459A-A6A9-1DEC18E681B4}"/>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EE15B3C7-69AC-4EF3-8FB7-8D950F09BFD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117559D9-3540-4302-AC45-164401B7301D}"/>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70B3B002-4D8F-4A81-9005-044F784A817B}"/>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E9C3F1A-B444-4698-B16B-0EA5CEBEEFB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1278A9B-CB86-4531-8C05-F6B43C4954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0FFB2B-6436-4800-8315-A80D15407A5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4C5EF68-9DD7-40D4-9A00-937149F897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415467D-1B9C-468F-BDA1-C00CF817D2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157874</xdr:rowOff>
    </xdr:from>
    <xdr:to>
      <xdr:col>55</xdr:col>
      <xdr:colOff>50800</xdr:colOff>
      <xdr:row>40</xdr:row>
      <xdr:rowOff>88024</xdr:rowOff>
    </xdr:to>
    <xdr:sp macro="" textlink="">
      <xdr:nvSpPr>
        <xdr:cNvPr id="130" name="楕円 129">
          <a:extLst>
            <a:ext uri="{FF2B5EF4-FFF2-40B4-BE49-F238E27FC236}">
              <a16:creationId xmlns:a16="http://schemas.microsoft.com/office/drawing/2014/main" id="{DE41E540-93AE-424D-947C-19DCFA59544D}"/>
            </a:ext>
          </a:extLst>
        </xdr:cNvPr>
        <xdr:cNvSpPr/>
      </xdr:nvSpPr>
      <xdr:spPr>
        <a:xfrm>
          <a:off x="10426700" y="68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9301</xdr:rowOff>
    </xdr:from>
    <xdr:ext cx="469744" cy="259045"/>
    <xdr:sp macro="" textlink="">
      <xdr:nvSpPr>
        <xdr:cNvPr id="131" name="【道路】&#10;一人当たり延長該当値テキスト">
          <a:extLst>
            <a:ext uri="{FF2B5EF4-FFF2-40B4-BE49-F238E27FC236}">
              <a16:creationId xmlns:a16="http://schemas.microsoft.com/office/drawing/2014/main" id="{74AA37B2-3FC3-49B0-93C9-0447EE0250CE}"/>
            </a:ext>
          </a:extLst>
        </xdr:cNvPr>
        <xdr:cNvSpPr txBox="1"/>
      </xdr:nvSpPr>
      <xdr:spPr>
        <a:xfrm>
          <a:off x="10515600" y="66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167056</xdr:rowOff>
    </xdr:from>
    <xdr:to>
      <xdr:col>50</xdr:col>
      <xdr:colOff>165100</xdr:colOff>
      <xdr:row>40</xdr:row>
      <xdr:rowOff>97206</xdr:rowOff>
    </xdr:to>
    <xdr:sp macro="" textlink="">
      <xdr:nvSpPr>
        <xdr:cNvPr id="132" name="楕円 131">
          <a:extLst>
            <a:ext uri="{FF2B5EF4-FFF2-40B4-BE49-F238E27FC236}">
              <a16:creationId xmlns:a16="http://schemas.microsoft.com/office/drawing/2014/main" id="{96E3C768-390D-454A-9FEE-BA717A68399F}"/>
            </a:ext>
          </a:extLst>
        </xdr:cNvPr>
        <xdr:cNvSpPr/>
      </xdr:nvSpPr>
      <xdr:spPr>
        <a:xfrm>
          <a:off x="9588500" y="68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37224</xdr:rowOff>
    </xdr:from>
    <xdr:to>
      <xdr:col>55</xdr:col>
      <xdr:colOff>0</xdr:colOff>
      <xdr:row>40</xdr:row>
      <xdr:rowOff>46406</xdr:rowOff>
    </xdr:to>
    <xdr:cxnSp macro="">
      <xdr:nvCxnSpPr>
        <xdr:cNvPr id="133" name="直線コネクタ 132">
          <a:extLst>
            <a:ext uri="{FF2B5EF4-FFF2-40B4-BE49-F238E27FC236}">
              <a16:creationId xmlns:a16="http://schemas.microsoft.com/office/drawing/2014/main" id="{1D2A6E35-DF75-4043-9A0F-F4F9B5846DD6}"/>
            </a:ext>
          </a:extLst>
        </xdr:cNvPr>
        <xdr:cNvCxnSpPr/>
      </xdr:nvCxnSpPr>
      <xdr:spPr>
        <a:xfrm flipV="1">
          <a:off x="9639300" y="6895224"/>
          <a:ext cx="8382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xdr:rowOff>
    </xdr:from>
    <xdr:to>
      <xdr:col>46</xdr:col>
      <xdr:colOff>38100</xdr:colOff>
      <xdr:row>40</xdr:row>
      <xdr:rowOff>106883</xdr:rowOff>
    </xdr:to>
    <xdr:sp macro="" textlink="">
      <xdr:nvSpPr>
        <xdr:cNvPr id="134" name="楕円 133">
          <a:extLst>
            <a:ext uri="{FF2B5EF4-FFF2-40B4-BE49-F238E27FC236}">
              <a16:creationId xmlns:a16="http://schemas.microsoft.com/office/drawing/2014/main" id="{E8BEB95C-8034-4F6C-9653-55EE1C0C8F95}"/>
            </a:ext>
          </a:extLst>
        </xdr:cNvPr>
        <xdr:cNvSpPr/>
      </xdr:nvSpPr>
      <xdr:spPr>
        <a:xfrm>
          <a:off x="8699500" y="68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46406</xdr:rowOff>
    </xdr:from>
    <xdr:to>
      <xdr:col>50</xdr:col>
      <xdr:colOff>114300</xdr:colOff>
      <xdr:row>40</xdr:row>
      <xdr:rowOff>56083</xdr:rowOff>
    </xdr:to>
    <xdr:cxnSp macro="">
      <xdr:nvCxnSpPr>
        <xdr:cNvPr id="135" name="直線コネクタ 134">
          <a:extLst>
            <a:ext uri="{FF2B5EF4-FFF2-40B4-BE49-F238E27FC236}">
              <a16:creationId xmlns:a16="http://schemas.microsoft.com/office/drawing/2014/main" id="{4A5A7258-4AD0-4BC9-9180-8D65F7C6E759}"/>
            </a:ext>
          </a:extLst>
        </xdr:cNvPr>
        <xdr:cNvCxnSpPr/>
      </xdr:nvCxnSpPr>
      <xdr:spPr>
        <a:xfrm flipV="1">
          <a:off x="8750300" y="6904406"/>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16561</xdr:rowOff>
    </xdr:from>
    <xdr:to>
      <xdr:col>41</xdr:col>
      <xdr:colOff>101600</xdr:colOff>
      <xdr:row>40</xdr:row>
      <xdr:rowOff>118161</xdr:rowOff>
    </xdr:to>
    <xdr:sp macro="" textlink="">
      <xdr:nvSpPr>
        <xdr:cNvPr id="136" name="楕円 135">
          <a:extLst>
            <a:ext uri="{FF2B5EF4-FFF2-40B4-BE49-F238E27FC236}">
              <a16:creationId xmlns:a16="http://schemas.microsoft.com/office/drawing/2014/main" id="{85618A09-3ED8-49EE-AA3A-2E4757C57279}"/>
            </a:ext>
          </a:extLst>
        </xdr:cNvPr>
        <xdr:cNvSpPr/>
      </xdr:nvSpPr>
      <xdr:spPr>
        <a:xfrm>
          <a:off x="7810500" y="68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56083</xdr:rowOff>
    </xdr:from>
    <xdr:to>
      <xdr:col>45</xdr:col>
      <xdr:colOff>177800</xdr:colOff>
      <xdr:row>40</xdr:row>
      <xdr:rowOff>67361</xdr:rowOff>
    </xdr:to>
    <xdr:cxnSp macro="">
      <xdr:nvCxnSpPr>
        <xdr:cNvPr id="137" name="直線コネクタ 136">
          <a:extLst>
            <a:ext uri="{FF2B5EF4-FFF2-40B4-BE49-F238E27FC236}">
              <a16:creationId xmlns:a16="http://schemas.microsoft.com/office/drawing/2014/main" id="{A5EAF8B8-0C7C-4465-B540-DACC5470BE7F}"/>
            </a:ext>
          </a:extLst>
        </xdr:cNvPr>
        <xdr:cNvCxnSpPr/>
      </xdr:nvCxnSpPr>
      <xdr:spPr>
        <a:xfrm flipV="1">
          <a:off x="7861300" y="6914083"/>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18771</xdr:rowOff>
    </xdr:from>
    <xdr:to>
      <xdr:col>36</xdr:col>
      <xdr:colOff>165100</xdr:colOff>
      <xdr:row>40</xdr:row>
      <xdr:rowOff>120371</xdr:rowOff>
    </xdr:to>
    <xdr:sp macro="" textlink="">
      <xdr:nvSpPr>
        <xdr:cNvPr id="138" name="楕円 137">
          <a:extLst>
            <a:ext uri="{FF2B5EF4-FFF2-40B4-BE49-F238E27FC236}">
              <a16:creationId xmlns:a16="http://schemas.microsoft.com/office/drawing/2014/main" id="{B333CE07-8E24-4AA4-8D05-61717D1EB00D}"/>
            </a:ext>
          </a:extLst>
        </xdr:cNvPr>
        <xdr:cNvSpPr/>
      </xdr:nvSpPr>
      <xdr:spPr>
        <a:xfrm>
          <a:off x="6921500" y="68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67361</xdr:rowOff>
    </xdr:from>
    <xdr:to>
      <xdr:col>41</xdr:col>
      <xdr:colOff>50800</xdr:colOff>
      <xdr:row>40</xdr:row>
      <xdr:rowOff>69571</xdr:rowOff>
    </xdr:to>
    <xdr:cxnSp macro="">
      <xdr:nvCxnSpPr>
        <xdr:cNvPr id="139" name="直線コネクタ 138">
          <a:extLst>
            <a:ext uri="{FF2B5EF4-FFF2-40B4-BE49-F238E27FC236}">
              <a16:creationId xmlns:a16="http://schemas.microsoft.com/office/drawing/2014/main" id="{CA1A6B40-D994-4430-B667-A6597A9025D1}"/>
            </a:ext>
          </a:extLst>
        </xdr:cNvPr>
        <xdr:cNvCxnSpPr/>
      </xdr:nvCxnSpPr>
      <xdr:spPr>
        <a:xfrm flipV="1">
          <a:off x="6972300" y="692536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140149</xdr:rowOff>
    </xdr:from>
    <xdr:ext cx="469744" cy="259045"/>
    <xdr:sp macro="" textlink="">
      <xdr:nvSpPr>
        <xdr:cNvPr id="140" name="n_1aveValue【道路】&#10;一人当たり延長">
          <a:extLst>
            <a:ext uri="{FF2B5EF4-FFF2-40B4-BE49-F238E27FC236}">
              <a16:creationId xmlns:a16="http://schemas.microsoft.com/office/drawing/2014/main" id="{1A1868D1-2B1E-414A-AD33-A5F7324B0D70}"/>
            </a:ext>
          </a:extLst>
        </xdr:cNvPr>
        <xdr:cNvSpPr txBox="1"/>
      </xdr:nvSpPr>
      <xdr:spPr>
        <a:xfrm>
          <a:off x="9391727" y="69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143121</xdr:rowOff>
    </xdr:from>
    <xdr:ext cx="469744" cy="259045"/>
    <xdr:sp macro="" textlink="">
      <xdr:nvSpPr>
        <xdr:cNvPr id="141" name="n_2aveValue【道路】&#10;一人当たり延長">
          <a:extLst>
            <a:ext uri="{FF2B5EF4-FFF2-40B4-BE49-F238E27FC236}">
              <a16:creationId xmlns:a16="http://schemas.microsoft.com/office/drawing/2014/main" id="{45FE8978-1740-4D2A-9A4D-1530D1D47244}"/>
            </a:ext>
          </a:extLst>
        </xdr:cNvPr>
        <xdr:cNvSpPr txBox="1"/>
      </xdr:nvSpPr>
      <xdr:spPr>
        <a:xfrm>
          <a:off x="85154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0F4E50B9-BCEE-4B58-B43D-61A7D2F3F499}"/>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039441EB-23E4-4A2E-B09E-C6F4FF6FD6F9}"/>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113733</xdr:rowOff>
    </xdr:from>
    <xdr:ext cx="469744" cy="259045"/>
    <xdr:sp macro="" textlink="">
      <xdr:nvSpPr>
        <xdr:cNvPr id="144" name="n_1mainValue【道路】&#10;一人当たり延長">
          <a:extLst>
            <a:ext uri="{FF2B5EF4-FFF2-40B4-BE49-F238E27FC236}">
              <a16:creationId xmlns:a16="http://schemas.microsoft.com/office/drawing/2014/main" id="{20BD67D1-7A55-4E0C-A322-E36370D9568B}"/>
            </a:ext>
          </a:extLst>
        </xdr:cNvPr>
        <xdr:cNvSpPr txBox="1"/>
      </xdr:nvSpPr>
      <xdr:spPr>
        <a:xfrm>
          <a:off x="9391727"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123410</xdr:rowOff>
    </xdr:from>
    <xdr:ext cx="469744" cy="259045"/>
    <xdr:sp macro="" textlink="">
      <xdr:nvSpPr>
        <xdr:cNvPr id="145" name="n_2mainValue【道路】&#10;一人当たり延長">
          <a:extLst>
            <a:ext uri="{FF2B5EF4-FFF2-40B4-BE49-F238E27FC236}">
              <a16:creationId xmlns:a16="http://schemas.microsoft.com/office/drawing/2014/main" id="{5FDF8882-921E-49F2-9262-BA8CD5B2DC53}"/>
            </a:ext>
          </a:extLst>
        </xdr:cNvPr>
        <xdr:cNvSpPr txBox="1"/>
      </xdr:nvSpPr>
      <xdr:spPr>
        <a:xfrm>
          <a:off x="8515427" y="663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109288</xdr:rowOff>
    </xdr:from>
    <xdr:ext cx="469744" cy="259045"/>
    <xdr:sp macro="" textlink="">
      <xdr:nvSpPr>
        <xdr:cNvPr id="146" name="n_3mainValue【道路】&#10;一人当たり延長">
          <a:extLst>
            <a:ext uri="{FF2B5EF4-FFF2-40B4-BE49-F238E27FC236}">
              <a16:creationId xmlns:a16="http://schemas.microsoft.com/office/drawing/2014/main" id="{EA221782-5568-434D-AC09-D5D416566082}"/>
            </a:ext>
          </a:extLst>
        </xdr:cNvPr>
        <xdr:cNvSpPr txBox="1"/>
      </xdr:nvSpPr>
      <xdr:spPr>
        <a:xfrm>
          <a:off x="7626427" y="696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111498</xdr:rowOff>
    </xdr:from>
    <xdr:ext cx="469744" cy="259045"/>
    <xdr:sp macro="" textlink="">
      <xdr:nvSpPr>
        <xdr:cNvPr id="147" name="n_4mainValue【道路】&#10;一人当たり延長">
          <a:extLst>
            <a:ext uri="{FF2B5EF4-FFF2-40B4-BE49-F238E27FC236}">
              <a16:creationId xmlns:a16="http://schemas.microsoft.com/office/drawing/2014/main" id="{B6E86DB2-3822-460A-BE52-02E188018D0F}"/>
            </a:ext>
          </a:extLst>
        </xdr:cNvPr>
        <xdr:cNvSpPr txBox="1"/>
      </xdr:nvSpPr>
      <xdr:spPr>
        <a:xfrm>
          <a:off x="6737427" y="696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6A7067B-F726-4594-B8BA-32B787F41A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5D551DB-F1DA-4DDD-87F0-5A8D2EC711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A065A13-A45A-44D2-AD0C-E5884E139E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89695E7-A9E9-4DBE-91D8-54D04735075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11B79D9-3A3F-4F7D-A8B4-915D00B42A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983859-A69F-468A-AA34-6AC085D50B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15B9069-DCDF-45D6-8B18-5C83685092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103B115-800F-4E3E-9788-2C19F03C3F4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C9289D6-C11A-4A27-9CBC-BEEFAFE5C0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D9A1B61-6903-46C4-BECF-1D2F6BD20F8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C80751C-E982-48B1-8C8B-2FA439146D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65F0184-05D4-4115-AA9F-4A29FF2741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01AA244-001A-4A8A-B6B6-AEF4738097C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1CD83D3-8089-4A19-881B-5219D4F6D38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C3A2D6B-8EE2-4CBC-AC06-1A6D33942CA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66B1603-B0AC-4932-9968-17D9D7F5F53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454F309-8568-4F23-BF3C-244F03CC692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6C32E1A-F46F-4DD2-9EB2-18AF60942C9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3D86DD6-32A7-41BB-98AE-5C600DA676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CE53CBF-711E-4407-86D5-5215D0955C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E04B9C3-A6EC-4B22-BEAE-2E345CCDD9B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EF0015A-D161-432B-90F0-6C1A3176B5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658D3D06-5485-4244-8A25-F704D9C20B7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CA6215D-68D7-4C38-80B0-28F04804FE5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0C790E-C4E8-4C79-B22D-8A47B1B68D8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F8A85F0B-B3AD-4B2F-AFA0-5B703A940BEF}"/>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A501AEA4-B7F7-41AE-8ADA-C30C828BE24B}"/>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5F79A42B-696B-4443-8F8F-656328E81EDD}"/>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95389B9-D5CB-4772-8005-7A5856CF068C}"/>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AC8067CC-D960-4B94-A41D-D7DC1CE157B1}"/>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3D22BB1-9D0D-4761-B3D1-76EC8333BD7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18A37EC0-F2DD-43CB-8D62-8B89D5E7AF06}"/>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A0CAF424-E129-4F86-B857-B17306DAF968}"/>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D026B2CE-C176-426B-AAF2-22A5382719A4}"/>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D036F9E0-CDAB-499F-8ECF-3BFFE7D3B88F}"/>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B195458E-2395-4C05-97F7-60EE7ABE03F3}"/>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E224BC6-F7E1-4BB0-8DCF-91F22AEBC40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9C9BCF5-40CF-480F-9E37-2C977AF2A46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BCF2C2-C675-4468-BCEA-D7B94FF6A1E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C3671BB-5FB0-4D06-AB8C-E78F954646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99A4D0B-90C4-4709-ABAC-BF6275134A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89" name="楕円 188">
          <a:extLst>
            <a:ext uri="{FF2B5EF4-FFF2-40B4-BE49-F238E27FC236}">
              <a16:creationId xmlns:a16="http://schemas.microsoft.com/office/drawing/2014/main" id="{02DEBD3C-8AAF-4F28-B1EB-BCDA243DB960}"/>
            </a:ext>
          </a:extLst>
        </xdr:cNvPr>
        <xdr:cNvSpPr/>
      </xdr:nvSpPr>
      <xdr:spPr>
        <a:xfrm>
          <a:off x="4584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D22982B-85C9-4F4A-BBDD-404CE87B1DE6}"/>
            </a:ext>
          </a:extLst>
        </xdr:cNvPr>
        <xdr:cNvSpPr txBox="1"/>
      </xdr:nvSpPr>
      <xdr:spPr>
        <a:xfrm>
          <a:off x="4673600" y="993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112485</xdr:rowOff>
    </xdr:from>
    <xdr:to>
      <xdr:col>20</xdr:col>
      <xdr:colOff>38100</xdr:colOff>
      <xdr:row>59</xdr:row>
      <xdr:rowOff>42635</xdr:rowOff>
    </xdr:to>
    <xdr:sp macro="" textlink="">
      <xdr:nvSpPr>
        <xdr:cNvPr id="191" name="楕円 190">
          <a:extLst>
            <a:ext uri="{FF2B5EF4-FFF2-40B4-BE49-F238E27FC236}">
              <a16:creationId xmlns:a16="http://schemas.microsoft.com/office/drawing/2014/main" id="{818AC417-34CE-41A0-BF2B-810D44F7F185}"/>
            </a:ext>
          </a:extLst>
        </xdr:cNvPr>
        <xdr:cNvSpPr/>
      </xdr:nvSpPr>
      <xdr:spPr>
        <a:xfrm>
          <a:off x="3746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19594</xdr:rowOff>
    </xdr:to>
    <xdr:cxnSp macro="">
      <xdr:nvCxnSpPr>
        <xdr:cNvPr id="192" name="直線コネクタ 191">
          <a:extLst>
            <a:ext uri="{FF2B5EF4-FFF2-40B4-BE49-F238E27FC236}">
              <a16:creationId xmlns:a16="http://schemas.microsoft.com/office/drawing/2014/main" id="{0967BFC2-40D5-4E66-99C0-67E6B3172A5F}"/>
            </a:ext>
          </a:extLst>
        </xdr:cNvPr>
        <xdr:cNvCxnSpPr/>
      </xdr:nvCxnSpPr>
      <xdr:spPr>
        <a:xfrm>
          <a:off x="3797300" y="101073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93" name="楕円 192">
          <a:extLst>
            <a:ext uri="{FF2B5EF4-FFF2-40B4-BE49-F238E27FC236}">
              <a16:creationId xmlns:a16="http://schemas.microsoft.com/office/drawing/2014/main" id="{B7733F1C-10AE-49DA-9EA4-0CA271A80ACF}"/>
            </a:ext>
          </a:extLst>
        </xdr:cNvPr>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58</xdr:row>
      <xdr:rowOff>163285</xdr:rowOff>
    </xdr:to>
    <xdr:cxnSp macro="">
      <xdr:nvCxnSpPr>
        <xdr:cNvPr id="194" name="直線コネクタ 193">
          <a:extLst>
            <a:ext uri="{FF2B5EF4-FFF2-40B4-BE49-F238E27FC236}">
              <a16:creationId xmlns:a16="http://schemas.microsoft.com/office/drawing/2014/main" id="{770E4B61-6FC3-4258-95CB-46DF39D934B5}"/>
            </a:ext>
          </a:extLst>
        </xdr:cNvPr>
        <xdr:cNvCxnSpPr/>
      </xdr:nvCxnSpPr>
      <xdr:spPr>
        <a:xfrm>
          <a:off x="2908300" y="100812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5" name="楕円 194">
          <a:extLst>
            <a:ext uri="{FF2B5EF4-FFF2-40B4-BE49-F238E27FC236}">
              <a16:creationId xmlns:a16="http://schemas.microsoft.com/office/drawing/2014/main" id="{FA1A084E-2B9B-4FFC-974D-2FCD63554831}"/>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137160</xdr:rowOff>
    </xdr:to>
    <xdr:cxnSp macro="">
      <xdr:nvCxnSpPr>
        <xdr:cNvPr id="196" name="直線コネクタ 195">
          <a:extLst>
            <a:ext uri="{FF2B5EF4-FFF2-40B4-BE49-F238E27FC236}">
              <a16:creationId xmlns:a16="http://schemas.microsoft.com/office/drawing/2014/main" id="{EC654490-54D0-4CBF-B80C-383782545FEF}"/>
            </a:ext>
          </a:extLst>
        </xdr:cNvPr>
        <xdr:cNvCxnSpPr/>
      </xdr:nvCxnSpPr>
      <xdr:spPr>
        <a:xfrm>
          <a:off x="2019300" y="1008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130447</xdr:rowOff>
    </xdr:from>
    <xdr:to>
      <xdr:col>6</xdr:col>
      <xdr:colOff>38100</xdr:colOff>
      <xdr:row>60</xdr:row>
      <xdr:rowOff>60597</xdr:rowOff>
    </xdr:to>
    <xdr:sp macro="" textlink="">
      <xdr:nvSpPr>
        <xdr:cNvPr id="197" name="楕円 196">
          <a:extLst>
            <a:ext uri="{FF2B5EF4-FFF2-40B4-BE49-F238E27FC236}">
              <a16:creationId xmlns:a16="http://schemas.microsoft.com/office/drawing/2014/main" id="{0606FD62-AC72-4D9E-8AEC-F4E1876B4BD1}"/>
            </a:ext>
          </a:extLst>
        </xdr:cNvPr>
        <xdr:cNvSpPr/>
      </xdr:nvSpPr>
      <xdr:spPr>
        <a:xfrm>
          <a:off x="1079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137160</xdr:rowOff>
    </xdr:from>
    <xdr:to>
      <xdr:col>10</xdr:col>
      <xdr:colOff>114300</xdr:colOff>
      <xdr:row>60</xdr:row>
      <xdr:rowOff>9797</xdr:rowOff>
    </xdr:to>
    <xdr:cxnSp macro="">
      <xdr:nvCxnSpPr>
        <xdr:cNvPr id="198" name="直線コネクタ 197">
          <a:extLst>
            <a:ext uri="{FF2B5EF4-FFF2-40B4-BE49-F238E27FC236}">
              <a16:creationId xmlns:a16="http://schemas.microsoft.com/office/drawing/2014/main" id="{B31897D7-E833-4A43-A6B6-9A37698ADFA1}"/>
            </a:ext>
          </a:extLst>
        </xdr:cNvPr>
        <xdr:cNvCxnSpPr/>
      </xdr:nvCxnSpPr>
      <xdr:spPr>
        <a:xfrm flipV="1">
          <a:off x="1130300" y="10081260"/>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E7D714A-263F-4066-8017-8832F2F12623}"/>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7435468-ABBB-4397-A4B6-50C0741C2E1E}"/>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5782EE25-4332-4D28-9B01-64C79DC756C8}"/>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5E29299-13D3-4843-95F3-E290F58C3181}"/>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59162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F043054-00A3-46FB-9B1C-50F033EEC8A3}"/>
            </a:ext>
          </a:extLst>
        </xdr:cNvPr>
        <xdr:cNvSpPr txBox="1"/>
      </xdr:nvSpPr>
      <xdr:spPr>
        <a:xfrm>
          <a:off x="35820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33037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53DEE13-7CFB-4545-8E34-FE8A14E44323}"/>
            </a:ext>
          </a:extLst>
        </xdr:cNvPr>
        <xdr:cNvSpPr txBox="1"/>
      </xdr:nvSpPr>
      <xdr:spPr>
        <a:xfrm>
          <a:off x="2705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E20E654-7B1F-4BED-B1DA-FA998A9CAA88}"/>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77124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473C40C-13F2-4A79-9861-35EC32765599}"/>
            </a:ext>
          </a:extLst>
        </xdr:cNvPr>
        <xdr:cNvSpPr txBox="1"/>
      </xdr:nvSpPr>
      <xdr:spPr>
        <a:xfrm>
          <a:off x="927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E59152A-F038-4E53-9EF4-BF4D225FDD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D9B0FD5-5BDD-4179-AEBE-781A0E352A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94423B2-DAF5-4803-9DF8-CF89FC67B0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AA5B843-3564-44E4-87C9-A523589247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0959C1C-8AE1-4209-AC17-F709DC898E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8F68B8F-C8A8-4AA2-AF8D-B0183EB109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A90C9EE-78D0-4EDE-834B-573098FD8D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27FE7A4-3FC8-4F6A-8B55-E7DDC09CC50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1005857-572C-4669-B126-F5B2C623298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CD01DE9-C9AC-47B2-A135-6CEE5E5815A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9522A7C-1263-4977-81B8-9F46FDDF1E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FEF146F-5429-4A06-8E5F-71EEF559AF4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E4ED9F5-DDA5-4B19-AEF9-13E70F77CD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6DB6F14-B0F2-48A9-B6F2-B0721C1E928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6186670-CA73-4645-AC1D-2A8E30A1210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E1C47725-CB72-4366-AE60-4E3AA05DCD6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3AA01BC-DD34-4B8F-8315-0C789E52876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539E7126-ECD3-49D5-ACEC-FEA27D3C074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7442CE7-CE91-4677-AA9D-3E73D26DDD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1064178-A0BF-4A06-BB8B-4772FB21EE9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D2C7BAA-056F-4698-BE96-85E0BD9AFE9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AC14014-88B8-4978-A485-0C2EB4B62AC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B66C131-0E47-4D56-9FC4-4F817D7FEC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60726C21-DAA7-43A6-A177-EDBEE664BD35}"/>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A687B7D-02FD-4864-89E0-57B1DBBC1193}"/>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591A1079-6132-475D-A62D-01CD72C4C781}"/>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2CD9351-5646-49C0-8781-763CA19AAB1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80EE7EAC-910F-48EB-915E-1B30096CED0F}"/>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BD2D390-5F89-4A6B-87B3-147B2EF62DE1}"/>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4408E2C-78FB-4631-8A1F-855A7A2A2C1D}"/>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4B1E6E9D-0E20-4895-9AA9-7C06E9444A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4D0A0921-F705-4E5E-921E-DF12091939BF}"/>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4C144B79-AC17-4CCF-8B9D-2436A53E8745}"/>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87E3C4C8-6E57-485A-9D91-81693C634811}"/>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D8182FE-B617-4465-90AC-FB3841EB6D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F41C4B-09A5-41B5-83CE-29CD35C240B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7B30C0-82C5-4B36-AA01-58D117FFFD1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0F30BD6-AF94-46D4-A55C-24C198DEBE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EC772D5-DD0C-4EB6-A089-F4B88987EDB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113701</xdr:rowOff>
    </xdr:from>
    <xdr:to>
      <xdr:col>55</xdr:col>
      <xdr:colOff>50800</xdr:colOff>
      <xdr:row>64</xdr:row>
      <xdr:rowOff>43851</xdr:rowOff>
    </xdr:to>
    <xdr:sp macro="" textlink="">
      <xdr:nvSpPr>
        <xdr:cNvPr id="246" name="楕円 245">
          <a:extLst>
            <a:ext uri="{FF2B5EF4-FFF2-40B4-BE49-F238E27FC236}">
              <a16:creationId xmlns:a16="http://schemas.microsoft.com/office/drawing/2014/main" id="{7A5036AE-4D14-44A6-9E21-4DF88F99007E}"/>
            </a:ext>
          </a:extLst>
        </xdr:cNvPr>
        <xdr:cNvSpPr/>
      </xdr:nvSpPr>
      <xdr:spPr>
        <a:xfrm>
          <a:off x="10426700" y="109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36737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BF2AFF7A-EE76-4C33-9994-56D7DB31BDC9}"/>
            </a:ext>
          </a:extLst>
        </xdr:cNvPr>
        <xdr:cNvSpPr txBox="1"/>
      </xdr:nvSpPr>
      <xdr:spPr>
        <a:xfrm>
          <a:off x="10515600" y="108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114274</xdr:rowOff>
    </xdr:from>
    <xdr:to>
      <xdr:col>50</xdr:col>
      <xdr:colOff>165100</xdr:colOff>
      <xdr:row>64</xdr:row>
      <xdr:rowOff>44424</xdr:rowOff>
    </xdr:to>
    <xdr:sp macro="" textlink="">
      <xdr:nvSpPr>
        <xdr:cNvPr id="248" name="楕円 247">
          <a:extLst>
            <a:ext uri="{FF2B5EF4-FFF2-40B4-BE49-F238E27FC236}">
              <a16:creationId xmlns:a16="http://schemas.microsoft.com/office/drawing/2014/main" id="{56E2EBE6-DC0C-43A5-AE99-2CC69F853323}"/>
            </a:ext>
          </a:extLst>
        </xdr:cNvPr>
        <xdr:cNvSpPr/>
      </xdr:nvSpPr>
      <xdr:spPr>
        <a:xfrm>
          <a:off x="9588500" y="1091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164501</xdr:rowOff>
    </xdr:from>
    <xdr:to>
      <xdr:col>55</xdr:col>
      <xdr:colOff>0</xdr:colOff>
      <xdr:row>63</xdr:row>
      <xdr:rowOff>165074</xdr:rowOff>
    </xdr:to>
    <xdr:cxnSp macro="">
      <xdr:nvCxnSpPr>
        <xdr:cNvPr id="249" name="直線コネクタ 248">
          <a:extLst>
            <a:ext uri="{FF2B5EF4-FFF2-40B4-BE49-F238E27FC236}">
              <a16:creationId xmlns:a16="http://schemas.microsoft.com/office/drawing/2014/main" id="{A3C3EF46-67A4-4D60-9524-9366CA8C1A70}"/>
            </a:ext>
          </a:extLst>
        </xdr:cNvPr>
        <xdr:cNvCxnSpPr/>
      </xdr:nvCxnSpPr>
      <xdr:spPr>
        <a:xfrm flipV="1">
          <a:off x="9639300" y="10965851"/>
          <a:ext cx="8382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114801</xdr:rowOff>
    </xdr:from>
    <xdr:to>
      <xdr:col>46</xdr:col>
      <xdr:colOff>38100</xdr:colOff>
      <xdr:row>64</xdr:row>
      <xdr:rowOff>44951</xdr:rowOff>
    </xdr:to>
    <xdr:sp macro="" textlink="">
      <xdr:nvSpPr>
        <xdr:cNvPr id="250" name="楕円 249">
          <a:extLst>
            <a:ext uri="{FF2B5EF4-FFF2-40B4-BE49-F238E27FC236}">
              <a16:creationId xmlns:a16="http://schemas.microsoft.com/office/drawing/2014/main" id="{1ED6E117-D857-4BC2-AFAF-A10745803830}"/>
            </a:ext>
          </a:extLst>
        </xdr:cNvPr>
        <xdr:cNvSpPr/>
      </xdr:nvSpPr>
      <xdr:spPr>
        <a:xfrm>
          <a:off x="8699500" y="1091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165074</xdr:rowOff>
    </xdr:from>
    <xdr:to>
      <xdr:col>50</xdr:col>
      <xdr:colOff>114300</xdr:colOff>
      <xdr:row>63</xdr:row>
      <xdr:rowOff>165601</xdr:rowOff>
    </xdr:to>
    <xdr:cxnSp macro="">
      <xdr:nvCxnSpPr>
        <xdr:cNvPr id="251" name="直線コネクタ 250">
          <a:extLst>
            <a:ext uri="{FF2B5EF4-FFF2-40B4-BE49-F238E27FC236}">
              <a16:creationId xmlns:a16="http://schemas.microsoft.com/office/drawing/2014/main" id="{7D419217-97A3-4A4A-8015-02EF4341E4C3}"/>
            </a:ext>
          </a:extLst>
        </xdr:cNvPr>
        <xdr:cNvCxnSpPr/>
      </xdr:nvCxnSpPr>
      <xdr:spPr>
        <a:xfrm flipV="1">
          <a:off x="8750300" y="10966424"/>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115674</xdr:rowOff>
    </xdr:from>
    <xdr:to>
      <xdr:col>41</xdr:col>
      <xdr:colOff>101600</xdr:colOff>
      <xdr:row>64</xdr:row>
      <xdr:rowOff>45824</xdr:rowOff>
    </xdr:to>
    <xdr:sp macro="" textlink="">
      <xdr:nvSpPr>
        <xdr:cNvPr id="252" name="楕円 251">
          <a:extLst>
            <a:ext uri="{FF2B5EF4-FFF2-40B4-BE49-F238E27FC236}">
              <a16:creationId xmlns:a16="http://schemas.microsoft.com/office/drawing/2014/main" id="{DDE7FA62-1BD7-420B-B8F8-73DADDAB6C5E}"/>
            </a:ext>
          </a:extLst>
        </xdr:cNvPr>
        <xdr:cNvSpPr/>
      </xdr:nvSpPr>
      <xdr:spPr>
        <a:xfrm>
          <a:off x="7810500" y="109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165601</xdr:rowOff>
    </xdr:from>
    <xdr:to>
      <xdr:col>45</xdr:col>
      <xdr:colOff>177800</xdr:colOff>
      <xdr:row>63</xdr:row>
      <xdr:rowOff>166474</xdr:rowOff>
    </xdr:to>
    <xdr:cxnSp macro="">
      <xdr:nvCxnSpPr>
        <xdr:cNvPr id="253" name="直線コネクタ 252">
          <a:extLst>
            <a:ext uri="{FF2B5EF4-FFF2-40B4-BE49-F238E27FC236}">
              <a16:creationId xmlns:a16="http://schemas.microsoft.com/office/drawing/2014/main" id="{AFC24F24-497A-42D9-88F7-9F94AA5C0104}"/>
            </a:ext>
          </a:extLst>
        </xdr:cNvPr>
        <xdr:cNvCxnSpPr/>
      </xdr:nvCxnSpPr>
      <xdr:spPr>
        <a:xfrm flipV="1">
          <a:off x="7861300" y="10966951"/>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139092</xdr:rowOff>
    </xdr:from>
    <xdr:to>
      <xdr:col>36</xdr:col>
      <xdr:colOff>165100</xdr:colOff>
      <xdr:row>64</xdr:row>
      <xdr:rowOff>69242</xdr:rowOff>
    </xdr:to>
    <xdr:sp macro="" textlink="">
      <xdr:nvSpPr>
        <xdr:cNvPr id="254" name="楕円 253">
          <a:extLst>
            <a:ext uri="{FF2B5EF4-FFF2-40B4-BE49-F238E27FC236}">
              <a16:creationId xmlns:a16="http://schemas.microsoft.com/office/drawing/2014/main" id="{35628B4E-343F-4243-B3B9-C011F7E17E13}"/>
            </a:ext>
          </a:extLst>
        </xdr:cNvPr>
        <xdr:cNvSpPr/>
      </xdr:nvSpPr>
      <xdr:spPr>
        <a:xfrm>
          <a:off x="6921500" y="109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166474</xdr:rowOff>
    </xdr:from>
    <xdr:to>
      <xdr:col>41</xdr:col>
      <xdr:colOff>50800</xdr:colOff>
      <xdr:row>64</xdr:row>
      <xdr:rowOff>18442</xdr:rowOff>
    </xdr:to>
    <xdr:cxnSp macro="">
      <xdr:nvCxnSpPr>
        <xdr:cNvPr id="255" name="直線コネクタ 254">
          <a:extLst>
            <a:ext uri="{FF2B5EF4-FFF2-40B4-BE49-F238E27FC236}">
              <a16:creationId xmlns:a16="http://schemas.microsoft.com/office/drawing/2014/main" id="{E7827F3A-B9B2-4CAE-95FA-2600F8E709A3}"/>
            </a:ext>
          </a:extLst>
        </xdr:cNvPr>
        <xdr:cNvCxnSpPr/>
      </xdr:nvCxnSpPr>
      <xdr:spPr>
        <a:xfrm flipV="1">
          <a:off x="6972300" y="10967824"/>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A5843BA-8A34-4E77-85D7-9BCE4E375CBD}"/>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BB98F9E-91A5-475E-A855-1BD7A47C32A1}"/>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AD14447-FF19-4E44-8232-D845402AA522}"/>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72F10B9-13FA-469A-A8F8-FC823A4237E8}"/>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35551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7E0952A7-22F4-4DA2-A2CB-EE1986200EC5}"/>
            </a:ext>
          </a:extLst>
        </xdr:cNvPr>
        <xdr:cNvSpPr txBox="1"/>
      </xdr:nvSpPr>
      <xdr:spPr>
        <a:xfrm>
          <a:off x="9359411" y="110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36078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DF152834-A77F-46B3-BE48-3625130B33D1}"/>
            </a:ext>
          </a:extLst>
        </xdr:cNvPr>
        <xdr:cNvSpPr txBox="1"/>
      </xdr:nvSpPr>
      <xdr:spPr>
        <a:xfrm>
          <a:off x="8483111" y="1100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36951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50D8543-9C6F-4A7B-8168-F4E1A1B717E9}"/>
            </a:ext>
          </a:extLst>
        </xdr:cNvPr>
        <xdr:cNvSpPr txBox="1"/>
      </xdr:nvSpPr>
      <xdr:spPr>
        <a:xfrm>
          <a:off x="7594111" y="1100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60369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1B4D0C3-7079-446E-AC1F-A3F39CE09875}"/>
            </a:ext>
          </a:extLst>
        </xdr:cNvPr>
        <xdr:cNvSpPr txBox="1"/>
      </xdr:nvSpPr>
      <xdr:spPr>
        <a:xfrm>
          <a:off x="6705111" y="110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D4C6AD1-8D30-4549-B8F2-4F3DA66185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E77539C-C666-42AC-AD02-94126757A2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CD1AEC-87EF-4529-8C67-A97BCD8D68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B067E7B-CF22-4ADA-AB06-478194B593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236E737-F1C6-4CC3-ADA1-23CB19CFDC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ABAB638-5835-4BB0-9A49-BCECAA961B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9CD7003-A00A-4902-80EF-CA6BC52998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00B7E1E-6766-45B7-B4F8-C53ED513FE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0154366-EC2A-48E9-8EED-D701ECEE49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72509D0-3773-47DC-A37B-D5FFD18742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D690579-3FA5-4CFD-A213-CE682163D6D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769085A-4588-4CE7-9271-F275B83EC35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599C321-068E-4F56-A133-C045802B8CA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7BF2129-FC75-44DE-8D5A-CBC94A427A0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CBDFE1A-4BA1-497F-A8DF-D30204336A3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B476BC8-3F60-4CE9-9BB9-C97572D8976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8352D6D-73E1-45AE-9AFD-52DCBAF5D93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142DFB0-BDC7-4DC1-BFF1-304A9190C4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C8FE0C4-2F7E-4069-9599-863734FEDF2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13E2FF2-443C-48D4-8DAD-9FA91EEB9E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6AFB675-D1A1-4E94-B267-84AFBDC1A7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C1DC5A4-4650-4F75-B99A-CC4B688985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67FF15AB-C5C6-4460-841A-2D8EFE773E7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C24C0B3-819A-421E-9FCD-434B1334A39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39E0AB5-D80C-4D38-80F7-AE4F2C6B9E26}"/>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9A3B69D-DBD4-47CF-ADCF-A03865E4DE8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01494A2-9CDC-422D-B388-8C3BED559B2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81197DA-96FC-4C1F-869B-B38E16E6C1EA}"/>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E6E43DB5-3949-48E7-92FB-353C5A239682}"/>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E158FF-2165-4A05-8DBD-43DDAA830F05}"/>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1A3EFC92-9929-4DB3-A633-DEC0F0D8EE3A}"/>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CD086DBE-075E-4E55-B078-E964B6A36514}"/>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3C9FB62E-1B45-4B0E-BB12-AD7E48AC2D76}"/>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2539</xdr:rowOff>
    </xdr:from>
    <xdr:to>
      <xdr:col>10</xdr:col>
      <xdr:colOff>165100</xdr:colOff>
      <xdr:row>83</xdr:row>
      <xdr:rowOff>104139</xdr:rowOff>
    </xdr:to>
    <xdr:sp macro="" textlink="">
      <xdr:nvSpPr>
        <xdr:cNvPr id="297" name="フローチャート: 判断 296">
          <a:extLst>
            <a:ext uri="{FF2B5EF4-FFF2-40B4-BE49-F238E27FC236}">
              <a16:creationId xmlns:a16="http://schemas.microsoft.com/office/drawing/2014/main" id="{B59C905D-1B20-47A2-9E77-E4C8922CDC2A}"/>
            </a:ext>
          </a:extLst>
        </xdr:cNvPr>
        <xdr:cNvSpPr/>
      </xdr:nvSpPr>
      <xdr:spPr>
        <a:xfrm>
          <a:off x="1968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8" name="フローチャート: 判断 297">
          <a:extLst>
            <a:ext uri="{FF2B5EF4-FFF2-40B4-BE49-F238E27FC236}">
              <a16:creationId xmlns:a16="http://schemas.microsoft.com/office/drawing/2014/main" id="{628573D8-2608-4E4D-AA1D-6CAEF6A6A13F}"/>
            </a:ext>
          </a:extLst>
        </xdr:cNvPr>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2A5C896-B8BC-497D-9B97-CC6E752A73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83AB167-D4F7-4282-A2CA-E86DE6E343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58F592-DD51-473B-B811-7630238585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BD26245-3198-4E54-A907-337C643FA3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4084F3D-7C8B-4C8E-B6F3-F120969CA2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27305</xdr:rowOff>
    </xdr:from>
    <xdr:to>
      <xdr:col>24</xdr:col>
      <xdr:colOff>114300</xdr:colOff>
      <xdr:row>85</xdr:row>
      <xdr:rowOff>128905</xdr:rowOff>
    </xdr:to>
    <xdr:sp macro="" textlink="">
      <xdr:nvSpPr>
        <xdr:cNvPr id="304" name="楕円 303">
          <a:extLst>
            <a:ext uri="{FF2B5EF4-FFF2-40B4-BE49-F238E27FC236}">
              <a16:creationId xmlns:a16="http://schemas.microsoft.com/office/drawing/2014/main" id="{1CD7D9D1-32D4-4D0C-A43E-4772874A9B0F}"/>
            </a:ext>
          </a:extLst>
        </xdr:cNvPr>
        <xdr:cNvSpPr/>
      </xdr:nvSpPr>
      <xdr:spPr>
        <a:xfrm>
          <a:off x="4584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5732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39FDCA1-591C-4D13-B587-2BA6090DE18A}"/>
            </a:ext>
          </a:extLst>
        </xdr:cNvPr>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19686</xdr:rowOff>
    </xdr:from>
    <xdr:to>
      <xdr:col>20</xdr:col>
      <xdr:colOff>38100</xdr:colOff>
      <xdr:row>85</xdr:row>
      <xdr:rowOff>121286</xdr:rowOff>
    </xdr:to>
    <xdr:sp macro="" textlink="">
      <xdr:nvSpPr>
        <xdr:cNvPr id="306" name="楕円 305">
          <a:extLst>
            <a:ext uri="{FF2B5EF4-FFF2-40B4-BE49-F238E27FC236}">
              <a16:creationId xmlns:a16="http://schemas.microsoft.com/office/drawing/2014/main" id="{7DB05603-CCBD-470E-9D71-A658C3C9EC66}"/>
            </a:ext>
          </a:extLst>
        </xdr:cNvPr>
        <xdr:cNvSpPr/>
      </xdr:nvSpPr>
      <xdr:spPr>
        <a:xfrm>
          <a:off x="3746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70486</xdr:rowOff>
    </xdr:from>
    <xdr:to>
      <xdr:col>24</xdr:col>
      <xdr:colOff>63500</xdr:colOff>
      <xdr:row>85</xdr:row>
      <xdr:rowOff>78105</xdr:rowOff>
    </xdr:to>
    <xdr:cxnSp macro="">
      <xdr:nvCxnSpPr>
        <xdr:cNvPr id="307" name="直線コネクタ 306">
          <a:extLst>
            <a:ext uri="{FF2B5EF4-FFF2-40B4-BE49-F238E27FC236}">
              <a16:creationId xmlns:a16="http://schemas.microsoft.com/office/drawing/2014/main" id="{327D74F7-44A9-4220-AAD1-8F009A4D88CD}"/>
            </a:ext>
          </a:extLst>
        </xdr:cNvPr>
        <xdr:cNvCxnSpPr/>
      </xdr:nvCxnSpPr>
      <xdr:spPr>
        <a:xfrm>
          <a:off x="3797300" y="146437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13970</xdr:rowOff>
    </xdr:from>
    <xdr:to>
      <xdr:col>15</xdr:col>
      <xdr:colOff>101600</xdr:colOff>
      <xdr:row>85</xdr:row>
      <xdr:rowOff>115570</xdr:rowOff>
    </xdr:to>
    <xdr:sp macro="" textlink="">
      <xdr:nvSpPr>
        <xdr:cNvPr id="308" name="楕円 307">
          <a:extLst>
            <a:ext uri="{FF2B5EF4-FFF2-40B4-BE49-F238E27FC236}">
              <a16:creationId xmlns:a16="http://schemas.microsoft.com/office/drawing/2014/main" id="{BB4F9BEC-0E41-4F9C-AE88-9E1E5F6355A5}"/>
            </a:ext>
          </a:extLst>
        </xdr:cNvPr>
        <xdr:cNvSpPr/>
      </xdr:nvSpPr>
      <xdr:spPr>
        <a:xfrm>
          <a:off x="2857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64770</xdr:rowOff>
    </xdr:from>
    <xdr:to>
      <xdr:col>19</xdr:col>
      <xdr:colOff>177800</xdr:colOff>
      <xdr:row>85</xdr:row>
      <xdr:rowOff>70486</xdr:rowOff>
    </xdr:to>
    <xdr:cxnSp macro="">
      <xdr:nvCxnSpPr>
        <xdr:cNvPr id="309" name="直線コネクタ 308">
          <a:extLst>
            <a:ext uri="{FF2B5EF4-FFF2-40B4-BE49-F238E27FC236}">
              <a16:creationId xmlns:a16="http://schemas.microsoft.com/office/drawing/2014/main" id="{045E2889-A55A-4638-9293-E4159E079879}"/>
            </a:ext>
          </a:extLst>
        </xdr:cNvPr>
        <xdr:cNvCxnSpPr/>
      </xdr:nvCxnSpPr>
      <xdr:spPr>
        <a:xfrm>
          <a:off x="2908300" y="14638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13970</xdr:rowOff>
    </xdr:from>
    <xdr:to>
      <xdr:col>10</xdr:col>
      <xdr:colOff>165100</xdr:colOff>
      <xdr:row>85</xdr:row>
      <xdr:rowOff>115570</xdr:rowOff>
    </xdr:to>
    <xdr:sp macro="" textlink="">
      <xdr:nvSpPr>
        <xdr:cNvPr id="310" name="楕円 309">
          <a:extLst>
            <a:ext uri="{FF2B5EF4-FFF2-40B4-BE49-F238E27FC236}">
              <a16:creationId xmlns:a16="http://schemas.microsoft.com/office/drawing/2014/main" id="{0734197B-72A7-4A38-83D6-63CE1CAA5A3D}"/>
            </a:ext>
          </a:extLst>
        </xdr:cNvPr>
        <xdr:cNvSpPr/>
      </xdr:nvSpPr>
      <xdr:spPr>
        <a:xfrm>
          <a:off x="1968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64770</xdr:rowOff>
    </xdr:from>
    <xdr:to>
      <xdr:col>15</xdr:col>
      <xdr:colOff>50800</xdr:colOff>
      <xdr:row>85</xdr:row>
      <xdr:rowOff>64770</xdr:rowOff>
    </xdr:to>
    <xdr:cxnSp macro="">
      <xdr:nvCxnSpPr>
        <xdr:cNvPr id="311" name="直線コネクタ 310">
          <a:extLst>
            <a:ext uri="{FF2B5EF4-FFF2-40B4-BE49-F238E27FC236}">
              <a16:creationId xmlns:a16="http://schemas.microsoft.com/office/drawing/2014/main" id="{B147D6C3-7573-4F92-8521-26BBCA36A398}"/>
            </a:ext>
          </a:extLst>
        </xdr:cNvPr>
        <xdr:cNvCxnSpPr/>
      </xdr:nvCxnSpPr>
      <xdr:spPr>
        <a:xfrm>
          <a:off x="2019300" y="1463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8255</xdr:rowOff>
    </xdr:from>
    <xdr:to>
      <xdr:col>6</xdr:col>
      <xdr:colOff>38100</xdr:colOff>
      <xdr:row>85</xdr:row>
      <xdr:rowOff>109855</xdr:rowOff>
    </xdr:to>
    <xdr:sp macro="" textlink="">
      <xdr:nvSpPr>
        <xdr:cNvPr id="312" name="楕円 311">
          <a:extLst>
            <a:ext uri="{FF2B5EF4-FFF2-40B4-BE49-F238E27FC236}">
              <a16:creationId xmlns:a16="http://schemas.microsoft.com/office/drawing/2014/main" id="{D1D35E05-5F04-4D45-85E8-40487B87B0B5}"/>
            </a:ext>
          </a:extLst>
        </xdr:cNvPr>
        <xdr:cNvSpPr/>
      </xdr:nvSpPr>
      <xdr:spPr>
        <a:xfrm>
          <a:off x="1079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59055</xdr:rowOff>
    </xdr:from>
    <xdr:to>
      <xdr:col>10</xdr:col>
      <xdr:colOff>114300</xdr:colOff>
      <xdr:row>85</xdr:row>
      <xdr:rowOff>64770</xdr:rowOff>
    </xdr:to>
    <xdr:cxnSp macro="">
      <xdr:nvCxnSpPr>
        <xdr:cNvPr id="313" name="直線コネクタ 312">
          <a:extLst>
            <a:ext uri="{FF2B5EF4-FFF2-40B4-BE49-F238E27FC236}">
              <a16:creationId xmlns:a16="http://schemas.microsoft.com/office/drawing/2014/main" id="{2E581A54-8E23-43B6-B471-D74435035E61}"/>
            </a:ext>
          </a:extLst>
        </xdr:cNvPr>
        <xdr:cNvCxnSpPr/>
      </xdr:nvCxnSpPr>
      <xdr:spPr>
        <a:xfrm>
          <a:off x="1130300" y="14632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474A26A4-ED53-48BE-A8A4-D8F0CE3671E4}"/>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9BBCDA38-DA9A-47F8-91A4-EAFADE857536}"/>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120666</xdr:rowOff>
    </xdr:from>
    <xdr:ext cx="405111" cy="259045"/>
    <xdr:sp macro="" textlink="">
      <xdr:nvSpPr>
        <xdr:cNvPr id="316" name="n_3aveValue【公営住宅】&#10;有形固定資産減価償却率">
          <a:extLst>
            <a:ext uri="{FF2B5EF4-FFF2-40B4-BE49-F238E27FC236}">
              <a16:creationId xmlns:a16="http://schemas.microsoft.com/office/drawing/2014/main" id="{0377388D-B401-4F22-84FB-00E43A183C3F}"/>
            </a:ext>
          </a:extLst>
        </xdr:cNvPr>
        <xdr:cNvSpPr txBox="1"/>
      </xdr:nvSpPr>
      <xdr:spPr>
        <a:xfrm>
          <a:off x="1816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97807</xdr:rowOff>
    </xdr:from>
    <xdr:ext cx="405111" cy="259045"/>
    <xdr:sp macro="" textlink="">
      <xdr:nvSpPr>
        <xdr:cNvPr id="317" name="n_4aveValue【公営住宅】&#10;有形固定資産減価償却率">
          <a:extLst>
            <a:ext uri="{FF2B5EF4-FFF2-40B4-BE49-F238E27FC236}">
              <a16:creationId xmlns:a16="http://schemas.microsoft.com/office/drawing/2014/main" id="{98B1F9A5-4168-4812-9240-A265C8E450DD}"/>
            </a:ext>
          </a:extLst>
        </xdr:cNvPr>
        <xdr:cNvSpPr txBox="1"/>
      </xdr:nvSpPr>
      <xdr:spPr>
        <a:xfrm>
          <a:off x="927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112413</xdr:rowOff>
    </xdr:from>
    <xdr:ext cx="405111" cy="259045"/>
    <xdr:sp macro="" textlink="">
      <xdr:nvSpPr>
        <xdr:cNvPr id="318" name="n_1mainValue【公営住宅】&#10;有形固定資産減価償却率">
          <a:extLst>
            <a:ext uri="{FF2B5EF4-FFF2-40B4-BE49-F238E27FC236}">
              <a16:creationId xmlns:a16="http://schemas.microsoft.com/office/drawing/2014/main" id="{77410FE8-1B31-45EA-82BE-BFD43A59711C}"/>
            </a:ext>
          </a:extLst>
        </xdr:cNvPr>
        <xdr:cNvSpPr txBox="1"/>
      </xdr:nvSpPr>
      <xdr:spPr>
        <a:xfrm>
          <a:off x="3582044" y="1468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F154300F-797B-4787-919D-0CE70B9AA364}"/>
            </a:ext>
          </a:extLst>
        </xdr:cNvPr>
        <xdr:cNvSpPr txBox="1"/>
      </xdr:nvSpPr>
      <xdr:spPr>
        <a:xfrm>
          <a:off x="2705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106697</xdr:rowOff>
    </xdr:from>
    <xdr:ext cx="405111" cy="259045"/>
    <xdr:sp macro="" textlink="">
      <xdr:nvSpPr>
        <xdr:cNvPr id="320" name="n_3mainValue【公営住宅】&#10;有形固定資産減価償却率">
          <a:extLst>
            <a:ext uri="{FF2B5EF4-FFF2-40B4-BE49-F238E27FC236}">
              <a16:creationId xmlns:a16="http://schemas.microsoft.com/office/drawing/2014/main" id="{C26C072C-8779-4E17-BFEF-EA29892BBA83}"/>
            </a:ext>
          </a:extLst>
        </xdr:cNvPr>
        <xdr:cNvSpPr txBox="1"/>
      </xdr:nvSpPr>
      <xdr:spPr>
        <a:xfrm>
          <a:off x="1816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100982</xdr:rowOff>
    </xdr:from>
    <xdr:ext cx="405111" cy="259045"/>
    <xdr:sp macro="" textlink="">
      <xdr:nvSpPr>
        <xdr:cNvPr id="321" name="n_4mainValue【公営住宅】&#10;有形固定資産減価償却率">
          <a:extLst>
            <a:ext uri="{FF2B5EF4-FFF2-40B4-BE49-F238E27FC236}">
              <a16:creationId xmlns:a16="http://schemas.microsoft.com/office/drawing/2014/main" id="{D0943E1B-57E1-4779-A414-9FDC36227421}"/>
            </a:ext>
          </a:extLst>
        </xdr:cNvPr>
        <xdr:cNvSpPr txBox="1"/>
      </xdr:nvSpPr>
      <xdr:spPr>
        <a:xfrm>
          <a:off x="927744" y="1467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D8713EF-867B-405F-97EF-6D3AA8444F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C26A172-81CF-4ED4-850C-43E5771F1F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E56B753-F05F-4DC7-9398-7F4D111BB0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17CC003-FFD2-4948-932E-027EA2DF2C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819DC0F-5ECA-496C-87A7-B71AB7A139F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846E303-904A-44BD-BF52-97D90215D04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F4A0D0-BC67-4C6B-B078-8354C438535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79CCBE6-F297-4578-8774-87CA0BCC17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E354B76-6149-42A5-BD47-A034776C70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8F2C5AC-B0D4-479D-96C8-D05EBCE430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35C9BDA-28FB-4EB1-B1FC-96D442F5304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210E8CE-200E-48BA-8715-839307AC5FB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BF9A424-CFD3-431B-92BE-43C7BF9A255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36F3B05-C09C-4F9E-BE25-A3D3E0E57A7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7CD2BFF-562E-4B9D-8A81-AF39E70A8E6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3FFA60FF-D23A-4DAB-8588-9509B63DAE7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CDC5E98-6703-4FCF-AF95-F9653E46FBC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2F9B12E-ED75-46E7-BCF2-0C6D2642753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F88C550-5F34-4738-9B6B-27A188E9F1C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C1FBBE1-EF70-403E-A8EC-28BFB3E1D6C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9C6D119-B71B-44D3-A7E9-439993C4D7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E3F9F4F-9AE0-4A6C-9766-CF2AECFA993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B9C0EA4-1ABD-490F-ADA0-42137A4C38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48DBD433-7F17-4371-A5EE-E829CA789638}"/>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3E386C25-A916-4639-B22B-4CDC664FC207}"/>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D2F45A28-E61A-416D-86EB-4B132E7E9CE7}"/>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D2794E09-8F30-42D6-AB67-D7FC74C94EA9}"/>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64938C44-7D48-41FE-A7C4-65F67014EC1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F2915053-59F4-4E9A-96E5-4D2775D48FC7}"/>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5A05AF44-E5BC-4366-845B-956426F91382}"/>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9A977406-FDB1-4C68-9408-BD7D030E3A42}"/>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A1A22ABF-60E4-40CA-956C-866CE952EE93}"/>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38354</xdr:rowOff>
    </xdr:from>
    <xdr:to>
      <xdr:col>41</xdr:col>
      <xdr:colOff>101600</xdr:colOff>
      <xdr:row>85</xdr:row>
      <xdr:rowOff>139954</xdr:rowOff>
    </xdr:to>
    <xdr:sp macro="" textlink="">
      <xdr:nvSpPr>
        <xdr:cNvPr id="354" name="フローチャート: 判断 353">
          <a:extLst>
            <a:ext uri="{FF2B5EF4-FFF2-40B4-BE49-F238E27FC236}">
              <a16:creationId xmlns:a16="http://schemas.microsoft.com/office/drawing/2014/main" id="{177CA914-808F-42A6-8D07-E0F4F640B38A}"/>
            </a:ext>
          </a:extLst>
        </xdr:cNvPr>
        <xdr:cNvSpPr/>
      </xdr:nvSpPr>
      <xdr:spPr>
        <a:xfrm>
          <a:off x="78105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5" name="フローチャート: 判断 354">
          <a:extLst>
            <a:ext uri="{FF2B5EF4-FFF2-40B4-BE49-F238E27FC236}">
              <a16:creationId xmlns:a16="http://schemas.microsoft.com/office/drawing/2014/main" id="{D68B4BBF-C6D6-4868-A588-BA5EBBDBD848}"/>
            </a:ext>
          </a:extLst>
        </xdr:cNvPr>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6DBA846-5CA0-45D4-B16B-C7877B31C5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8030546-42F9-4D8A-91E1-3327BD8D1C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DBE3B94-6ED1-4817-A8FE-9655515A03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2EF56C3-4CB7-4E41-9491-D4B078BB82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B8541CD-E135-4F48-BC2E-109C4548F9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39878</xdr:rowOff>
    </xdr:from>
    <xdr:to>
      <xdr:col>55</xdr:col>
      <xdr:colOff>50800</xdr:colOff>
      <xdr:row>86</xdr:row>
      <xdr:rowOff>141478</xdr:rowOff>
    </xdr:to>
    <xdr:sp macro="" textlink="">
      <xdr:nvSpPr>
        <xdr:cNvPr id="361" name="楕円 360">
          <a:extLst>
            <a:ext uri="{FF2B5EF4-FFF2-40B4-BE49-F238E27FC236}">
              <a16:creationId xmlns:a16="http://schemas.microsoft.com/office/drawing/2014/main" id="{B63105C0-1664-4C1F-85F3-9490BC7AABC6}"/>
            </a:ext>
          </a:extLst>
        </xdr:cNvPr>
        <xdr:cNvSpPr/>
      </xdr:nvSpPr>
      <xdr:spPr>
        <a:xfrm>
          <a:off x="104267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126255</xdr:rowOff>
    </xdr:from>
    <xdr:ext cx="469744" cy="259045"/>
    <xdr:sp macro="" textlink="">
      <xdr:nvSpPr>
        <xdr:cNvPr id="362" name="【公営住宅】&#10;一人当たり面積該当値テキスト">
          <a:extLst>
            <a:ext uri="{FF2B5EF4-FFF2-40B4-BE49-F238E27FC236}">
              <a16:creationId xmlns:a16="http://schemas.microsoft.com/office/drawing/2014/main" id="{257D2A24-AFC6-4488-8C81-43EE38AEE728}"/>
            </a:ext>
          </a:extLst>
        </xdr:cNvPr>
        <xdr:cNvSpPr txBox="1"/>
      </xdr:nvSpPr>
      <xdr:spPr>
        <a:xfrm>
          <a:off x="10515600" y="1469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39878</xdr:rowOff>
    </xdr:from>
    <xdr:to>
      <xdr:col>50</xdr:col>
      <xdr:colOff>165100</xdr:colOff>
      <xdr:row>86</xdr:row>
      <xdr:rowOff>141478</xdr:rowOff>
    </xdr:to>
    <xdr:sp macro="" textlink="">
      <xdr:nvSpPr>
        <xdr:cNvPr id="363" name="楕円 362">
          <a:extLst>
            <a:ext uri="{FF2B5EF4-FFF2-40B4-BE49-F238E27FC236}">
              <a16:creationId xmlns:a16="http://schemas.microsoft.com/office/drawing/2014/main" id="{AA6FA2A8-4253-4C7C-A56D-5FEA81637EC9}"/>
            </a:ext>
          </a:extLst>
        </xdr:cNvPr>
        <xdr:cNvSpPr/>
      </xdr:nvSpPr>
      <xdr:spPr>
        <a:xfrm>
          <a:off x="9588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90678</xdr:rowOff>
    </xdr:from>
    <xdr:to>
      <xdr:col>55</xdr:col>
      <xdr:colOff>0</xdr:colOff>
      <xdr:row>86</xdr:row>
      <xdr:rowOff>90678</xdr:rowOff>
    </xdr:to>
    <xdr:cxnSp macro="">
      <xdr:nvCxnSpPr>
        <xdr:cNvPr id="364" name="直線コネクタ 363">
          <a:extLst>
            <a:ext uri="{FF2B5EF4-FFF2-40B4-BE49-F238E27FC236}">
              <a16:creationId xmlns:a16="http://schemas.microsoft.com/office/drawing/2014/main" id="{CF46B2B4-2F97-4DF6-A11B-FC4C8BEA4B6F}"/>
            </a:ext>
          </a:extLst>
        </xdr:cNvPr>
        <xdr:cNvCxnSpPr/>
      </xdr:nvCxnSpPr>
      <xdr:spPr>
        <a:xfrm>
          <a:off x="9639300" y="14835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40260</xdr:rowOff>
    </xdr:from>
    <xdr:to>
      <xdr:col>46</xdr:col>
      <xdr:colOff>38100</xdr:colOff>
      <xdr:row>86</xdr:row>
      <xdr:rowOff>141860</xdr:rowOff>
    </xdr:to>
    <xdr:sp macro="" textlink="">
      <xdr:nvSpPr>
        <xdr:cNvPr id="365" name="楕円 364">
          <a:extLst>
            <a:ext uri="{FF2B5EF4-FFF2-40B4-BE49-F238E27FC236}">
              <a16:creationId xmlns:a16="http://schemas.microsoft.com/office/drawing/2014/main" id="{05D89A2B-F50F-4E48-AC74-1B03DD2A6821}"/>
            </a:ext>
          </a:extLst>
        </xdr:cNvPr>
        <xdr:cNvSpPr/>
      </xdr:nvSpPr>
      <xdr:spPr>
        <a:xfrm>
          <a:off x="8699500" y="14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90678</xdr:rowOff>
    </xdr:from>
    <xdr:to>
      <xdr:col>50</xdr:col>
      <xdr:colOff>114300</xdr:colOff>
      <xdr:row>86</xdr:row>
      <xdr:rowOff>91060</xdr:rowOff>
    </xdr:to>
    <xdr:cxnSp macro="">
      <xdr:nvCxnSpPr>
        <xdr:cNvPr id="366" name="直線コネクタ 365">
          <a:extLst>
            <a:ext uri="{FF2B5EF4-FFF2-40B4-BE49-F238E27FC236}">
              <a16:creationId xmlns:a16="http://schemas.microsoft.com/office/drawing/2014/main" id="{4E324519-8273-4200-A948-B0A0B8042BB9}"/>
            </a:ext>
          </a:extLst>
        </xdr:cNvPr>
        <xdr:cNvCxnSpPr/>
      </xdr:nvCxnSpPr>
      <xdr:spPr>
        <a:xfrm flipV="1">
          <a:off x="8750300" y="1483537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40260</xdr:rowOff>
    </xdr:from>
    <xdr:to>
      <xdr:col>41</xdr:col>
      <xdr:colOff>101600</xdr:colOff>
      <xdr:row>86</xdr:row>
      <xdr:rowOff>141860</xdr:rowOff>
    </xdr:to>
    <xdr:sp macro="" textlink="">
      <xdr:nvSpPr>
        <xdr:cNvPr id="367" name="楕円 366">
          <a:extLst>
            <a:ext uri="{FF2B5EF4-FFF2-40B4-BE49-F238E27FC236}">
              <a16:creationId xmlns:a16="http://schemas.microsoft.com/office/drawing/2014/main" id="{1CAFB05B-332D-428C-88DF-48A503D638A6}"/>
            </a:ext>
          </a:extLst>
        </xdr:cNvPr>
        <xdr:cNvSpPr/>
      </xdr:nvSpPr>
      <xdr:spPr>
        <a:xfrm>
          <a:off x="7810500" y="14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91060</xdr:rowOff>
    </xdr:from>
    <xdr:to>
      <xdr:col>45</xdr:col>
      <xdr:colOff>177800</xdr:colOff>
      <xdr:row>86</xdr:row>
      <xdr:rowOff>91060</xdr:rowOff>
    </xdr:to>
    <xdr:cxnSp macro="">
      <xdr:nvCxnSpPr>
        <xdr:cNvPr id="368" name="直線コネクタ 367">
          <a:extLst>
            <a:ext uri="{FF2B5EF4-FFF2-40B4-BE49-F238E27FC236}">
              <a16:creationId xmlns:a16="http://schemas.microsoft.com/office/drawing/2014/main" id="{537EB99F-6108-4FA5-AF27-95C3E242AEFD}"/>
            </a:ext>
          </a:extLst>
        </xdr:cNvPr>
        <xdr:cNvCxnSpPr/>
      </xdr:nvCxnSpPr>
      <xdr:spPr>
        <a:xfrm>
          <a:off x="7861300" y="14835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40639</xdr:rowOff>
    </xdr:from>
    <xdr:to>
      <xdr:col>36</xdr:col>
      <xdr:colOff>165100</xdr:colOff>
      <xdr:row>86</xdr:row>
      <xdr:rowOff>142239</xdr:rowOff>
    </xdr:to>
    <xdr:sp macro="" textlink="">
      <xdr:nvSpPr>
        <xdr:cNvPr id="369" name="楕円 368">
          <a:extLst>
            <a:ext uri="{FF2B5EF4-FFF2-40B4-BE49-F238E27FC236}">
              <a16:creationId xmlns:a16="http://schemas.microsoft.com/office/drawing/2014/main" id="{F5AF99F0-2DC5-4205-B49E-3F63DF86155C}"/>
            </a:ext>
          </a:extLst>
        </xdr:cNvPr>
        <xdr:cNvSpPr/>
      </xdr:nvSpPr>
      <xdr:spPr>
        <a:xfrm>
          <a:off x="6921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91060</xdr:rowOff>
    </xdr:from>
    <xdr:to>
      <xdr:col>41</xdr:col>
      <xdr:colOff>50800</xdr:colOff>
      <xdr:row>86</xdr:row>
      <xdr:rowOff>91439</xdr:rowOff>
    </xdr:to>
    <xdr:cxnSp macro="">
      <xdr:nvCxnSpPr>
        <xdr:cNvPr id="370" name="直線コネクタ 369">
          <a:extLst>
            <a:ext uri="{FF2B5EF4-FFF2-40B4-BE49-F238E27FC236}">
              <a16:creationId xmlns:a16="http://schemas.microsoft.com/office/drawing/2014/main" id="{D1E0D907-58CA-4D62-9A51-99741F93CE3F}"/>
            </a:ext>
          </a:extLst>
        </xdr:cNvPr>
        <xdr:cNvCxnSpPr/>
      </xdr:nvCxnSpPr>
      <xdr:spPr>
        <a:xfrm flipV="1">
          <a:off x="6972300" y="14835760"/>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C3D86748-2A08-49EA-AF8D-AF194837FBF2}"/>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2560BB6F-2543-4AF3-A954-CDF0EB657266}"/>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156481</xdr:rowOff>
    </xdr:from>
    <xdr:ext cx="469744" cy="259045"/>
    <xdr:sp macro="" textlink="">
      <xdr:nvSpPr>
        <xdr:cNvPr id="373" name="n_3aveValue【公営住宅】&#10;一人当たり面積">
          <a:extLst>
            <a:ext uri="{FF2B5EF4-FFF2-40B4-BE49-F238E27FC236}">
              <a16:creationId xmlns:a16="http://schemas.microsoft.com/office/drawing/2014/main" id="{C980AD59-9E3C-47F0-8AEF-07EF0F7CD419}"/>
            </a:ext>
          </a:extLst>
        </xdr:cNvPr>
        <xdr:cNvSpPr txBox="1"/>
      </xdr:nvSpPr>
      <xdr:spPr>
        <a:xfrm>
          <a:off x="7626427" y="143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150385</xdr:rowOff>
    </xdr:from>
    <xdr:ext cx="469744" cy="259045"/>
    <xdr:sp macro="" textlink="">
      <xdr:nvSpPr>
        <xdr:cNvPr id="374" name="n_4aveValue【公営住宅】&#10;一人当たり面積">
          <a:extLst>
            <a:ext uri="{FF2B5EF4-FFF2-40B4-BE49-F238E27FC236}">
              <a16:creationId xmlns:a16="http://schemas.microsoft.com/office/drawing/2014/main" id="{FD2AA413-91F5-413C-B8C2-E70796DE92E1}"/>
            </a:ext>
          </a:extLst>
        </xdr:cNvPr>
        <xdr:cNvSpPr txBox="1"/>
      </xdr:nvSpPr>
      <xdr:spPr>
        <a:xfrm>
          <a:off x="6737427"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132605</xdr:rowOff>
    </xdr:from>
    <xdr:ext cx="469744" cy="259045"/>
    <xdr:sp macro="" textlink="">
      <xdr:nvSpPr>
        <xdr:cNvPr id="375" name="n_1mainValue【公営住宅】&#10;一人当たり面積">
          <a:extLst>
            <a:ext uri="{FF2B5EF4-FFF2-40B4-BE49-F238E27FC236}">
              <a16:creationId xmlns:a16="http://schemas.microsoft.com/office/drawing/2014/main" id="{E404606A-92DF-4D00-9B3D-AA1FE24F508F}"/>
            </a:ext>
          </a:extLst>
        </xdr:cNvPr>
        <xdr:cNvSpPr txBox="1"/>
      </xdr:nvSpPr>
      <xdr:spPr>
        <a:xfrm>
          <a:off x="9391727" y="1487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132987</xdr:rowOff>
    </xdr:from>
    <xdr:ext cx="469744" cy="259045"/>
    <xdr:sp macro="" textlink="">
      <xdr:nvSpPr>
        <xdr:cNvPr id="376" name="n_2mainValue【公営住宅】&#10;一人当たり面積">
          <a:extLst>
            <a:ext uri="{FF2B5EF4-FFF2-40B4-BE49-F238E27FC236}">
              <a16:creationId xmlns:a16="http://schemas.microsoft.com/office/drawing/2014/main" id="{07509F24-25D0-4C9C-AB86-B19DD038E36F}"/>
            </a:ext>
          </a:extLst>
        </xdr:cNvPr>
        <xdr:cNvSpPr txBox="1"/>
      </xdr:nvSpPr>
      <xdr:spPr>
        <a:xfrm>
          <a:off x="8515427" y="1487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132987</xdr:rowOff>
    </xdr:from>
    <xdr:ext cx="469744" cy="259045"/>
    <xdr:sp macro="" textlink="">
      <xdr:nvSpPr>
        <xdr:cNvPr id="377" name="n_3mainValue【公営住宅】&#10;一人当たり面積">
          <a:extLst>
            <a:ext uri="{FF2B5EF4-FFF2-40B4-BE49-F238E27FC236}">
              <a16:creationId xmlns:a16="http://schemas.microsoft.com/office/drawing/2014/main" id="{B60735C4-A17D-4614-9299-1E721FE70F96}"/>
            </a:ext>
          </a:extLst>
        </xdr:cNvPr>
        <xdr:cNvSpPr txBox="1"/>
      </xdr:nvSpPr>
      <xdr:spPr>
        <a:xfrm>
          <a:off x="7626427" y="1487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133366</xdr:rowOff>
    </xdr:from>
    <xdr:ext cx="469744" cy="259045"/>
    <xdr:sp macro="" textlink="">
      <xdr:nvSpPr>
        <xdr:cNvPr id="378" name="n_4mainValue【公営住宅】&#10;一人当たり面積">
          <a:extLst>
            <a:ext uri="{FF2B5EF4-FFF2-40B4-BE49-F238E27FC236}">
              <a16:creationId xmlns:a16="http://schemas.microsoft.com/office/drawing/2014/main" id="{B0E9BB97-3F3C-4A3B-A156-50C93E0C0F67}"/>
            </a:ext>
          </a:extLst>
        </xdr:cNvPr>
        <xdr:cNvSpPr txBox="1"/>
      </xdr:nvSpPr>
      <xdr:spPr>
        <a:xfrm>
          <a:off x="6737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C5676B4-39F5-4E00-892D-5BF6DA03B1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C12C4EF-2F02-4E6A-BEDC-2DA6919D14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8F80349-56C8-46E6-AA6D-93AF490FD65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194A51A-04F2-425F-933E-C8A0335AE7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B162EC6-D6D2-4A76-BAA5-C86F72BBD6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7588C7A-D63F-4D7C-9F11-2DAE1E587A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50D8997-A050-4327-AECA-AC5B190586A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2B79B66A-F9C5-4332-9150-0917B0C35A7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CB1171D-830C-4444-9E0A-C0A665B0A5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376B0E2-0B63-4BFC-8CD4-861FED351FB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18D2A87-603D-45EF-A3D2-ED18FC6A26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58547CD-C32C-4A94-90A0-474E4CCB03F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13B0340-F86B-4485-B01F-6F6FF622AB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7959FF2-0E3E-49A1-9910-D0134E4D1A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B6489C5-C2DD-4249-A2BD-D6C81940EAF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681D906-2FD2-406C-8BE9-A87F1FE9E12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DB9D6B2-C78A-427C-8C28-E1567A82C9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44B1173-D440-43DB-9019-3417CE14D42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3171A3A-D79A-4F29-81A2-DCB346AA03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80BB2A6-5825-4D08-A6D9-14E3E95A10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79F7802-3AF6-42ED-9D62-1BC7CE1F82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A6C261B-90BC-40F2-A543-C013BC6F1F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7B1591-8B58-433F-B011-FB8058AFF2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A9CB9425-FFCB-4105-9600-4981A3D8BCF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4A77C28-108B-420D-9888-9D07AB7171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A8C2492-2462-4C43-9ED9-C8392445F54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1EAE65B-FF25-4E7F-AE5C-4148CF6A86B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BFD9558-6A02-4215-9471-C54BE7D2401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99CFC236-4B78-4EB4-AF50-B59841942A9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1E6323A-E639-421F-A54E-AA590CF0EA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C282703D-F949-44CE-A43A-6168632C676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1CC0A3A-214A-4FAF-BE88-0C865608F0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E933FB9-E58E-4534-B8F0-BB2A06ABF0F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3DD8383E-3013-4AA5-AD90-D8D3BFC32D1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93F597AC-2C3D-4989-9B07-F53677D3E6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C1573303-7B99-451E-9D61-468EF07F98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4EC78B6-D610-4E16-8D09-DE376297914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94BE45A-5BD4-4EE4-A64C-B6A82ECB5E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F40E5F3-B4B1-44BC-9DF8-170D77FAEC1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A63E63A6-5B71-41F4-BDF9-9EB8C1DD30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A0B92ADB-66EE-4E78-BFCE-E87B59DBAC79}"/>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F0B47097-B605-4FF8-A89C-5F74DB0B9EF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B3F9CBB-81C0-473F-AC8B-2863EE1292D4}"/>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FD0A7FC1-1CB6-4142-966C-42FD0E59AD9C}"/>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799EB889-3D29-4BD0-BDB0-758AF97EAB84}"/>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808FF7B7-AC4C-431A-95D5-5D59903BDE29}"/>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30E68407-7A9B-4DF5-8C3B-2F4EA5BA516D}"/>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B78805B8-5D28-44E6-A947-0E4AF6936A62}"/>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1BC09F69-56A0-45F5-89EF-5C9678EE2A0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8" name="フローチャート: 判断 427">
          <a:extLst>
            <a:ext uri="{FF2B5EF4-FFF2-40B4-BE49-F238E27FC236}">
              <a16:creationId xmlns:a16="http://schemas.microsoft.com/office/drawing/2014/main" id="{854E4825-0A1A-4CA7-8197-6B82CACDF42A}"/>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9" name="フローチャート: 判断 428">
          <a:extLst>
            <a:ext uri="{FF2B5EF4-FFF2-40B4-BE49-F238E27FC236}">
              <a16:creationId xmlns:a16="http://schemas.microsoft.com/office/drawing/2014/main" id="{021C7B09-86CF-44A7-AE39-91D4C9F98E38}"/>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B47F182-30C4-4A04-9E4A-F19A90C9A58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73C01D4-7DDD-4E85-984D-0AC55DD175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7391C03-66E5-474A-98CA-392252DFEF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93DC397-85E3-4A98-BF54-E9EEF6CA14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2E60F11-5792-4258-9092-D4D7478E15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19685</xdr:rowOff>
    </xdr:from>
    <xdr:to>
      <xdr:col>85</xdr:col>
      <xdr:colOff>177800</xdr:colOff>
      <xdr:row>35</xdr:row>
      <xdr:rowOff>121285</xdr:rowOff>
    </xdr:to>
    <xdr:sp macro="" textlink="">
      <xdr:nvSpPr>
        <xdr:cNvPr id="435" name="楕円 434">
          <a:extLst>
            <a:ext uri="{FF2B5EF4-FFF2-40B4-BE49-F238E27FC236}">
              <a16:creationId xmlns:a16="http://schemas.microsoft.com/office/drawing/2014/main" id="{7ACC0AD0-D4BE-40BA-AAA5-A652E8F123F3}"/>
            </a:ext>
          </a:extLst>
        </xdr:cNvPr>
        <xdr:cNvSpPr/>
      </xdr:nvSpPr>
      <xdr:spPr>
        <a:xfrm>
          <a:off x="162687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42562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632D8594-5180-470F-A8E3-35F698F854E1}"/>
            </a:ext>
          </a:extLst>
        </xdr:cNvPr>
        <xdr:cNvSpPr txBox="1"/>
      </xdr:nvSpPr>
      <xdr:spPr>
        <a:xfrm>
          <a:off x="16357600"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437" name="楕円 436">
          <a:extLst>
            <a:ext uri="{FF2B5EF4-FFF2-40B4-BE49-F238E27FC236}">
              <a16:creationId xmlns:a16="http://schemas.microsoft.com/office/drawing/2014/main" id="{8A21B92A-52C2-4A14-B739-9F0EDF4E06DD}"/>
            </a:ext>
          </a:extLst>
        </xdr:cNvPr>
        <xdr:cNvSpPr/>
      </xdr:nvSpPr>
      <xdr:spPr>
        <a:xfrm>
          <a:off x="15430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30480</xdr:rowOff>
    </xdr:from>
    <xdr:to>
      <xdr:col>85</xdr:col>
      <xdr:colOff>127000</xdr:colOff>
      <xdr:row>35</xdr:row>
      <xdr:rowOff>70485</xdr:rowOff>
    </xdr:to>
    <xdr:cxnSp macro="">
      <xdr:nvCxnSpPr>
        <xdr:cNvPr id="438" name="直線コネクタ 437">
          <a:extLst>
            <a:ext uri="{FF2B5EF4-FFF2-40B4-BE49-F238E27FC236}">
              <a16:creationId xmlns:a16="http://schemas.microsoft.com/office/drawing/2014/main" id="{61A54935-24A3-4CA8-B9AA-B40558C0892B}"/>
            </a:ext>
          </a:extLst>
        </xdr:cNvPr>
        <xdr:cNvCxnSpPr/>
      </xdr:nvCxnSpPr>
      <xdr:spPr>
        <a:xfrm>
          <a:off x="15481300" y="60312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113030</xdr:rowOff>
    </xdr:from>
    <xdr:to>
      <xdr:col>76</xdr:col>
      <xdr:colOff>165100</xdr:colOff>
      <xdr:row>35</xdr:row>
      <xdr:rowOff>43180</xdr:rowOff>
    </xdr:to>
    <xdr:sp macro="" textlink="">
      <xdr:nvSpPr>
        <xdr:cNvPr id="439" name="楕円 438">
          <a:extLst>
            <a:ext uri="{FF2B5EF4-FFF2-40B4-BE49-F238E27FC236}">
              <a16:creationId xmlns:a16="http://schemas.microsoft.com/office/drawing/2014/main" id="{3226F44D-4454-478B-9F56-7A60BEFCC6F1}"/>
            </a:ext>
          </a:extLst>
        </xdr:cNvPr>
        <xdr:cNvSpPr/>
      </xdr:nvSpPr>
      <xdr:spPr>
        <a:xfrm>
          <a:off x="14541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30480</xdr:rowOff>
    </xdr:to>
    <xdr:cxnSp macro="">
      <xdr:nvCxnSpPr>
        <xdr:cNvPr id="440" name="直線コネクタ 439">
          <a:extLst>
            <a:ext uri="{FF2B5EF4-FFF2-40B4-BE49-F238E27FC236}">
              <a16:creationId xmlns:a16="http://schemas.microsoft.com/office/drawing/2014/main" id="{DFDF2CC3-645D-44B8-907B-F0D812476830}"/>
            </a:ext>
          </a:extLst>
        </xdr:cNvPr>
        <xdr:cNvCxnSpPr/>
      </xdr:nvCxnSpPr>
      <xdr:spPr>
        <a:xfrm>
          <a:off x="14592300" y="5993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111125</xdr:rowOff>
    </xdr:from>
    <xdr:to>
      <xdr:col>72</xdr:col>
      <xdr:colOff>38100</xdr:colOff>
      <xdr:row>36</xdr:row>
      <xdr:rowOff>41275</xdr:rowOff>
    </xdr:to>
    <xdr:sp macro="" textlink="">
      <xdr:nvSpPr>
        <xdr:cNvPr id="441" name="楕円 440">
          <a:extLst>
            <a:ext uri="{FF2B5EF4-FFF2-40B4-BE49-F238E27FC236}">
              <a16:creationId xmlns:a16="http://schemas.microsoft.com/office/drawing/2014/main" id="{323523CD-4A59-44E2-86E1-2E7A974E2A7B}"/>
            </a:ext>
          </a:extLst>
        </xdr:cNvPr>
        <xdr:cNvSpPr/>
      </xdr:nvSpPr>
      <xdr:spPr>
        <a:xfrm>
          <a:off x="13652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163830</xdr:rowOff>
    </xdr:from>
    <xdr:to>
      <xdr:col>76</xdr:col>
      <xdr:colOff>114300</xdr:colOff>
      <xdr:row>35</xdr:row>
      <xdr:rowOff>161925</xdr:rowOff>
    </xdr:to>
    <xdr:cxnSp macro="">
      <xdr:nvCxnSpPr>
        <xdr:cNvPr id="442" name="直線コネクタ 441">
          <a:extLst>
            <a:ext uri="{FF2B5EF4-FFF2-40B4-BE49-F238E27FC236}">
              <a16:creationId xmlns:a16="http://schemas.microsoft.com/office/drawing/2014/main" id="{3198201C-AC3F-4EE0-8926-E5DE241B95EE}"/>
            </a:ext>
          </a:extLst>
        </xdr:cNvPr>
        <xdr:cNvCxnSpPr/>
      </xdr:nvCxnSpPr>
      <xdr:spPr>
        <a:xfrm flipV="1">
          <a:off x="13703300" y="599313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443" name="楕円 442">
          <a:extLst>
            <a:ext uri="{FF2B5EF4-FFF2-40B4-BE49-F238E27FC236}">
              <a16:creationId xmlns:a16="http://schemas.microsoft.com/office/drawing/2014/main" id="{000AA02B-D6AF-4864-9EF2-2C2D77751FDB}"/>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35</xdr:row>
      <xdr:rowOff>161925</xdr:rowOff>
    </xdr:to>
    <xdr:cxnSp macro="">
      <xdr:nvCxnSpPr>
        <xdr:cNvPr id="444" name="直線コネクタ 443">
          <a:extLst>
            <a:ext uri="{FF2B5EF4-FFF2-40B4-BE49-F238E27FC236}">
              <a16:creationId xmlns:a16="http://schemas.microsoft.com/office/drawing/2014/main" id="{DB623348-BBF5-4168-A84B-0BD6DE844C2C}"/>
            </a:ext>
          </a:extLst>
        </xdr:cNvPr>
        <xdr:cNvCxnSpPr/>
      </xdr:nvCxnSpPr>
      <xdr:spPr>
        <a:xfrm>
          <a:off x="12814300" y="6156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2545717-8EF2-4863-B13A-96C8F925C6FC}"/>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BF89473A-ED61-4741-8244-C99FA68FB4C1}"/>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DB2C20C-D250-4302-9F89-1BB88304CA7F}"/>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0F3BB24-FD57-4406-93D7-68EFED180456}"/>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97807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53EE4B8-3CAE-4C50-AF74-BADA985DF131}"/>
            </a:ext>
          </a:extLst>
        </xdr:cNvPr>
        <xdr:cNvSpPr txBox="1"/>
      </xdr:nvSpPr>
      <xdr:spPr>
        <a:xfrm>
          <a:off x="15266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59707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2139FA4-DF50-4443-A01F-92DABEAB7A9D}"/>
            </a:ext>
          </a:extLst>
        </xdr:cNvPr>
        <xdr:cNvSpPr txBox="1"/>
      </xdr:nvSpPr>
      <xdr:spPr>
        <a:xfrm>
          <a:off x="14389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57802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B936730C-CD0B-4DD0-A643-A2AA493A9026}"/>
            </a:ext>
          </a:extLst>
        </xdr:cNvPr>
        <xdr:cNvSpPr txBox="1"/>
      </xdr:nvSpPr>
      <xdr:spPr>
        <a:xfrm>
          <a:off x="13500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C8AB8BF-E84A-4F37-9677-73B0F7B30901}"/>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F9C13B5-C7BF-45DE-927F-471A0D77AF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19E9BA75-5CBA-4934-B01D-5D5745409A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93BD8FDF-B58C-4D75-815F-8E2C2A59F8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4BA9F00-7157-4C71-9CFE-6156B18A6C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1660D81F-4DDA-4FFD-99B9-4080713DF4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B7C10B04-DCA4-47F5-8F7A-0C6529D2AD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100CD67-11BA-4B96-96E4-EFA08343B20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B2ADA4B-E5D2-4312-B466-A85D80C17C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BBF7207-824A-4D15-AD6F-022B43FEE7C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728914DE-224A-4921-9C74-0EEDEFD24F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FDDE1184-2B9E-4BD4-BE76-0DD03559E07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F2C769DC-5CF9-49C5-805F-E988CD5810D9}"/>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9FF7D112-C6F8-4E7A-B83B-8167A85E566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1FA1906C-ACEA-45C9-BD05-479F79A988C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6DA931B-4204-4F92-9CC5-1DF6F0B9384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5A125EA-586A-4078-8B15-4BB4B3E3814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D0349076-5423-4BD8-A00D-CFB3939B7E0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B32A5C5C-F5AB-429E-BB05-952401E1667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198EB2C-8B46-4F1B-9C69-9441F8A920C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B07707BF-4533-47B1-B20B-6CA325DC970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7B55695-A826-4A74-88FC-CC092E73CD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43FF716C-EC8A-4A74-8256-427C5EC6CE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C43D1032-BED6-42BB-B2CC-93FBD59B12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C8DADE82-28FE-445C-8648-79566452B813}"/>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8D0E3E67-89CD-4ECA-94E7-D63BD72C5771}"/>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D716E19B-9B91-4947-8F8A-B0EF50BE0E0C}"/>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B4041D0-68F6-4CC9-AB5F-07B23BA22E3D}"/>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2E73C3BA-637C-4482-B443-D62C22E60D9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A920FF28-D897-4770-B0BA-3A23F31F476A}"/>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76EBDDE7-1168-4FFC-8E1D-0D820C0D1366}"/>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26BE0065-3E28-415B-8161-3FF01C41E565}"/>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B00A3B92-516F-4081-97B3-FD3341630352}"/>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5" name="フローチャート: 判断 484">
          <a:extLst>
            <a:ext uri="{FF2B5EF4-FFF2-40B4-BE49-F238E27FC236}">
              <a16:creationId xmlns:a16="http://schemas.microsoft.com/office/drawing/2014/main" id="{3EC399F0-6003-4B51-8568-54121F44F95E}"/>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6" name="フローチャート: 判断 485">
          <a:extLst>
            <a:ext uri="{FF2B5EF4-FFF2-40B4-BE49-F238E27FC236}">
              <a16:creationId xmlns:a16="http://schemas.microsoft.com/office/drawing/2014/main" id="{2D336EF1-1A61-40D0-A96F-240ED7056E2F}"/>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1C4CC80-2FF9-4767-A140-6BAB618429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156DFF9-779C-439B-8875-5283FC78E5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4289C86-044D-49A5-B8FC-8B85263FFA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17721C0-2D0A-4031-AB61-0435A0BF87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60C0FB7-F79F-400D-813D-C8B76C3B181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143510</xdr:rowOff>
    </xdr:from>
    <xdr:to>
      <xdr:col>116</xdr:col>
      <xdr:colOff>114300</xdr:colOff>
      <xdr:row>41</xdr:row>
      <xdr:rowOff>73660</xdr:rowOff>
    </xdr:to>
    <xdr:sp macro="" textlink="">
      <xdr:nvSpPr>
        <xdr:cNvPr id="492" name="楕円 491">
          <a:extLst>
            <a:ext uri="{FF2B5EF4-FFF2-40B4-BE49-F238E27FC236}">
              <a16:creationId xmlns:a16="http://schemas.microsoft.com/office/drawing/2014/main" id="{520BB000-6F85-4CC6-A157-F92DBBA598AE}"/>
            </a:ext>
          </a:extLst>
        </xdr:cNvPr>
        <xdr:cNvSpPr/>
      </xdr:nvSpPr>
      <xdr:spPr>
        <a:xfrm>
          <a:off x="22110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121937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1583C040-EFA8-4610-92F2-F256145BC2F5}"/>
            </a:ext>
          </a:extLst>
        </xdr:cNvPr>
        <xdr:cNvSpPr txBox="1"/>
      </xdr:nvSpPr>
      <xdr:spPr>
        <a:xfrm>
          <a:off x="22199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143510</xdr:rowOff>
    </xdr:from>
    <xdr:to>
      <xdr:col>112</xdr:col>
      <xdr:colOff>38100</xdr:colOff>
      <xdr:row>41</xdr:row>
      <xdr:rowOff>73660</xdr:rowOff>
    </xdr:to>
    <xdr:sp macro="" textlink="">
      <xdr:nvSpPr>
        <xdr:cNvPr id="494" name="楕円 493">
          <a:extLst>
            <a:ext uri="{FF2B5EF4-FFF2-40B4-BE49-F238E27FC236}">
              <a16:creationId xmlns:a16="http://schemas.microsoft.com/office/drawing/2014/main" id="{1EEFF6A2-5659-4A2B-B604-102C5FBC2BA0}"/>
            </a:ext>
          </a:extLst>
        </xdr:cNvPr>
        <xdr:cNvSpPr/>
      </xdr:nvSpPr>
      <xdr:spPr>
        <a:xfrm>
          <a:off x="2127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22860</xdr:rowOff>
    </xdr:from>
    <xdr:to>
      <xdr:col>116</xdr:col>
      <xdr:colOff>63500</xdr:colOff>
      <xdr:row>41</xdr:row>
      <xdr:rowOff>22860</xdr:rowOff>
    </xdr:to>
    <xdr:cxnSp macro="">
      <xdr:nvCxnSpPr>
        <xdr:cNvPr id="495" name="直線コネクタ 494">
          <a:extLst>
            <a:ext uri="{FF2B5EF4-FFF2-40B4-BE49-F238E27FC236}">
              <a16:creationId xmlns:a16="http://schemas.microsoft.com/office/drawing/2014/main" id="{6C5F6294-A343-4B17-9B6E-3C933AEC77DC}"/>
            </a:ext>
          </a:extLst>
        </xdr:cNvPr>
        <xdr:cNvCxnSpPr/>
      </xdr:nvCxnSpPr>
      <xdr:spPr>
        <a:xfrm>
          <a:off x="21323300" y="705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143510</xdr:rowOff>
    </xdr:from>
    <xdr:to>
      <xdr:col>107</xdr:col>
      <xdr:colOff>101600</xdr:colOff>
      <xdr:row>41</xdr:row>
      <xdr:rowOff>73660</xdr:rowOff>
    </xdr:to>
    <xdr:sp macro="" textlink="">
      <xdr:nvSpPr>
        <xdr:cNvPr id="496" name="楕円 495">
          <a:extLst>
            <a:ext uri="{FF2B5EF4-FFF2-40B4-BE49-F238E27FC236}">
              <a16:creationId xmlns:a16="http://schemas.microsoft.com/office/drawing/2014/main" id="{6A15E4B9-9A69-4D54-A98C-5B2C4173BFF2}"/>
            </a:ext>
          </a:extLst>
        </xdr:cNvPr>
        <xdr:cNvSpPr/>
      </xdr:nvSpPr>
      <xdr:spPr>
        <a:xfrm>
          <a:off x="20383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22860</xdr:rowOff>
    </xdr:from>
    <xdr:to>
      <xdr:col>111</xdr:col>
      <xdr:colOff>177800</xdr:colOff>
      <xdr:row>41</xdr:row>
      <xdr:rowOff>22860</xdr:rowOff>
    </xdr:to>
    <xdr:cxnSp macro="">
      <xdr:nvCxnSpPr>
        <xdr:cNvPr id="497" name="直線コネクタ 496">
          <a:extLst>
            <a:ext uri="{FF2B5EF4-FFF2-40B4-BE49-F238E27FC236}">
              <a16:creationId xmlns:a16="http://schemas.microsoft.com/office/drawing/2014/main" id="{8635401B-9C7C-44E9-A93D-683799C7DA34}"/>
            </a:ext>
          </a:extLst>
        </xdr:cNvPr>
        <xdr:cNvCxnSpPr/>
      </xdr:nvCxnSpPr>
      <xdr:spPr>
        <a:xfrm>
          <a:off x="20434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498" name="楕円 497">
          <a:extLst>
            <a:ext uri="{FF2B5EF4-FFF2-40B4-BE49-F238E27FC236}">
              <a16:creationId xmlns:a16="http://schemas.microsoft.com/office/drawing/2014/main" id="{CEB26F2A-A492-4F79-B492-21D33D22C564}"/>
            </a:ext>
          </a:extLst>
        </xdr:cNvPr>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106680</xdr:rowOff>
    </xdr:from>
    <xdr:to>
      <xdr:col>107</xdr:col>
      <xdr:colOff>50800</xdr:colOff>
      <xdr:row>41</xdr:row>
      <xdr:rowOff>22860</xdr:rowOff>
    </xdr:to>
    <xdr:cxnSp macro="">
      <xdr:nvCxnSpPr>
        <xdr:cNvPr id="499" name="直線コネクタ 498">
          <a:extLst>
            <a:ext uri="{FF2B5EF4-FFF2-40B4-BE49-F238E27FC236}">
              <a16:creationId xmlns:a16="http://schemas.microsoft.com/office/drawing/2014/main" id="{DA886D93-8406-43AE-BF4C-15565ABA591B}"/>
            </a:ext>
          </a:extLst>
        </xdr:cNvPr>
        <xdr:cNvCxnSpPr/>
      </xdr:nvCxnSpPr>
      <xdr:spPr>
        <a:xfrm>
          <a:off x="19545300" y="69646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00" name="楕円 499">
          <a:extLst>
            <a:ext uri="{FF2B5EF4-FFF2-40B4-BE49-F238E27FC236}">
              <a16:creationId xmlns:a16="http://schemas.microsoft.com/office/drawing/2014/main" id="{36229E77-6FDB-43AE-9351-984855E9CECE}"/>
            </a:ext>
          </a:extLst>
        </xdr:cNvPr>
        <xdr:cNvSpPr/>
      </xdr:nvSpPr>
      <xdr:spPr>
        <a:xfrm>
          <a:off x="18605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34290</xdr:rowOff>
    </xdr:from>
    <xdr:to>
      <xdr:col>102</xdr:col>
      <xdr:colOff>114300</xdr:colOff>
      <xdr:row>40</xdr:row>
      <xdr:rowOff>106680</xdr:rowOff>
    </xdr:to>
    <xdr:cxnSp macro="">
      <xdr:nvCxnSpPr>
        <xdr:cNvPr id="501" name="直線コネクタ 500">
          <a:extLst>
            <a:ext uri="{FF2B5EF4-FFF2-40B4-BE49-F238E27FC236}">
              <a16:creationId xmlns:a16="http://schemas.microsoft.com/office/drawing/2014/main" id="{BBA69E4F-C94A-46C8-9079-E7CB72E22E8E}"/>
            </a:ext>
          </a:extLst>
        </xdr:cNvPr>
        <xdr:cNvCxnSpPr/>
      </xdr:nvCxnSpPr>
      <xdr:spPr>
        <a:xfrm>
          <a:off x="18656300" y="68922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18FD491-69A3-4E72-94CA-C50B01A3B072}"/>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0CA02C1-3B3F-4EB9-AB2C-3196C98E531B}"/>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61C3343-F9A9-41E2-BC98-B7319E465405}"/>
            </a:ext>
          </a:extLst>
        </xdr:cNvPr>
        <xdr:cNvSpPr txBox="1"/>
      </xdr:nvSpPr>
      <xdr:spPr>
        <a:xfrm>
          <a:off x="19310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580011DB-F364-4BA9-9B7B-FFE3F1D5046D}"/>
            </a:ext>
          </a:extLst>
        </xdr:cNvPr>
        <xdr:cNvSpPr txBox="1"/>
      </xdr:nvSpPr>
      <xdr:spPr>
        <a:xfrm>
          <a:off x="18421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64787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567FCB4-7EAA-4C75-8755-E9AFA5FECE2C}"/>
            </a:ext>
          </a:extLst>
        </xdr:cNvPr>
        <xdr:cNvSpPr txBox="1"/>
      </xdr:nvSpPr>
      <xdr:spPr>
        <a:xfrm>
          <a:off x="210757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64787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E1F221B-A109-4DE8-B370-B0194467CBEC}"/>
            </a:ext>
          </a:extLst>
        </xdr:cNvPr>
        <xdr:cNvSpPr txBox="1"/>
      </xdr:nvSpPr>
      <xdr:spPr>
        <a:xfrm>
          <a:off x="20199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CE5026D-9D56-4E77-9CFA-8176E673721A}"/>
            </a:ext>
          </a:extLst>
        </xdr:cNvPr>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4A20BEA-F757-4D89-8107-DC745B3899E5}"/>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21FEE4E-DF08-4152-80E4-C79937A0C0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91273A09-E158-4CDD-B8E9-C7EE58635D2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4BD6C712-C2F9-4EE1-A76F-84C5170E63C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837833F2-8F65-4DEE-B41C-FBE5B71BE3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5A5AE71-AAF9-4E1D-9AEB-C4E3571ADC6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DB7CE7F6-D610-4547-946C-67028DCE2C6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24E9477-C63E-4D1E-AE67-AD7AF6A7BF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311E22A-5A44-4A1D-8070-3027194C43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5C5E291-FB46-4D93-A8F6-41F251DFD4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736F1A2E-3452-4349-806F-667A723C0C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62E1AD00-BEBB-464B-AD87-8DF40023FFD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4087A5B-BCF1-46EC-A638-50BB53A1F57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5773C214-1F5A-4B2F-9B4D-5FC34C437D5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5A17A90-641C-4418-AF8C-2CACCB6F36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965A489-B1E3-4E13-82E0-9F1C85EC299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C6E118AC-8FB7-4246-842B-DDEF56104E6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5009F923-8CBD-44F7-A42F-6A41E16D439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F3197B07-8C8C-43A8-8899-04BB201EE89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C2A92BC1-C61D-47E2-93BD-1A0BE8726C7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3248C5C-84E6-483A-BC10-EC1CBFBF0C6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9AD862A-4593-4D2E-B21C-34DD2509944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8509D4E-F888-440F-B05E-20DECD36A6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B8D5BCD4-318D-4412-A9AF-CBFF72D76AB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CFC5F6FD-570F-4E9D-82FA-BE3ABCC705A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A206707D-74E6-4399-A40E-A0CBAD6C0C9B}"/>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A3637E7-2D85-4CF7-AE08-53D4BE634107}"/>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25694AEC-FF93-4C35-916E-8A52EC1214AE}"/>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8275C9C-BC54-4A7C-B3F0-3354CC6B0964}"/>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B3DEBE73-7B02-4638-9620-865E268E8B17}"/>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5765AAF-650E-4232-900C-C969885E2B34}"/>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9EF7C616-E8AC-4DD9-A69A-37FEE7AFA0B4}"/>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F41300B0-DDD7-422F-9A24-2A12908AE189}"/>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C6CEDA5-44C2-497B-820D-508D27ABBD9C}"/>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543" name="フローチャート: 判断 542">
          <a:extLst>
            <a:ext uri="{FF2B5EF4-FFF2-40B4-BE49-F238E27FC236}">
              <a16:creationId xmlns:a16="http://schemas.microsoft.com/office/drawing/2014/main" id="{EE83691F-657A-4D9F-82D1-9FB33AE7EAB1}"/>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544" name="フローチャート: 判断 543">
          <a:extLst>
            <a:ext uri="{FF2B5EF4-FFF2-40B4-BE49-F238E27FC236}">
              <a16:creationId xmlns:a16="http://schemas.microsoft.com/office/drawing/2014/main" id="{6EEE2D7E-28C5-4DD1-8AE0-3160BD3B1B85}"/>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6A2E0AB-8220-4438-8478-C194C89B02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E907F63-EDEE-406A-ADB7-A6A3B06AE02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0E61E5F-88A8-4E5B-AC46-C172117626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5FCFC68-588C-43F3-8C79-BBA8FB7993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7663B94-50FD-44FB-966D-64D1B49D13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53975</xdr:rowOff>
    </xdr:from>
    <xdr:to>
      <xdr:col>85</xdr:col>
      <xdr:colOff>177800</xdr:colOff>
      <xdr:row>61</xdr:row>
      <xdr:rowOff>155575</xdr:rowOff>
    </xdr:to>
    <xdr:sp macro="" textlink="">
      <xdr:nvSpPr>
        <xdr:cNvPr id="550" name="楕円 549">
          <a:extLst>
            <a:ext uri="{FF2B5EF4-FFF2-40B4-BE49-F238E27FC236}">
              <a16:creationId xmlns:a16="http://schemas.microsoft.com/office/drawing/2014/main" id="{5A536D30-5C9E-45F5-8AE1-DCA8A3CA2984}"/>
            </a:ext>
          </a:extLst>
        </xdr:cNvPr>
        <xdr:cNvSpPr/>
      </xdr:nvSpPr>
      <xdr:spPr>
        <a:xfrm>
          <a:off x="162687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32402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13AAEE6C-176D-424E-9050-5E14F8DC938F}"/>
            </a:ext>
          </a:extLst>
        </xdr:cNvPr>
        <xdr:cNvSpPr txBox="1"/>
      </xdr:nvSpPr>
      <xdr:spPr>
        <a:xfrm>
          <a:off x="16357600"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552" name="楕円 551">
          <a:extLst>
            <a:ext uri="{FF2B5EF4-FFF2-40B4-BE49-F238E27FC236}">
              <a16:creationId xmlns:a16="http://schemas.microsoft.com/office/drawing/2014/main" id="{ECE345C5-BD1D-44CC-838B-2FAC277E02A6}"/>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104775</xdr:rowOff>
    </xdr:to>
    <xdr:cxnSp macro="">
      <xdr:nvCxnSpPr>
        <xdr:cNvPr id="553" name="直線コネクタ 552">
          <a:extLst>
            <a:ext uri="{FF2B5EF4-FFF2-40B4-BE49-F238E27FC236}">
              <a16:creationId xmlns:a16="http://schemas.microsoft.com/office/drawing/2014/main" id="{FF01883D-4556-40DE-9E6D-61D343B5F9F1}"/>
            </a:ext>
          </a:extLst>
        </xdr:cNvPr>
        <xdr:cNvCxnSpPr/>
      </xdr:nvCxnSpPr>
      <xdr:spPr>
        <a:xfrm>
          <a:off x="15481300" y="105384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xdr:rowOff>
    </xdr:from>
    <xdr:to>
      <xdr:col>76</xdr:col>
      <xdr:colOff>165100</xdr:colOff>
      <xdr:row>61</xdr:row>
      <xdr:rowOff>104140</xdr:rowOff>
    </xdr:to>
    <xdr:sp macro="" textlink="">
      <xdr:nvSpPr>
        <xdr:cNvPr id="554" name="楕円 553">
          <a:extLst>
            <a:ext uri="{FF2B5EF4-FFF2-40B4-BE49-F238E27FC236}">
              <a16:creationId xmlns:a16="http://schemas.microsoft.com/office/drawing/2014/main" id="{E2F3FA1B-E8B4-4844-9952-33F19637C975}"/>
            </a:ext>
          </a:extLst>
        </xdr:cNvPr>
        <xdr:cNvSpPr/>
      </xdr:nvSpPr>
      <xdr:spPr>
        <a:xfrm>
          <a:off x="1454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53340</xdr:rowOff>
    </xdr:from>
    <xdr:to>
      <xdr:col>81</xdr:col>
      <xdr:colOff>50800</xdr:colOff>
      <xdr:row>61</xdr:row>
      <xdr:rowOff>80010</xdr:rowOff>
    </xdr:to>
    <xdr:cxnSp macro="">
      <xdr:nvCxnSpPr>
        <xdr:cNvPr id="555" name="直線コネクタ 554">
          <a:extLst>
            <a:ext uri="{FF2B5EF4-FFF2-40B4-BE49-F238E27FC236}">
              <a16:creationId xmlns:a16="http://schemas.microsoft.com/office/drawing/2014/main" id="{273F8C4D-2364-44B4-8D8F-A70EB1DA1BF2}"/>
            </a:ext>
          </a:extLst>
        </xdr:cNvPr>
        <xdr:cNvCxnSpPr/>
      </xdr:nvCxnSpPr>
      <xdr:spPr>
        <a:xfrm>
          <a:off x="14592300" y="10511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556" name="楕円 555">
          <a:extLst>
            <a:ext uri="{FF2B5EF4-FFF2-40B4-BE49-F238E27FC236}">
              <a16:creationId xmlns:a16="http://schemas.microsoft.com/office/drawing/2014/main" id="{33C95DCF-CD21-4AE7-8826-52DE11FA10D8}"/>
            </a:ext>
          </a:extLst>
        </xdr:cNvPr>
        <xdr:cNvSpPr/>
      </xdr:nvSpPr>
      <xdr:spPr>
        <a:xfrm>
          <a:off x="13652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53340</xdr:rowOff>
    </xdr:to>
    <xdr:cxnSp macro="">
      <xdr:nvCxnSpPr>
        <xdr:cNvPr id="557" name="直線コネクタ 556">
          <a:extLst>
            <a:ext uri="{FF2B5EF4-FFF2-40B4-BE49-F238E27FC236}">
              <a16:creationId xmlns:a16="http://schemas.microsoft.com/office/drawing/2014/main" id="{068FF678-5958-4DEE-9FD3-C515B468C4DC}"/>
            </a:ext>
          </a:extLst>
        </xdr:cNvPr>
        <xdr:cNvCxnSpPr/>
      </xdr:nvCxnSpPr>
      <xdr:spPr>
        <a:xfrm>
          <a:off x="13703300" y="104641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12065</xdr:rowOff>
    </xdr:from>
    <xdr:to>
      <xdr:col>67</xdr:col>
      <xdr:colOff>101600</xdr:colOff>
      <xdr:row>62</xdr:row>
      <xdr:rowOff>113665</xdr:rowOff>
    </xdr:to>
    <xdr:sp macro="" textlink="">
      <xdr:nvSpPr>
        <xdr:cNvPr id="558" name="楕円 557">
          <a:extLst>
            <a:ext uri="{FF2B5EF4-FFF2-40B4-BE49-F238E27FC236}">
              <a16:creationId xmlns:a16="http://schemas.microsoft.com/office/drawing/2014/main" id="{9272AA3F-1F0C-4350-B0D0-EA7DDC1B0D49}"/>
            </a:ext>
          </a:extLst>
        </xdr:cNvPr>
        <xdr:cNvSpPr/>
      </xdr:nvSpPr>
      <xdr:spPr>
        <a:xfrm>
          <a:off x="12763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xdr:rowOff>
    </xdr:from>
    <xdr:to>
      <xdr:col>71</xdr:col>
      <xdr:colOff>177800</xdr:colOff>
      <xdr:row>62</xdr:row>
      <xdr:rowOff>62865</xdr:rowOff>
    </xdr:to>
    <xdr:cxnSp macro="">
      <xdr:nvCxnSpPr>
        <xdr:cNvPr id="559" name="直線コネクタ 558">
          <a:extLst>
            <a:ext uri="{FF2B5EF4-FFF2-40B4-BE49-F238E27FC236}">
              <a16:creationId xmlns:a16="http://schemas.microsoft.com/office/drawing/2014/main" id="{B76CEC60-3E17-433E-A52E-7F2095B29FC3}"/>
            </a:ext>
          </a:extLst>
        </xdr:cNvPr>
        <xdr:cNvCxnSpPr/>
      </xdr:nvCxnSpPr>
      <xdr:spPr>
        <a:xfrm flipV="1">
          <a:off x="12814300" y="1046416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68EEF272-3925-415B-8437-AFFA8FFD1CDE}"/>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0A04C6D8-75CE-4D6E-B2C3-8F624ADED3B5}"/>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562" name="n_3aveValue【学校施設】&#10;有形固定資産減価償却率">
          <a:extLst>
            <a:ext uri="{FF2B5EF4-FFF2-40B4-BE49-F238E27FC236}">
              <a16:creationId xmlns:a16="http://schemas.microsoft.com/office/drawing/2014/main" id="{B00237E6-4777-4528-8D40-D8B5E2BA62E7}"/>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563" name="n_4aveValue【学校施設】&#10;有形固定資産減価償却率">
          <a:extLst>
            <a:ext uri="{FF2B5EF4-FFF2-40B4-BE49-F238E27FC236}">
              <a16:creationId xmlns:a16="http://schemas.microsoft.com/office/drawing/2014/main" id="{F97B1D07-4125-4E3F-B2DC-4B3D6E510675}"/>
            </a:ext>
          </a:extLst>
        </xdr:cNvPr>
        <xdr:cNvSpPr txBox="1"/>
      </xdr:nvSpPr>
      <xdr:spPr>
        <a:xfrm>
          <a:off x="12611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564" name="n_1mainValue【学校施設】&#10;有形固定資産減価償却率">
          <a:extLst>
            <a:ext uri="{FF2B5EF4-FFF2-40B4-BE49-F238E27FC236}">
              <a16:creationId xmlns:a16="http://schemas.microsoft.com/office/drawing/2014/main" id="{6C321BCB-C278-4D63-A92A-F98D4C4558AD}"/>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95267</xdr:rowOff>
    </xdr:from>
    <xdr:ext cx="405111" cy="259045"/>
    <xdr:sp macro="" textlink="">
      <xdr:nvSpPr>
        <xdr:cNvPr id="565" name="n_2mainValue【学校施設】&#10;有形固定資産減価償却率">
          <a:extLst>
            <a:ext uri="{FF2B5EF4-FFF2-40B4-BE49-F238E27FC236}">
              <a16:creationId xmlns:a16="http://schemas.microsoft.com/office/drawing/2014/main" id="{A0BDCF26-3229-464E-B7CC-9B4A04ADC624}"/>
            </a:ext>
          </a:extLst>
        </xdr:cNvPr>
        <xdr:cNvSpPr txBox="1"/>
      </xdr:nvSpPr>
      <xdr:spPr>
        <a:xfrm>
          <a:off x="14389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566" name="n_3mainValue【学校施設】&#10;有形固定資産減価償却率">
          <a:extLst>
            <a:ext uri="{FF2B5EF4-FFF2-40B4-BE49-F238E27FC236}">
              <a16:creationId xmlns:a16="http://schemas.microsoft.com/office/drawing/2014/main" id="{95E505F2-CEBE-487B-A1DF-C2EF8C622CB7}"/>
            </a:ext>
          </a:extLst>
        </xdr:cNvPr>
        <xdr:cNvSpPr txBox="1"/>
      </xdr:nvSpPr>
      <xdr:spPr>
        <a:xfrm>
          <a:off x="13500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104792</xdr:rowOff>
    </xdr:from>
    <xdr:ext cx="405111" cy="259045"/>
    <xdr:sp macro="" textlink="">
      <xdr:nvSpPr>
        <xdr:cNvPr id="567" name="n_4mainValue【学校施設】&#10;有形固定資産減価償却率">
          <a:extLst>
            <a:ext uri="{FF2B5EF4-FFF2-40B4-BE49-F238E27FC236}">
              <a16:creationId xmlns:a16="http://schemas.microsoft.com/office/drawing/2014/main" id="{BD260BCE-0E03-45FC-A1DF-24D9B42DBBD1}"/>
            </a:ext>
          </a:extLst>
        </xdr:cNvPr>
        <xdr:cNvSpPr txBox="1"/>
      </xdr:nvSpPr>
      <xdr:spPr>
        <a:xfrm>
          <a:off x="12611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96794F23-E5F9-4137-8F50-641EEA5E5F9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E107363D-AA84-4FB9-A6EB-20847DDF870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8214F69-69B9-480E-A27F-E5EB2CED56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A064A3A8-7516-4F3E-9449-AFB0841EE2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27AEFEA9-3EB6-48E0-AE72-F30A1F5E0DB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C2E6B80-17D8-434D-B8A7-82281B3ED5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6744A15-5A7A-4BA2-B063-A71DB7D89C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FC48856-A15E-4AAC-8E0A-E91B0FA91B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11DAE34-418E-46EB-9D6D-9BBCD6F3733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3B225E57-FFA2-4A9E-AFD7-6B4AF43356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98EBB878-26B2-4326-A5E8-965ED3AA462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E9AF6812-642A-4AB8-9D43-C575875EAF5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166EA0D7-BCA7-494D-B035-130AD759F30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33A15CF-E4AC-4301-A7D9-96B7F429B53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F8B4175F-8ADB-4931-84D9-53C6E61A58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EFF890AC-73DF-4E86-A692-6F543E4886C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32DEA963-2805-4677-9261-C3E90743899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D39DACD8-758F-437A-98AA-D7152F6102C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DB82F1D5-F4D0-4264-8607-B72DE179DFB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C504A6D-35B9-4301-AC4D-C0238B023F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8546322D-865F-48C5-85A2-2993FB1BE8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A63CB42-FFE2-4035-A297-8359487A4C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2BF19FF0-05FF-4DB8-8105-5B6FFECCB69F}"/>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78398612-C9FE-486D-986A-2098C74DAC14}"/>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AD8519C5-FDCC-49B3-AF76-CD6BECB46596}"/>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10BF0860-B68D-4085-B9D7-6E942C931069}"/>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F4401FB9-F2BE-49FE-B8D1-9D86EBD98B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595" name="【学校施設】&#10;一人当たり面積平均値テキスト">
          <a:extLst>
            <a:ext uri="{FF2B5EF4-FFF2-40B4-BE49-F238E27FC236}">
              <a16:creationId xmlns:a16="http://schemas.microsoft.com/office/drawing/2014/main" id="{A3854E22-02E8-4D1B-89D4-2F75827FFCDC}"/>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63E80B70-8EDB-476A-A222-C99BDC98B8A1}"/>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C7882865-F77B-4006-BE02-14F9E50AB0D3}"/>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91790F18-CC2A-4655-9325-BCFA6CB51BDE}"/>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99" name="フローチャート: 判断 598">
          <a:extLst>
            <a:ext uri="{FF2B5EF4-FFF2-40B4-BE49-F238E27FC236}">
              <a16:creationId xmlns:a16="http://schemas.microsoft.com/office/drawing/2014/main" id="{9A522DB8-C300-467A-B119-E0FC82723B51}"/>
            </a:ext>
          </a:extLst>
        </xdr:cNvPr>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600" name="フローチャート: 判断 599">
          <a:extLst>
            <a:ext uri="{FF2B5EF4-FFF2-40B4-BE49-F238E27FC236}">
              <a16:creationId xmlns:a16="http://schemas.microsoft.com/office/drawing/2014/main" id="{60C8B925-7682-431B-9346-9794BD5A48C1}"/>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EFFC966-EA83-48AF-8ECA-9770945258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4A8DFBDA-434B-4B02-85C4-92FAFFDD04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F1BBB9F-426B-438C-AC6A-0A04BBDA97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AD2376E-5CF7-4175-BC31-97BA67B68A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FD08833-4E2F-4047-AF24-B134A32994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79959</xdr:rowOff>
    </xdr:from>
    <xdr:to>
      <xdr:col>116</xdr:col>
      <xdr:colOff>114300</xdr:colOff>
      <xdr:row>63</xdr:row>
      <xdr:rowOff>10109</xdr:rowOff>
    </xdr:to>
    <xdr:sp macro="" textlink="">
      <xdr:nvSpPr>
        <xdr:cNvPr id="606" name="楕円 605">
          <a:extLst>
            <a:ext uri="{FF2B5EF4-FFF2-40B4-BE49-F238E27FC236}">
              <a16:creationId xmlns:a16="http://schemas.microsoft.com/office/drawing/2014/main" id="{8B3B2212-F026-40DC-8A77-D6AF9DE17F11}"/>
            </a:ext>
          </a:extLst>
        </xdr:cNvPr>
        <xdr:cNvSpPr/>
      </xdr:nvSpPr>
      <xdr:spPr>
        <a:xfrm>
          <a:off x="221107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102836</xdr:rowOff>
    </xdr:from>
    <xdr:ext cx="469744" cy="259045"/>
    <xdr:sp macro="" textlink="">
      <xdr:nvSpPr>
        <xdr:cNvPr id="607" name="【学校施設】&#10;一人当たり面積該当値テキスト">
          <a:extLst>
            <a:ext uri="{FF2B5EF4-FFF2-40B4-BE49-F238E27FC236}">
              <a16:creationId xmlns:a16="http://schemas.microsoft.com/office/drawing/2014/main" id="{CBD5325D-78C3-4A48-8131-446EFB5E64BC}"/>
            </a:ext>
          </a:extLst>
        </xdr:cNvPr>
        <xdr:cNvSpPr txBox="1"/>
      </xdr:nvSpPr>
      <xdr:spPr>
        <a:xfrm>
          <a:off x="22199600" y="1056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84989</xdr:rowOff>
    </xdr:from>
    <xdr:to>
      <xdr:col>112</xdr:col>
      <xdr:colOff>38100</xdr:colOff>
      <xdr:row>63</xdr:row>
      <xdr:rowOff>15139</xdr:rowOff>
    </xdr:to>
    <xdr:sp macro="" textlink="">
      <xdr:nvSpPr>
        <xdr:cNvPr id="608" name="楕円 607">
          <a:extLst>
            <a:ext uri="{FF2B5EF4-FFF2-40B4-BE49-F238E27FC236}">
              <a16:creationId xmlns:a16="http://schemas.microsoft.com/office/drawing/2014/main" id="{8D7A04DA-2B46-4817-A265-354052C40053}"/>
            </a:ext>
          </a:extLst>
        </xdr:cNvPr>
        <xdr:cNvSpPr/>
      </xdr:nvSpPr>
      <xdr:spPr>
        <a:xfrm>
          <a:off x="212725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130759</xdr:rowOff>
    </xdr:from>
    <xdr:to>
      <xdr:col>116</xdr:col>
      <xdr:colOff>63500</xdr:colOff>
      <xdr:row>62</xdr:row>
      <xdr:rowOff>135789</xdr:rowOff>
    </xdr:to>
    <xdr:cxnSp macro="">
      <xdr:nvCxnSpPr>
        <xdr:cNvPr id="609" name="直線コネクタ 608">
          <a:extLst>
            <a:ext uri="{FF2B5EF4-FFF2-40B4-BE49-F238E27FC236}">
              <a16:creationId xmlns:a16="http://schemas.microsoft.com/office/drawing/2014/main" id="{38734B9F-42D0-4B24-ABC2-D119500A1BCC}"/>
            </a:ext>
          </a:extLst>
        </xdr:cNvPr>
        <xdr:cNvCxnSpPr/>
      </xdr:nvCxnSpPr>
      <xdr:spPr>
        <a:xfrm flipV="1">
          <a:off x="21323300" y="1076065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88188</xdr:rowOff>
    </xdr:from>
    <xdr:to>
      <xdr:col>107</xdr:col>
      <xdr:colOff>101600</xdr:colOff>
      <xdr:row>63</xdr:row>
      <xdr:rowOff>18338</xdr:rowOff>
    </xdr:to>
    <xdr:sp macro="" textlink="">
      <xdr:nvSpPr>
        <xdr:cNvPr id="610" name="楕円 609">
          <a:extLst>
            <a:ext uri="{FF2B5EF4-FFF2-40B4-BE49-F238E27FC236}">
              <a16:creationId xmlns:a16="http://schemas.microsoft.com/office/drawing/2014/main" id="{A1525DA2-3A4A-4B0C-8BA7-519F17AE0A9A}"/>
            </a:ext>
          </a:extLst>
        </xdr:cNvPr>
        <xdr:cNvSpPr/>
      </xdr:nvSpPr>
      <xdr:spPr>
        <a:xfrm>
          <a:off x="20383500" y="10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135789</xdr:rowOff>
    </xdr:from>
    <xdr:to>
      <xdr:col>111</xdr:col>
      <xdr:colOff>177800</xdr:colOff>
      <xdr:row>62</xdr:row>
      <xdr:rowOff>138988</xdr:rowOff>
    </xdr:to>
    <xdr:cxnSp macro="">
      <xdr:nvCxnSpPr>
        <xdr:cNvPr id="611" name="直線コネクタ 610">
          <a:extLst>
            <a:ext uri="{FF2B5EF4-FFF2-40B4-BE49-F238E27FC236}">
              <a16:creationId xmlns:a16="http://schemas.microsoft.com/office/drawing/2014/main" id="{D8F94381-51D8-4508-9E12-A22A90C078B0}"/>
            </a:ext>
          </a:extLst>
        </xdr:cNvPr>
        <xdr:cNvCxnSpPr/>
      </xdr:nvCxnSpPr>
      <xdr:spPr>
        <a:xfrm flipV="1">
          <a:off x="20434300" y="10765689"/>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95047</xdr:rowOff>
    </xdr:from>
    <xdr:to>
      <xdr:col>102</xdr:col>
      <xdr:colOff>165100</xdr:colOff>
      <xdr:row>63</xdr:row>
      <xdr:rowOff>25197</xdr:rowOff>
    </xdr:to>
    <xdr:sp macro="" textlink="">
      <xdr:nvSpPr>
        <xdr:cNvPr id="612" name="楕円 611">
          <a:extLst>
            <a:ext uri="{FF2B5EF4-FFF2-40B4-BE49-F238E27FC236}">
              <a16:creationId xmlns:a16="http://schemas.microsoft.com/office/drawing/2014/main" id="{B160A5D5-AE78-4A09-B5FE-E22EA5292527}"/>
            </a:ext>
          </a:extLst>
        </xdr:cNvPr>
        <xdr:cNvSpPr/>
      </xdr:nvSpPr>
      <xdr:spPr>
        <a:xfrm>
          <a:off x="19494500" y="107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138988</xdr:rowOff>
    </xdr:from>
    <xdr:to>
      <xdr:col>107</xdr:col>
      <xdr:colOff>50800</xdr:colOff>
      <xdr:row>62</xdr:row>
      <xdr:rowOff>145847</xdr:rowOff>
    </xdr:to>
    <xdr:cxnSp macro="">
      <xdr:nvCxnSpPr>
        <xdr:cNvPr id="613" name="直線コネクタ 612">
          <a:extLst>
            <a:ext uri="{FF2B5EF4-FFF2-40B4-BE49-F238E27FC236}">
              <a16:creationId xmlns:a16="http://schemas.microsoft.com/office/drawing/2014/main" id="{23311694-BCBF-4C38-B5F2-34572F94DEAA}"/>
            </a:ext>
          </a:extLst>
        </xdr:cNvPr>
        <xdr:cNvCxnSpPr/>
      </xdr:nvCxnSpPr>
      <xdr:spPr>
        <a:xfrm flipV="1">
          <a:off x="19545300" y="1076888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7265</xdr:rowOff>
    </xdr:from>
    <xdr:to>
      <xdr:col>98</xdr:col>
      <xdr:colOff>38100</xdr:colOff>
      <xdr:row>62</xdr:row>
      <xdr:rowOff>108865</xdr:rowOff>
    </xdr:to>
    <xdr:sp macro="" textlink="">
      <xdr:nvSpPr>
        <xdr:cNvPr id="614" name="楕円 613">
          <a:extLst>
            <a:ext uri="{FF2B5EF4-FFF2-40B4-BE49-F238E27FC236}">
              <a16:creationId xmlns:a16="http://schemas.microsoft.com/office/drawing/2014/main" id="{9FD7F41E-30B6-4CAC-A249-76754C5A5B53}"/>
            </a:ext>
          </a:extLst>
        </xdr:cNvPr>
        <xdr:cNvSpPr/>
      </xdr:nvSpPr>
      <xdr:spPr>
        <a:xfrm>
          <a:off x="18605500" y="106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58065</xdr:rowOff>
    </xdr:from>
    <xdr:to>
      <xdr:col>102</xdr:col>
      <xdr:colOff>114300</xdr:colOff>
      <xdr:row>62</xdr:row>
      <xdr:rowOff>145847</xdr:rowOff>
    </xdr:to>
    <xdr:cxnSp macro="">
      <xdr:nvCxnSpPr>
        <xdr:cNvPr id="615" name="直線コネクタ 614">
          <a:extLst>
            <a:ext uri="{FF2B5EF4-FFF2-40B4-BE49-F238E27FC236}">
              <a16:creationId xmlns:a16="http://schemas.microsoft.com/office/drawing/2014/main" id="{C84C7C5E-AF26-42CB-8D73-733CB3A5908F}"/>
            </a:ext>
          </a:extLst>
        </xdr:cNvPr>
        <xdr:cNvCxnSpPr/>
      </xdr:nvCxnSpPr>
      <xdr:spPr>
        <a:xfrm>
          <a:off x="18656300" y="10687965"/>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616" name="n_1aveValue【学校施設】&#10;一人当たり面積">
          <a:extLst>
            <a:ext uri="{FF2B5EF4-FFF2-40B4-BE49-F238E27FC236}">
              <a16:creationId xmlns:a16="http://schemas.microsoft.com/office/drawing/2014/main" id="{781F8143-69DB-4612-A7FA-F8182364AA1E}"/>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617" name="n_2aveValue【学校施設】&#10;一人当たり面積">
          <a:extLst>
            <a:ext uri="{FF2B5EF4-FFF2-40B4-BE49-F238E27FC236}">
              <a16:creationId xmlns:a16="http://schemas.microsoft.com/office/drawing/2014/main" id="{C849B737-9150-4EB8-8B5A-E65FD1A39EEF}"/>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618" name="n_3aveValue【学校施設】&#10;一人当たり面積">
          <a:extLst>
            <a:ext uri="{FF2B5EF4-FFF2-40B4-BE49-F238E27FC236}">
              <a16:creationId xmlns:a16="http://schemas.microsoft.com/office/drawing/2014/main" id="{C0B15A1E-2DDD-4FF1-B46A-C80187293260}"/>
            </a:ext>
          </a:extLst>
        </xdr:cNvPr>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619" name="n_4aveValue【学校施設】&#10;一人当たり面積">
          <a:extLst>
            <a:ext uri="{FF2B5EF4-FFF2-40B4-BE49-F238E27FC236}">
              <a16:creationId xmlns:a16="http://schemas.microsoft.com/office/drawing/2014/main" id="{C57ECB4D-CB19-4000-B614-68EFAD7C6A7C}"/>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31666</xdr:rowOff>
    </xdr:from>
    <xdr:ext cx="469744" cy="259045"/>
    <xdr:sp macro="" textlink="">
      <xdr:nvSpPr>
        <xdr:cNvPr id="620" name="n_1mainValue【学校施設】&#10;一人当たり面積">
          <a:extLst>
            <a:ext uri="{FF2B5EF4-FFF2-40B4-BE49-F238E27FC236}">
              <a16:creationId xmlns:a16="http://schemas.microsoft.com/office/drawing/2014/main" id="{05C3E429-A06B-4135-A441-917B172FE6F6}"/>
            </a:ext>
          </a:extLst>
        </xdr:cNvPr>
        <xdr:cNvSpPr txBox="1"/>
      </xdr:nvSpPr>
      <xdr:spPr>
        <a:xfrm>
          <a:off x="210757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34865</xdr:rowOff>
    </xdr:from>
    <xdr:ext cx="469744" cy="259045"/>
    <xdr:sp macro="" textlink="">
      <xdr:nvSpPr>
        <xdr:cNvPr id="621" name="n_2mainValue【学校施設】&#10;一人当たり面積">
          <a:extLst>
            <a:ext uri="{FF2B5EF4-FFF2-40B4-BE49-F238E27FC236}">
              <a16:creationId xmlns:a16="http://schemas.microsoft.com/office/drawing/2014/main" id="{82344344-B37D-46D9-B4C7-12E7AF5E7A17}"/>
            </a:ext>
          </a:extLst>
        </xdr:cNvPr>
        <xdr:cNvSpPr txBox="1"/>
      </xdr:nvSpPr>
      <xdr:spPr>
        <a:xfrm>
          <a:off x="20199427" y="1049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16324</xdr:rowOff>
    </xdr:from>
    <xdr:ext cx="469744" cy="259045"/>
    <xdr:sp macro="" textlink="">
      <xdr:nvSpPr>
        <xdr:cNvPr id="622" name="n_3mainValue【学校施設】&#10;一人当たり面積">
          <a:extLst>
            <a:ext uri="{FF2B5EF4-FFF2-40B4-BE49-F238E27FC236}">
              <a16:creationId xmlns:a16="http://schemas.microsoft.com/office/drawing/2014/main" id="{006A29C0-23A1-45F1-A2BC-B448354917A7}"/>
            </a:ext>
          </a:extLst>
        </xdr:cNvPr>
        <xdr:cNvSpPr txBox="1"/>
      </xdr:nvSpPr>
      <xdr:spPr>
        <a:xfrm>
          <a:off x="193104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99992</xdr:rowOff>
    </xdr:from>
    <xdr:ext cx="469744" cy="259045"/>
    <xdr:sp macro="" textlink="">
      <xdr:nvSpPr>
        <xdr:cNvPr id="623" name="n_4mainValue【学校施設】&#10;一人当たり面積">
          <a:extLst>
            <a:ext uri="{FF2B5EF4-FFF2-40B4-BE49-F238E27FC236}">
              <a16:creationId xmlns:a16="http://schemas.microsoft.com/office/drawing/2014/main" id="{C3EBCDB9-0A8C-470F-B291-86B6CC4AAB2D}"/>
            </a:ext>
          </a:extLst>
        </xdr:cNvPr>
        <xdr:cNvSpPr txBox="1"/>
      </xdr:nvSpPr>
      <xdr:spPr>
        <a:xfrm>
          <a:off x="18421427" y="107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7CE55359-E7FB-4E88-8191-45BD67F6A81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9971C1C-35FA-4494-9EA2-AACEF3D9D95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367B548E-47A7-43BC-A8E9-433986DD3C3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F5442DFE-03D3-4F9D-8D05-58935FF41A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168DFCF-CADB-469C-927D-7576B2BD35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A8149232-9D0E-46B1-90AF-B8CF9944A8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7A8BFC50-6E4D-42CE-A559-6BAC2AC2AE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1255655-6C81-4654-952B-0B2CCB1FDE3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18085DD-48B4-4C12-89AD-96555BF3D3C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8DFEE5A7-18A3-4B68-8DAE-829AA9B39D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810C686-3744-4C8E-96FE-CD6A01F431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48C09B8A-14FD-48D9-9527-3022D7DB176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D544FAE7-A5EB-41C8-966C-2CC2A180A0A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CAF9970D-6098-401C-B146-ED5BAF833C9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906B9334-468F-40E9-B91E-E83CBAEB041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3433C378-C965-4528-9F08-F32D3015B47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97FF81EC-2F31-465F-B325-DA28E69D3E3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F24047DE-324E-45C9-B5CD-1BCA471A8CA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39FB348E-D1CB-454F-8FF8-9400176C0A0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972ED57D-456D-4980-BC6A-E9E08421507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991CE688-6DF7-4525-AD7E-D8EFB4E4EEC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BAE38031-A266-493F-AAB8-C2B4E87A70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C2DBB898-ABEC-475B-AAA5-3D52C970FD3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91B91FEE-CA6F-4C35-904E-0C9F599375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9E335AD1-4160-4DBA-9608-7AB688CCEF6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34DC1DF8-3D0F-4CB3-8193-BEA291C24483}"/>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8EE4F0C1-1F7F-44C0-A638-BC121E2BB53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827B4FC0-931D-433F-9F16-81985C0FAD8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487664D1-7B18-4962-BDF4-016CB39F8B39}"/>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8F48B015-1410-4EBD-8B4B-BAC67520BA9D}"/>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93BBB199-79A6-4F65-AF35-F750A5E8F9EA}"/>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7162DCA7-D433-4D54-AAF6-E9B5E477951B}"/>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811F0DD1-D4DB-43AB-826B-6096E54F51B8}"/>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4839395A-32A7-4F58-858D-51D035BC2D51}"/>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658" name="フローチャート: 判断 657">
          <a:extLst>
            <a:ext uri="{FF2B5EF4-FFF2-40B4-BE49-F238E27FC236}">
              <a16:creationId xmlns:a16="http://schemas.microsoft.com/office/drawing/2014/main" id="{5C4E9C93-618D-44D2-AF4E-F390E863F2CF}"/>
            </a:ext>
          </a:extLst>
        </xdr:cNvPr>
        <xdr:cNvSpPr/>
      </xdr:nvSpPr>
      <xdr:spPr>
        <a:xfrm>
          <a:off x="13652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659" name="フローチャート: 判断 658">
          <a:extLst>
            <a:ext uri="{FF2B5EF4-FFF2-40B4-BE49-F238E27FC236}">
              <a16:creationId xmlns:a16="http://schemas.microsoft.com/office/drawing/2014/main" id="{4B4FF02D-C466-469E-B965-5AA9C15AB6B9}"/>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387C80D-99C9-4D7F-89F8-1EA175A6EA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BE21F32-CFA6-4C47-81A3-627CD25F6C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D43116E-EBBA-4F90-A273-019B1C3F8DC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5B6ED5B-111E-45F8-A009-2FCA8706DA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BE0E163-A1BB-4F2C-B2AF-FD53A8CE3A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85271</xdr:rowOff>
    </xdr:from>
    <xdr:to>
      <xdr:col>85</xdr:col>
      <xdr:colOff>177800</xdr:colOff>
      <xdr:row>87</xdr:row>
      <xdr:rowOff>15421</xdr:rowOff>
    </xdr:to>
    <xdr:sp macro="" textlink="">
      <xdr:nvSpPr>
        <xdr:cNvPr id="665" name="楕円 664">
          <a:extLst>
            <a:ext uri="{FF2B5EF4-FFF2-40B4-BE49-F238E27FC236}">
              <a16:creationId xmlns:a16="http://schemas.microsoft.com/office/drawing/2014/main" id="{818FBE1E-5235-4A71-AA4E-288D509FC480}"/>
            </a:ext>
          </a:extLst>
        </xdr:cNvPr>
        <xdr:cNvSpPr/>
      </xdr:nvSpPr>
      <xdr:spPr>
        <a:xfrm>
          <a:off x="162687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198</xdr:rowOff>
    </xdr:from>
    <xdr:ext cx="405111" cy="259045"/>
    <xdr:sp macro="" textlink="">
      <xdr:nvSpPr>
        <xdr:cNvPr id="666" name="【児童館】&#10;有形固定資産減価償却率該当値テキスト">
          <a:extLst>
            <a:ext uri="{FF2B5EF4-FFF2-40B4-BE49-F238E27FC236}">
              <a16:creationId xmlns:a16="http://schemas.microsoft.com/office/drawing/2014/main" id="{A51502F5-6C01-4E28-BAC4-66E5575DD200}"/>
            </a:ext>
          </a:extLst>
        </xdr:cNvPr>
        <xdr:cNvSpPr txBox="1"/>
      </xdr:nvSpPr>
      <xdr:spPr>
        <a:xfrm>
          <a:off x="16357600" y="1474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83638</xdr:rowOff>
    </xdr:from>
    <xdr:to>
      <xdr:col>81</xdr:col>
      <xdr:colOff>101600</xdr:colOff>
      <xdr:row>87</xdr:row>
      <xdr:rowOff>13788</xdr:rowOff>
    </xdr:to>
    <xdr:sp macro="" textlink="">
      <xdr:nvSpPr>
        <xdr:cNvPr id="667" name="楕円 666">
          <a:extLst>
            <a:ext uri="{FF2B5EF4-FFF2-40B4-BE49-F238E27FC236}">
              <a16:creationId xmlns:a16="http://schemas.microsoft.com/office/drawing/2014/main" id="{79DA31D7-38C2-4356-9F87-E54C34A92AD2}"/>
            </a:ext>
          </a:extLst>
        </xdr:cNvPr>
        <xdr:cNvSpPr/>
      </xdr:nvSpPr>
      <xdr:spPr>
        <a:xfrm>
          <a:off x="15430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134438</xdr:rowOff>
    </xdr:from>
    <xdr:to>
      <xdr:col>85</xdr:col>
      <xdr:colOff>127000</xdr:colOff>
      <xdr:row>86</xdr:row>
      <xdr:rowOff>136071</xdr:rowOff>
    </xdr:to>
    <xdr:cxnSp macro="">
      <xdr:nvCxnSpPr>
        <xdr:cNvPr id="668" name="直線コネクタ 667">
          <a:extLst>
            <a:ext uri="{FF2B5EF4-FFF2-40B4-BE49-F238E27FC236}">
              <a16:creationId xmlns:a16="http://schemas.microsoft.com/office/drawing/2014/main" id="{813A346A-3DCA-4086-8420-A162850A4848}"/>
            </a:ext>
          </a:extLst>
        </xdr:cNvPr>
        <xdr:cNvCxnSpPr/>
      </xdr:nvCxnSpPr>
      <xdr:spPr>
        <a:xfrm>
          <a:off x="15481300" y="1487913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82006</xdr:rowOff>
    </xdr:from>
    <xdr:to>
      <xdr:col>76</xdr:col>
      <xdr:colOff>165100</xdr:colOff>
      <xdr:row>87</xdr:row>
      <xdr:rowOff>12156</xdr:rowOff>
    </xdr:to>
    <xdr:sp macro="" textlink="">
      <xdr:nvSpPr>
        <xdr:cNvPr id="669" name="楕円 668">
          <a:extLst>
            <a:ext uri="{FF2B5EF4-FFF2-40B4-BE49-F238E27FC236}">
              <a16:creationId xmlns:a16="http://schemas.microsoft.com/office/drawing/2014/main" id="{7810C3EB-6CC5-4AF7-B3C3-E95DF2221C0A}"/>
            </a:ext>
          </a:extLst>
        </xdr:cNvPr>
        <xdr:cNvSpPr/>
      </xdr:nvSpPr>
      <xdr:spPr>
        <a:xfrm>
          <a:off x="14541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132806</xdr:rowOff>
    </xdr:from>
    <xdr:to>
      <xdr:col>81</xdr:col>
      <xdr:colOff>50800</xdr:colOff>
      <xdr:row>86</xdr:row>
      <xdr:rowOff>134438</xdr:rowOff>
    </xdr:to>
    <xdr:cxnSp macro="">
      <xdr:nvCxnSpPr>
        <xdr:cNvPr id="670" name="直線コネクタ 669">
          <a:extLst>
            <a:ext uri="{FF2B5EF4-FFF2-40B4-BE49-F238E27FC236}">
              <a16:creationId xmlns:a16="http://schemas.microsoft.com/office/drawing/2014/main" id="{04828262-FDD4-4E82-B1A5-65FA4960079A}"/>
            </a:ext>
          </a:extLst>
        </xdr:cNvPr>
        <xdr:cNvCxnSpPr/>
      </xdr:nvCxnSpPr>
      <xdr:spPr>
        <a:xfrm>
          <a:off x="14592300" y="148775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82006</xdr:rowOff>
    </xdr:from>
    <xdr:to>
      <xdr:col>72</xdr:col>
      <xdr:colOff>38100</xdr:colOff>
      <xdr:row>87</xdr:row>
      <xdr:rowOff>12156</xdr:rowOff>
    </xdr:to>
    <xdr:sp macro="" textlink="">
      <xdr:nvSpPr>
        <xdr:cNvPr id="671" name="楕円 670">
          <a:extLst>
            <a:ext uri="{FF2B5EF4-FFF2-40B4-BE49-F238E27FC236}">
              <a16:creationId xmlns:a16="http://schemas.microsoft.com/office/drawing/2014/main" id="{3BB9F435-04FA-4432-A78D-58357A68E628}"/>
            </a:ext>
          </a:extLst>
        </xdr:cNvPr>
        <xdr:cNvSpPr/>
      </xdr:nvSpPr>
      <xdr:spPr>
        <a:xfrm>
          <a:off x="13652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132806</xdr:rowOff>
    </xdr:from>
    <xdr:to>
      <xdr:col>76</xdr:col>
      <xdr:colOff>114300</xdr:colOff>
      <xdr:row>86</xdr:row>
      <xdr:rowOff>132806</xdr:rowOff>
    </xdr:to>
    <xdr:cxnSp macro="">
      <xdr:nvCxnSpPr>
        <xdr:cNvPr id="672" name="直線コネクタ 671">
          <a:extLst>
            <a:ext uri="{FF2B5EF4-FFF2-40B4-BE49-F238E27FC236}">
              <a16:creationId xmlns:a16="http://schemas.microsoft.com/office/drawing/2014/main" id="{BD98A489-9C2C-46DF-8DEE-B6106755FD24}"/>
            </a:ext>
          </a:extLst>
        </xdr:cNvPr>
        <xdr:cNvCxnSpPr/>
      </xdr:nvCxnSpPr>
      <xdr:spPr>
        <a:xfrm>
          <a:off x="13703300" y="1487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3" name="楕円 672">
          <a:extLst>
            <a:ext uri="{FF2B5EF4-FFF2-40B4-BE49-F238E27FC236}">
              <a16:creationId xmlns:a16="http://schemas.microsoft.com/office/drawing/2014/main" id="{1050430D-4DF5-412E-B307-F20456A9CE43}"/>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132806</xdr:rowOff>
    </xdr:from>
    <xdr:to>
      <xdr:col>71</xdr:col>
      <xdr:colOff>177800</xdr:colOff>
      <xdr:row>86</xdr:row>
      <xdr:rowOff>168729</xdr:rowOff>
    </xdr:to>
    <xdr:cxnSp macro="">
      <xdr:nvCxnSpPr>
        <xdr:cNvPr id="674" name="直線コネクタ 673">
          <a:extLst>
            <a:ext uri="{FF2B5EF4-FFF2-40B4-BE49-F238E27FC236}">
              <a16:creationId xmlns:a16="http://schemas.microsoft.com/office/drawing/2014/main" id="{F7A40F5F-0676-49C3-99C0-06E6CEBABA6D}"/>
            </a:ext>
          </a:extLst>
        </xdr:cNvPr>
        <xdr:cNvCxnSpPr/>
      </xdr:nvCxnSpPr>
      <xdr:spPr>
        <a:xfrm flipV="1">
          <a:off x="12814300" y="148775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94A07B3D-A2EA-4759-9A63-8F5ABBF4FC74}"/>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62F58CD7-81C7-4585-A577-01F83DF22522}"/>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35214</xdr:rowOff>
    </xdr:from>
    <xdr:ext cx="405111" cy="259045"/>
    <xdr:sp macro="" textlink="">
      <xdr:nvSpPr>
        <xdr:cNvPr id="677" name="n_3aveValue【児童館】&#10;有形固定資産減価償却率">
          <a:extLst>
            <a:ext uri="{FF2B5EF4-FFF2-40B4-BE49-F238E27FC236}">
              <a16:creationId xmlns:a16="http://schemas.microsoft.com/office/drawing/2014/main" id="{9E617AB6-F45B-4E2F-84C1-B31F496EB18F}"/>
            </a:ext>
          </a:extLst>
        </xdr:cNvPr>
        <xdr:cNvSpPr txBox="1"/>
      </xdr:nvSpPr>
      <xdr:spPr>
        <a:xfrm>
          <a:off x="13500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678" name="n_4aveValue【児童館】&#10;有形固定資産減価償却率">
          <a:extLst>
            <a:ext uri="{FF2B5EF4-FFF2-40B4-BE49-F238E27FC236}">
              <a16:creationId xmlns:a16="http://schemas.microsoft.com/office/drawing/2014/main" id="{138C5111-1F53-4E44-B563-FF652DB6B589}"/>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4915</xdr:rowOff>
    </xdr:from>
    <xdr:ext cx="405111" cy="259045"/>
    <xdr:sp macro="" textlink="">
      <xdr:nvSpPr>
        <xdr:cNvPr id="679" name="n_1mainValue【児童館】&#10;有形固定資産減価償却率">
          <a:extLst>
            <a:ext uri="{FF2B5EF4-FFF2-40B4-BE49-F238E27FC236}">
              <a16:creationId xmlns:a16="http://schemas.microsoft.com/office/drawing/2014/main" id="{A9712DDE-7697-4917-B953-7EBE73EAF69D}"/>
            </a:ext>
          </a:extLst>
        </xdr:cNvPr>
        <xdr:cNvSpPr txBox="1"/>
      </xdr:nvSpPr>
      <xdr:spPr>
        <a:xfrm>
          <a:off x="15266044" y="1492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3283</xdr:rowOff>
    </xdr:from>
    <xdr:ext cx="405111" cy="259045"/>
    <xdr:sp macro="" textlink="">
      <xdr:nvSpPr>
        <xdr:cNvPr id="680" name="n_2mainValue【児童館】&#10;有形固定資産減価償却率">
          <a:extLst>
            <a:ext uri="{FF2B5EF4-FFF2-40B4-BE49-F238E27FC236}">
              <a16:creationId xmlns:a16="http://schemas.microsoft.com/office/drawing/2014/main" id="{D2BE2AF0-B7E1-40E2-B4BA-1F37A707695D}"/>
            </a:ext>
          </a:extLst>
        </xdr:cNvPr>
        <xdr:cNvSpPr txBox="1"/>
      </xdr:nvSpPr>
      <xdr:spPr>
        <a:xfrm>
          <a:off x="14389744" y="1491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3283</xdr:rowOff>
    </xdr:from>
    <xdr:ext cx="405111" cy="259045"/>
    <xdr:sp macro="" textlink="">
      <xdr:nvSpPr>
        <xdr:cNvPr id="681" name="n_3mainValue【児童館】&#10;有形固定資産減価償却率">
          <a:extLst>
            <a:ext uri="{FF2B5EF4-FFF2-40B4-BE49-F238E27FC236}">
              <a16:creationId xmlns:a16="http://schemas.microsoft.com/office/drawing/2014/main" id="{10FE4F15-18B6-4101-9D65-70CE9C9EEDD8}"/>
            </a:ext>
          </a:extLst>
        </xdr:cNvPr>
        <xdr:cNvSpPr txBox="1"/>
      </xdr:nvSpPr>
      <xdr:spPr>
        <a:xfrm>
          <a:off x="13500744" y="1491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2" name="n_4mainValue【児童館】&#10;有形固定資産減価償却率">
          <a:extLst>
            <a:ext uri="{FF2B5EF4-FFF2-40B4-BE49-F238E27FC236}">
              <a16:creationId xmlns:a16="http://schemas.microsoft.com/office/drawing/2014/main" id="{ECBD5F49-A94E-4F99-8EA2-12EFFEA9505D}"/>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D42CA1A-6618-4D89-85B8-4C03512C57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5873030A-9EDE-49FE-8E8E-C1ED8559D4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B0A476E7-AC49-4ABA-8A28-062BE203B10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3EFE1AC-9905-4E77-B992-688359BF1E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833C7253-3E5F-4E01-ADF8-F554809779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3F672318-7A02-4FE3-9FED-8BAFCF2F24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43FEECF0-D461-4435-AB72-BA47704607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C24B38A-7EC4-4FCA-88A7-DFF1F822869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31765416-55D8-4599-AB31-031BD803C6E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C7F5899D-3916-4388-AD18-935BF653E8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CC71BF71-31DE-445C-AE36-92D42C0233A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8791AE54-737D-453C-B107-E4CF1482555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CA857220-79A2-400C-9677-598E57C9023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B8230EBE-51BC-497F-ADF9-8307E7B8B05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85E678A6-30FF-4698-8067-9D5FC6C46B1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D727CDCF-ADB1-4508-BB3A-4650251F7EE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204BEAB1-1586-4A80-AA45-51A7FCD7ECA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2E096B5E-4E58-447F-ACC4-C71BE014719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E010A575-8548-46AE-90A6-E136ABA0964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965541F8-8D81-42D0-AB7E-FBE5E99AD96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4E9EDFA-0922-40BE-B381-6DB51DCD11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8866E0D-76B6-4DD6-9327-3259814CA6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4F858386-9301-4DB8-8CAD-C0DEB152C0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8CB1742C-247C-46CD-9B4E-38BC66F0887C}"/>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55E6B792-475A-46ED-B685-8EC6BC931A4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985D8371-853E-4692-8DDD-B771BA8E4C6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D4352273-763F-41E8-B5A5-AE658766C3CF}"/>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639B742B-7B68-44E3-B47F-B56F3CDBE20F}"/>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ABA8FA96-4838-4218-8E4E-BB34B85392D1}"/>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6322C133-041B-44E7-81D1-20D2FE7AD205}"/>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FB1B6B2-06B3-41D0-8BE3-307F0E18497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0357D844-7EB9-4DB0-8EEC-6F7F73EC536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59BB5D28-EFBD-4020-A338-88DA5C9C127A}"/>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E1794227-1F30-4D46-A49A-6B637DAE63FD}"/>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7434F42-F503-4E29-9086-835A8A1C21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DCC022A-0F6E-46F8-938B-BBEBE1E1B73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1502DCC-76DD-4C74-BAFB-5EBA627241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D7EDD26-301B-4C7D-A971-C668D712B9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53DEF66-5E1A-4CA3-8606-BCCE239F1B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2" name="楕円 721">
          <a:extLst>
            <a:ext uri="{FF2B5EF4-FFF2-40B4-BE49-F238E27FC236}">
              <a16:creationId xmlns:a16="http://schemas.microsoft.com/office/drawing/2014/main" id="{D07B48C7-5905-430D-9B68-D70398E9E693}"/>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3" name="【児童館】&#10;一人当たり面積該当値テキスト">
          <a:extLst>
            <a:ext uri="{FF2B5EF4-FFF2-40B4-BE49-F238E27FC236}">
              <a16:creationId xmlns:a16="http://schemas.microsoft.com/office/drawing/2014/main" id="{EA8B1997-1034-4F30-8CBE-9D6495B89885}"/>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4" name="楕円 723">
          <a:extLst>
            <a:ext uri="{FF2B5EF4-FFF2-40B4-BE49-F238E27FC236}">
              <a16:creationId xmlns:a16="http://schemas.microsoft.com/office/drawing/2014/main" id="{3B7BA036-FE1A-4026-88AF-BCE3965BEA15}"/>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5" name="直線コネクタ 724">
          <a:extLst>
            <a:ext uri="{FF2B5EF4-FFF2-40B4-BE49-F238E27FC236}">
              <a16:creationId xmlns:a16="http://schemas.microsoft.com/office/drawing/2014/main" id="{750C247C-5F59-4EE8-AFBC-5BB8E5D88E07}"/>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6" name="楕円 725">
          <a:extLst>
            <a:ext uri="{FF2B5EF4-FFF2-40B4-BE49-F238E27FC236}">
              <a16:creationId xmlns:a16="http://schemas.microsoft.com/office/drawing/2014/main" id="{C492DE32-4B42-4E9E-AA12-588F3B32A904}"/>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7" name="直線コネクタ 726">
          <a:extLst>
            <a:ext uri="{FF2B5EF4-FFF2-40B4-BE49-F238E27FC236}">
              <a16:creationId xmlns:a16="http://schemas.microsoft.com/office/drawing/2014/main" id="{0092033E-C9C4-4AAC-8532-BC1C663872CC}"/>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8" name="楕円 727">
          <a:extLst>
            <a:ext uri="{FF2B5EF4-FFF2-40B4-BE49-F238E27FC236}">
              <a16:creationId xmlns:a16="http://schemas.microsoft.com/office/drawing/2014/main" id="{52CE63A9-4E81-4BFB-970E-83487AF60D13}"/>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9" name="直線コネクタ 728">
          <a:extLst>
            <a:ext uri="{FF2B5EF4-FFF2-40B4-BE49-F238E27FC236}">
              <a16:creationId xmlns:a16="http://schemas.microsoft.com/office/drawing/2014/main" id="{FFACFFA6-51B1-4A80-8B83-08D13A5E00E3}"/>
            </a:ext>
          </a:extLst>
        </xdr:cNvPr>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30" name="楕円 729">
          <a:extLst>
            <a:ext uri="{FF2B5EF4-FFF2-40B4-BE49-F238E27FC236}">
              <a16:creationId xmlns:a16="http://schemas.microsoft.com/office/drawing/2014/main" id="{CB175C5F-4F9E-4A88-9648-1BEA67956032}"/>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86</xdr:row>
      <xdr:rowOff>0</xdr:rowOff>
    </xdr:to>
    <xdr:cxnSp macro="">
      <xdr:nvCxnSpPr>
        <xdr:cNvPr id="731" name="直線コネクタ 730">
          <a:extLst>
            <a:ext uri="{FF2B5EF4-FFF2-40B4-BE49-F238E27FC236}">
              <a16:creationId xmlns:a16="http://schemas.microsoft.com/office/drawing/2014/main" id="{74BA17BF-D396-4D2B-B239-11BD71142B96}"/>
            </a:ext>
          </a:extLst>
        </xdr:cNvPr>
        <xdr:cNvCxnSpPr/>
      </xdr:nvCxnSpPr>
      <xdr:spPr>
        <a:xfrm>
          <a:off x="18656300" y="1470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FDF9F530-913A-4795-B1BC-7DD0FAC4F287}"/>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1DA22D5D-7C01-4616-9EB7-2CAD45FC9278}"/>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70A4F613-ACA8-4338-BB08-F4AF661B7BF1}"/>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7C17B56C-F9A7-4D48-813D-CE732403D70A}"/>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6" name="n_1mainValue【児童館】&#10;一人当たり面積">
          <a:extLst>
            <a:ext uri="{FF2B5EF4-FFF2-40B4-BE49-F238E27FC236}">
              <a16:creationId xmlns:a16="http://schemas.microsoft.com/office/drawing/2014/main" id="{A82D623D-F731-481E-8C09-5D2BF1E57D7E}"/>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7" name="n_2mainValue【児童館】&#10;一人当たり面積">
          <a:extLst>
            <a:ext uri="{FF2B5EF4-FFF2-40B4-BE49-F238E27FC236}">
              <a16:creationId xmlns:a16="http://schemas.microsoft.com/office/drawing/2014/main" id="{5345FC07-D20D-41B3-8E6F-D10C02188931}"/>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8" name="n_3mainValue【児童館】&#10;一人当たり面積">
          <a:extLst>
            <a:ext uri="{FF2B5EF4-FFF2-40B4-BE49-F238E27FC236}">
              <a16:creationId xmlns:a16="http://schemas.microsoft.com/office/drawing/2014/main" id="{EE0F37CF-28B3-4011-B522-81E527046352}"/>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9" name="n_4mainValue【児童館】&#10;一人当たり面積">
          <a:extLst>
            <a:ext uri="{FF2B5EF4-FFF2-40B4-BE49-F238E27FC236}">
              <a16:creationId xmlns:a16="http://schemas.microsoft.com/office/drawing/2014/main" id="{0FA31E14-4D67-4ACE-AEF2-9B7D22946B0A}"/>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6AD7196-5146-4AE2-B8F7-CF3CFCABA0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ABF65B5-D852-46E0-8011-7467AF60BC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30263C6-1B06-4BC0-A6B5-0A75301F98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3B3C37BB-4B30-492C-B8E3-752BFAF2AC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F5596CA-4D9A-4163-9BD3-6C04903E4F0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4EAAEE0E-315B-4C70-A2B2-D51CFE7942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46B110DC-FBA4-4FB7-BC15-99688C64D7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D6268CA-B973-4478-A48E-A5042AB3E2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841175F4-66DB-4C82-87CE-3189254F22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48899DCF-7FEC-40D7-A4B4-DDC555D7C7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5B1F637-25C1-4066-A15D-5A2B920290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D4794C61-AC2A-4A72-A955-6A8806E5D9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97608EAF-DFDD-43F3-89ED-F667DD194C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2CA61910-C436-48F6-84A2-0712E484C5B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108FCB36-3310-4DC6-AF66-BDD9A1DE117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EE69D6CA-20BF-4391-B2A9-580C04C60BB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18640D5A-BA90-43A9-BCB7-9B1939D4CBC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7A7E32DA-8DA1-4E94-8C6A-EFE74A13B06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5290C586-A970-4FCC-8783-3F4BCEFD28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715CFB92-C44F-4CA0-945B-9CADC66974A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CF9BA112-8E6F-4B1C-BF82-EE228ED1204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E5D37D9-06B1-437C-BDDA-3EEE5AD8236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F864C121-6D7C-43FA-957C-C8CB1CE705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CCD3AB36-E6DA-44ED-850D-D3117D4BB0A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FF149DA-F920-48FF-BD14-7A55422641BE}"/>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CDB3C18C-FEE8-4324-B7E9-5E98AD12C4B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4AD910A-2483-4785-BF28-B32ED3AF575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530B2665-CFAC-4E70-94C4-9DEE8DF0CD6E}"/>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CEBAE420-DB2A-44D2-8BEB-FD6CDE263119}"/>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F4DDE449-41F2-4DBC-AA9E-12030CA996E3}"/>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47A0298F-86CC-45D2-BD63-B62FB39E9F51}"/>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C18B0AA6-49D8-4DFA-9A02-802A21EF3B52}"/>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E5F11B50-3C0F-43F7-AD41-DCE98E620A71}"/>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73" name="フローチャート: 判断 772">
          <a:extLst>
            <a:ext uri="{FF2B5EF4-FFF2-40B4-BE49-F238E27FC236}">
              <a16:creationId xmlns:a16="http://schemas.microsoft.com/office/drawing/2014/main" id="{DF4EF131-090E-48CD-80E4-E4D502042FB1}"/>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351818ED-E98D-42B7-9CB7-796BC0624BDB}"/>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87C6390-DA0E-4E95-9399-BDB0EBD179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50CCD9C-D4A1-4A35-8F01-BC13D66A60D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A55FC1F-A793-4993-B86E-FF30F6467D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B8FA526-7286-4FC2-836B-C667E0B98B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2AF35685-3388-49AD-88DA-8BB34E5796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780" name="楕円 779">
          <a:extLst>
            <a:ext uri="{FF2B5EF4-FFF2-40B4-BE49-F238E27FC236}">
              <a16:creationId xmlns:a16="http://schemas.microsoft.com/office/drawing/2014/main" id="{54817524-333B-4AA1-BD63-A3427FB66946}"/>
            </a:ext>
          </a:extLst>
        </xdr:cNvPr>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781" name="【公民館】&#10;有形固定資産減価償却率該当値テキスト">
          <a:extLst>
            <a:ext uri="{FF2B5EF4-FFF2-40B4-BE49-F238E27FC236}">
              <a16:creationId xmlns:a16="http://schemas.microsoft.com/office/drawing/2014/main" id="{25843293-D786-42D5-A494-963201ABA29A}"/>
            </a:ext>
          </a:extLst>
        </xdr:cNvPr>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23495</xdr:rowOff>
    </xdr:from>
    <xdr:to>
      <xdr:col>81</xdr:col>
      <xdr:colOff>101600</xdr:colOff>
      <xdr:row>105</xdr:row>
      <xdr:rowOff>125095</xdr:rowOff>
    </xdr:to>
    <xdr:sp macro="" textlink="">
      <xdr:nvSpPr>
        <xdr:cNvPr id="782" name="楕円 781">
          <a:extLst>
            <a:ext uri="{FF2B5EF4-FFF2-40B4-BE49-F238E27FC236}">
              <a16:creationId xmlns:a16="http://schemas.microsoft.com/office/drawing/2014/main" id="{C4979CF6-338C-4C14-9368-906F8E87D5AB}"/>
            </a:ext>
          </a:extLst>
        </xdr:cNvPr>
        <xdr:cNvSpPr/>
      </xdr:nvSpPr>
      <xdr:spPr>
        <a:xfrm>
          <a:off x="15430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74295</xdr:rowOff>
    </xdr:from>
    <xdr:to>
      <xdr:col>85</xdr:col>
      <xdr:colOff>127000</xdr:colOff>
      <xdr:row>105</xdr:row>
      <xdr:rowOff>110489</xdr:rowOff>
    </xdr:to>
    <xdr:cxnSp macro="">
      <xdr:nvCxnSpPr>
        <xdr:cNvPr id="783" name="直線コネクタ 782">
          <a:extLst>
            <a:ext uri="{FF2B5EF4-FFF2-40B4-BE49-F238E27FC236}">
              <a16:creationId xmlns:a16="http://schemas.microsoft.com/office/drawing/2014/main" id="{E6F8FEF2-7325-4568-B264-FB0D4623485B}"/>
            </a:ext>
          </a:extLst>
        </xdr:cNvPr>
        <xdr:cNvCxnSpPr/>
      </xdr:nvCxnSpPr>
      <xdr:spPr>
        <a:xfrm>
          <a:off x="15481300" y="180765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156845</xdr:rowOff>
    </xdr:from>
    <xdr:to>
      <xdr:col>76</xdr:col>
      <xdr:colOff>165100</xdr:colOff>
      <xdr:row>105</xdr:row>
      <xdr:rowOff>86995</xdr:rowOff>
    </xdr:to>
    <xdr:sp macro="" textlink="">
      <xdr:nvSpPr>
        <xdr:cNvPr id="784" name="楕円 783">
          <a:extLst>
            <a:ext uri="{FF2B5EF4-FFF2-40B4-BE49-F238E27FC236}">
              <a16:creationId xmlns:a16="http://schemas.microsoft.com/office/drawing/2014/main" id="{3D6EE306-3A4F-47DD-9FC8-70C491D125E0}"/>
            </a:ext>
          </a:extLst>
        </xdr:cNvPr>
        <xdr:cNvSpPr/>
      </xdr:nvSpPr>
      <xdr:spPr>
        <a:xfrm>
          <a:off x="1454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36195</xdr:rowOff>
    </xdr:from>
    <xdr:to>
      <xdr:col>81</xdr:col>
      <xdr:colOff>50800</xdr:colOff>
      <xdr:row>105</xdr:row>
      <xdr:rowOff>74295</xdr:rowOff>
    </xdr:to>
    <xdr:cxnSp macro="">
      <xdr:nvCxnSpPr>
        <xdr:cNvPr id="785" name="直線コネクタ 784">
          <a:extLst>
            <a:ext uri="{FF2B5EF4-FFF2-40B4-BE49-F238E27FC236}">
              <a16:creationId xmlns:a16="http://schemas.microsoft.com/office/drawing/2014/main" id="{25A0FEFB-41D3-4D05-9D51-9C1DF5BDBAE0}"/>
            </a:ext>
          </a:extLst>
        </xdr:cNvPr>
        <xdr:cNvCxnSpPr/>
      </xdr:nvCxnSpPr>
      <xdr:spPr>
        <a:xfrm>
          <a:off x="14592300" y="18038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156845</xdr:rowOff>
    </xdr:from>
    <xdr:to>
      <xdr:col>72</xdr:col>
      <xdr:colOff>38100</xdr:colOff>
      <xdr:row>105</xdr:row>
      <xdr:rowOff>86995</xdr:rowOff>
    </xdr:to>
    <xdr:sp macro="" textlink="">
      <xdr:nvSpPr>
        <xdr:cNvPr id="786" name="楕円 785">
          <a:extLst>
            <a:ext uri="{FF2B5EF4-FFF2-40B4-BE49-F238E27FC236}">
              <a16:creationId xmlns:a16="http://schemas.microsoft.com/office/drawing/2014/main" id="{9E223DB1-A931-4D2A-8BA8-6DDFE5B54EA0}"/>
            </a:ext>
          </a:extLst>
        </xdr:cNvPr>
        <xdr:cNvSpPr/>
      </xdr:nvSpPr>
      <xdr:spPr>
        <a:xfrm>
          <a:off x="13652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36195</xdr:rowOff>
    </xdr:from>
    <xdr:to>
      <xdr:col>76</xdr:col>
      <xdr:colOff>114300</xdr:colOff>
      <xdr:row>105</xdr:row>
      <xdr:rowOff>36195</xdr:rowOff>
    </xdr:to>
    <xdr:cxnSp macro="">
      <xdr:nvCxnSpPr>
        <xdr:cNvPr id="787" name="直線コネクタ 786">
          <a:extLst>
            <a:ext uri="{FF2B5EF4-FFF2-40B4-BE49-F238E27FC236}">
              <a16:creationId xmlns:a16="http://schemas.microsoft.com/office/drawing/2014/main" id="{542AE9E4-5AD5-4911-8782-1FF866598FAC}"/>
            </a:ext>
          </a:extLst>
        </xdr:cNvPr>
        <xdr:cNvCxnSpPr/>
      </xdr:nvCxnSpPr>
      <xdr:spPr>
        <a:xfrm>
          <a:off x="13703300" y="18038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168275</xdr:rowOff>
    </xdr:from>
    <xdr:to>
      <xdr:col>67</xdr:col>
      <xdr:colOff>101600</xdr:colOff>
      <xdr:row>105</xdr:row>
      <xdr:rowOff>98425</xdr:rowOff>
    </xdr:to>
    <xdr:sp macro="" textlink="">
      <xdr:nvSpPr>
        <xdr:cNvPr id="788" name="楕円 787">
          <a:extLst>
            <a:ext uri="{FF2B5EF4-FFF2-40B4-BE49-F238E27FC236}">
              <a16:creationId xmlns:a16="http://schemas.microsoft.com/office/drawing/2014/main" id="{FFBF0F5A-E0DA-4CE5-9DCE-650B23FCE26D}"/>
            </a:ext>
          </a:extLst>
        </xdr:cNvPr>
        <xdr:cNvSpPr/>
      </xdr:nvSpPr>
      <xdr:spPr>
        <a:xfrm>
          <a:off x="12763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36195</xdr:rowOff>
    </xdr:from>
    <xdr:to>
      <xdr:col>71</xdr:col>
      <xdr:colOff>177800</xdr:colOff>
      <xdr:row>105</xdr:row>
      <xdr:rowOff>47625</xdr:rowOff>
    </xdr:to>
    <xdr:cxnSp macro="">
      <xdr:nvCxnSpPr>
        <xdr:cNvPr id="789" name="直線コネクタ 788">
          <a:extLst>
            <a:ext uri="{FF2B5EF4-FFF2-40B4-BE49-F238E27FC236}">
              <a16:creationId xmlns:a16="http://schemas.microsoft.com/office/drawing/2014/main" id="{A4FE715B-E694-4D97-973F-66B8376C7CC2}"/>
            </a:ext>
          </a:extLst>
        </xdr:cNvPr>
        <xdr:cNvCxnSpPr/>
      </xdr:nvCxnSpPr>
      <xdr:spPr>
        <a:xfrm flipV="1">
          <a:off x="12814300" y="180384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6E510819-706E-46D2-BE7A-C8B0D3575753}"/>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26556ED5-681A-4D7A-B54E-AD9A69546F7F}"/>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92" name="n_3aveValue【公民館】&#10;有形固定資産減価償却率">
          <a:extLst>
            <a:ext uri="{FF2B5EF4-FFF2-40B4-BE49-F238E27FC236}">
              <a16:creationId xmlns:a16="http://schemas.microsoft.com/office/drawing/2014/main" id="{983B1B75-EA22-446F-A25B-DF69E933F168}"/>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3" name="n_4aveValue【公民館】&#10;有形固定資産減価償却率">
          <a:extLst>
            <a:ext uri="{FF2B5EF4-FFF2-40B4-BE49-F238E27FC236}">
              <a16:creationId xmlns:a16="http://schemas.microsoft.com/office/drawing/2014/main" id="{44CA634F-6654-4DBE-842F-4438B139C117}"/>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116222</xdr:rowOff>
    </xdr:from>
    <xdr:ext cx="405111" cy="259045"/>
    <xdr:sp macro="" textlink="">
      <xdr:nvSpPr>
        <xdr:cNvPr id="794" name="n_1mainValue【公民館】&#10;有形固定資産減価償却率">
          <a:extLst>
            <a:ext uri="{FF2B5EF4-FFF2-40B4-BE49-F238E27FC236}">
              <a16:creationId xmlns:a16="http://schemas.microsoft.com/office/drawing/2014/main" id="{A76D9D6C-9AA0-4492-A48C-BBB84F2F35D4}"/>
            </a:ext>
          </a:extLst>
        </xdr:cNvPr>
        <xdr:cNvSpPr txBox="1"/>
      </xdr:nvSpPr>
      <xdr:spPr>
        <a:xfrm>
          <a:off x="152660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78122</xdr:rowOff>
    </xdr:from>
    <xdr:ext cx="405111" cy="259045"/>
    <xdr:sp macro="" textlink="">
      <xdr:nvSpPr>
        <xdr:cNvPr id="795" name="n_2mainValue【公民館】&#10;有形固定資産減価償却率">
          <a:extLst>
            <a:ext uri="{FF2B5EF4-FFF2-40B4-BE49-F238E27FC236}">
              <a16:creationId xmlns:a16="http://schemas.microsoft.com/office/drawing/2014/main" id="{26C4D1E3-B44E-4BA2-95BD-7122F766DBA8}"/>
            </a:ext>
          </a:extLst>
        </xdr:cNvPr>
        <xdr:cNvSpPr txBox="1"/>
      </xdr:nvSpPr>
      <xdr:spPr>
        <a:xfrm>
          <a:off x="14389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78122</xdr:rowOff>
    </xdr:from>
    <xdr:ext cx="405111" cy="259045"/>
    <xdr:sp macro="" textlink="">
      <xdr:nvSpPr>
        <xdr:cNvPr id="796" name="n_3mainValue【公民館】&#10;有形固定資産減価償却率">
          <a:extLst>
            <a:ext uri="{FF2B5EF4-FFF2-40B4-BE49-F238E27FC236}">
              <a16:creationId xmlns:a16="http://schemas.microsoft.com/office/drawing/2014/main" id="{90D28406-36E2-4758-8AFB-DEDDDE179A44}"/>
            </a:ext>
          </a:extLst>
        </xdr:cNvPr>
        <xdr:cNvSpPr txBox="1"/>
      </xdr:nvSpPr>
      <xdr:spPr>
        <a:xfrm>
          <a:off x="13500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89552</xdr:rowOff>
    </xdr:from>
    <xdr:ext cx="405111" cy="259045"/>
    <xdr:sp macro="" textlink="">
      <xdr:nvSpPr>
        <xdr:cNvPr id="797" name="n_4mainValue【公民館】&#10;有形固定資産減価償却率">
          <a:extLst>
            <a:ext uri="{FF2B5EF4-FFF2-40B4-BE49-F238E27FC236}">
              <a16:creationId xmlns:a16="http://schemas.microsoft.com/office/drawing/2014/main" id="{9531CD15-3E42-4D4D-990A-30FABEFE5B4C}"/>
            </a:ext>
          </a:extLst>
        </xdr:cNvPr>
        <xdr:cNvSpPr txBox="1"/>
      </xdr:nvSpPr>
      <xdr:spPr>
        <a:xfrm>
          <a:off x="12611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BA91EACB-9470-4C6F-9832-E1F994FA78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F4D74427-771F-45CC-ADF9-BDFC583FA2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4114937-BFB7-459B-938C-7590887DF7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8984E8F-7C25-4699-B5F4-C50B3231C7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0BDAE8E-0CA9-4012-A1E9-A4BA292D40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707D0FA8-DBB4-439A-BD57-B762F0453E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251523E-B893-43A9-976E-0665286DB2B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38703FD-C6CE-47DD-BFB1-DD50C0D0D9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2DE79490-014C-4A3E-B064-793EB13FB6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A15906DA-1E76-4439-826E-EEF307F153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C2DEF2E4-455B-4B71-BA32-A599A641C32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3E700698-F0AE-4DAA-BAC1-CD3EEE672FB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BA28C150-D42A-402B-A276-47E63C54D23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A2F0BDE6-29A4-4071-88B4-2ADFDAF1CB5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C48D1FE7-11CC-4C84-87F8-2CFB1423BE8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A1768FAF-3584-4FA0-801B-E4DF10CB5A2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5CFF3247-C66D-46C7-9002-AFF01FE41A6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B659BDAC-4D86-490D-B964-DF76D195273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92BCFBEE-E741-40E8-948C-1C3FEF5C154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86F40C-2628-48DB-807D-816B82D737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5A31A2FD-4192-4937-B951-439C2F2058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E4F14625-EBC9-4AA6-B325-4583201C65EA}"/>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83F826FB-5924-4883-9230-92CAEB457F38}"/>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C8C652F9-6C24-4CF7-8532-D17C8F1B9A07}"/>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76CEE406-7970-432C-A154-BEAD3D4CFE8D}"/>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161F919E-1DC2-43A5-86B5-57EC8EB79BD3}"/>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54B435F3-6D50-4149-BBDA-FD8B2C04964F}"/>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51AE4F53-D266-4543-A30A-D445F8267EAA}"/>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8CC1198D-E52E-4517-83C3-0FBCBEE3E4F5}"/>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DA1D9A79-177A-4487-B252-9B62E18E7FEE}"/>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8" name="フローチャート: 判断 827">
          <a:extLst>
            <a:ext uri="{FF2B5EF4-FFF2-40B4-BE49-F238E27FC236}">
              <a16:creationId xmlns:a16="http://schemas.microsoft.com/office/drawing/2014/main" id="{9D650EC2-B6E1-4DE3-BDDE-2CB273A76642}"/>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9" name="フローチャート: 判断 828">
          <a:extLst>
            <a:ext uri="{FF2B5EF4-FFF2-40B4-BE49-F238E27FC236}">
              <a16:creationId xmlns:a16="http://schemas.microsoft.com/office/drawing/2014/main" id="{2B398529-F6CA-4F5B-8ABA-EB4A10513B3C}"/>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1811F0D2-2D0E-4BFE-8B68-597F12B8B4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28C55C8-7F8D-4A89-8ACF-89F4339AF3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FC6186E-856C-4879-AED2-434BF05E6F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0CD0DFD-F57F-41D0-905D-5C3F1C2D787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9CB9715-9D35-42A1-834A-F531EB7406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96265</xdr:rowOff>
    </xdr:from>
    <xdr:to>
      <xdr:col>116</xdr:col>
      <xdr:colOff>114300</xdr:colOff>
      <xdr:row>107</xdr:row>
      <xdr:rowOff>26415</xdr:rowOff>
    </xdr:to>
    <xdr:sp macro="" textlink="">
      <xdr:nvSpPr>
        <xdr:cNvPr id="835" name="楕円 834">
          <a:extLst>
            <a:ext uri="{FF2B5EF4-FFF2-40B4-BE49-F238E27FC236}">
              <a16:creationId xmlns:a16="http://schemas.microsoft.com/office/drawing/2014/main" id="{8F7AC627-0155-47EE-AEAA-8159BA46CB48}"/>
            </a:ext>
          </a:extLst>
        </xdr:cNvPr>
        <xdr:cNvSpPr/>
      </xdr:nvSpPr>
      <xdr:spPr>
        <a:xfrm>
          <a:off x="221107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119142</xdr:rowOff>
    </xdr:from>
    <xdr:ext cx="469744" cy="259045"/>
    <xdr:sp macro="" textlink="">
      <xdr:nvSpPr>
        <xdr:cNvPr id="836" name="【公民館】&#10;一人当たり面積該当値テキスト">
          <a:extLst>
            <a:ext uri="{FF2B5EF4-FFF2-40B4-BE49-F238E27FC236}">
              <a16:creationId xmlns:a16="http://schemas.microsoft.com/office/drawing/2014/main" id="{2EBAD24F-90D8-4AC8-B3D3-6D2121E94DBF}"/>
            </a:ext>
          </a:extLst>
        </xdr:cNvPr>
        <xdr:cNvSpPr txBox="1"/>
      </xdr:nvSpPr>
      <xdr:spPr>
        <a:xfrm>
          <a:off x="22199600" y="181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98552</xdr:rowOff>
    </xdr:from>
    <xdr:to>
      <xdr:col>112</xdr:col>
      <xdr:colOff>38100</xdr:colOff>
      <xdr:row>107</xdr:row>
      <xdr:rowOff>28702</xdr:rowOff>
    </xdr:to>
    <xdr:sp macro="" textlink="">
      <xdr:nvSpPr>
        <xdr:cNvPr id="837" name="楕円 836">
          <a:extLst>
            <a:ext uri="{FF2B5EF4-FFF2-40B4-BE49-F238E27FC236}">
              <a16:creationId xmlns:a16="http://schemas.microsoft.com/office/drawing/2014/main" id="{E121E4DC-267E-47A3-A67F-19F1E8AE5B76}"/>
            </a:ext>
          </a:extLst>
        </xdr:cNvPr>
        <xdr:cNvSpPr/>
      </xdr:nvSpPr>
      <xdr:spPr>
        <a:xfrm>
          <a:off x="21272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147065</xdr:rowOff>
    </xdr:from>
    <xdr:to>
      <xdr:col>116</xdr:col>
      <xdr:colOff>63500</xdr:colOff>
      <xdr:row>106</xdr:row>
      <xdr:rowOff>149352</xdr:rowOff>
    </xdr:to>
    <xdr:cxnSp macro="">
      <xdr:nvCxnSpPr>
        <xdr:cNvPr id="838" name="直線コネクタ 837">
          <a:extLst>
            <a:ext uri="{FF2B5EF4-FFF2-40B4-BE49-F238E27FC236}">
              <a16:creationId xmlns:a16="http://schemas.microsoft.com/office/drawing/2014/main" id="{B680B556-FF54-4AAE-98B1-2361EE30B501}"/>
            </a:ext>
          </a:extLst>
        </xdr:cNvPr>
        <xdr:cNvCxnSpPr/>
      </xdr:nvCxnSpPr>
      <xdr:spPr>
        <a:xfrm flipV="1">
          <a:off x="21323300" y="1832076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100837</xdr:rowOff>
    </xdr:from>
    <xdr:to>
      <xdr:col>107</xdr:col>
      <xdr:colOff>101600</xdr:colOff>
      <xdr:row>107</xdr:row>
      <xdr:rowOff>30987</xdr:rowOff>
    </xdr:to>
    <xdr:sp macro="" textlink="">
      <xdr:nvSpPr>
        <xdr:cNvPr id="839" name="楕円 838">
          <a:extLst>
            <a:ext uri="{FF2B5EF4-FFF2-40B4-BE49-F238E27FC236}">
              <a16:creationId xmlns:a16="http://schemas.microsoft.com/office/drawing/2014/main" id="{D7565CF7-D42F-4CA6-B6E1-74209EBD0B80}"/>
            </a:ext>
          </a:extLst>
        </xdr:cNvPr>
        <xdr:cNvSpPr/>
      </xdr:nvSpPr>
      <xdr:spPr>
        <a:xfrm>
          <a:off x="20383500"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149352</xdr:rowOff>
    </xdr:from>
    <xdr:to>
      <xdr:col>111</xdr:col>
      <xdr:colOff>177800</xdr:colOff>
      <xdr:row>106</xdr:row>
      <xdr:rowOff>151637</xdr:rowOff>
    </xdr:to>
    <xdr:cxnSp macro="">
      <xdr:nvCxnSpPr>
        <xdr:cNvPr id="840" name="直線コネクタ 839">
          <a:extLst>
            <a:ext uri="{FF2B5EF4-FFF2-40B4-BE49-F238E27FC236}">
              <a16:creationId xmlns:a16="http://schemas.microsoft.com/office/drawing/2014/main" id="{4F1108C7-C310-46BB-B99F-77B9EDBD2D9A}"/>
            </a:ext>
          </a:extLst>
        </xdr:cNvPr>
        <xdr:cNvCxnSpPr/>
      </xdr:nvCxnSpPr>
      <xdr:spPr>
        <a:xfrm flipV="1">
          <a:off x="20434300" y="183230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107696</xdr:rowOff>
    </xdr:from>
    <xdr:to>
      <xdr:col>102</xdr:col>
      <xdr:colOff>165100</xdr:colOff>
      <xdr:row>107</xdr:row>
      <xdr:rowOff>37846</xdr:rowOff>
    </xdr:to>
    <xdr:sp macro="" textlink="">
      <xdr:nvSpPr>
        <xdr:cNvPr id="841" name="楕円 840">
          <a:extLst>
            <a:ext uri="{FF2B5EF4-FFF2-40B4-BE49-F238E27FC236}">
              <a16:creationId xmlns:a16="http://schemas.microsoft.com/office/drawing/2014/main" id="{A9769CBC-11FF-47E3-AB99-344CD78EBE12}"/>
            </a:ext>
          </a:extLst>
        </xdr:cNvPr>
        <xdr:cNvSpPr/>
      </xdr:nvSpPr>
      <xdr:spPr>
        <a:xfrm>
          <a:off x="19494500" y="182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151637</xdr:rowOff>
    </xdr:from>
    <xdr:to>
      <xdr:col>107</xdr:col>
      <xdr:colOff>50800</xdr:colOff>
      <xdr:row>106</xdr:row>
      <xdr:rowOff>158496</xdr:rowOff>
    </xdr:to>
    <xdr:cxnSp macro="">
      <xdr:nvCxnSpPr>
        <xdr:cNvPr id="842" name="直線コネクタ 841">
          <a:extLst>
            <a:ext uri="{FF2B5EF4-FFF2-40B4-BE49-F238E27FC236}">
              <a16:creationId xmlns:a16="http://schemas.microsoft.com/office/drawing/2014/main" id="{5F298B31-18DC-4096-997C-AA02D9ABDEF2}"/>
            </a:ext>
          </a:extLst>
        </xdr:cNvPr>
        <xdr:cNvCxnSpPr/>
      </xdr:nvCxnSpPr>
      <xdr:spPr>
        <a:xfrm flipV="1">
          <a:off x="19545300" y="183253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114554</xdr:rowOff>
    </xdr:from>
    <xdr:to>
      <xdr:col>98</xdr:col>
      <xdr:colOff>38100</xdr:colOff>
      <xdr:row>107</xdr:row>
      <xdr:rowOff>44704</xdr:rowOff>
    </xdr:to>
    <xdr:sp macro="" textlink="">
      <xdr:nvSpPr>
        <xdr:cNvPr id="843" name="楕円 842">
          <a:extLst>
            <a:ext uri="{FF2B5EF4-FFF2-40B4-BE49-F238E27FC236}">
              <a16:creationId xmlns:a16="http://schemas.microsoft.com/office/drawing/2014/main" id="{12B7B359-F644-42AA-A32B-56A8CC44EABA}"/>
            </a:ext>
          </a:extLst>
        </xdr:cNvPr>
        <xdr:cNvSpPr/>
      </xdr:nvSpPr>
      <xdr:spPr>
        <a:xfrm>
          <a:off x="18605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158496</xdr:rowOff>
    </xdr:from>
    <xdr:to>
      <xdr:col>102</xdr:col>
      <xdr:colOff>114300</xdr:colOff>
      <xdr:row>106</xdr:row>
      <xdr:rowOff>165354</xdr:rowOff>
    </xdr:to>
    <xdr:cxnSp macro="">
      <xdr:nvCxnSpPr>
        <xdr:cNvPr id="844" name="直線コネクタ 843">
          <a:extLst>
            <a:ext uri="{FF2B5EF4-FFF2-40B4-BE49-F238E27FC236}">
              <a16:creationId xmlns:a16="http://schemas.microsoft.com/office/drawing/2014/main" id="{991B87C9-D0FD-4B3F-ADC9-B916077D2578}"/>
            </a:ext>
          </a:extLst>
        </xdr:cNvPr>
        <xdr:cNvCxnSpPr/>
      </xdr:nvCxnSpPr>
      <xdr:spPr>
        <a:xfrm flipV="1">
          <a:off x="18656300" y="183321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EF0DADA1-A3DD-4B58-B378-1D18BDDFA144}"/>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7ECF9EB6-C2FF-4F1A-B234-4388F6D5B4AD}"/>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847" name="n_3aveValue【公民館】&#10;一人当たり面積">
          <a:extLst>
            <a:ext uri="{FF2B5EF4-FFF2-40B4-BE49-F238E27FC236}">
              <a16:creationId xmlns:a16="http://schemas.microsoft.com/office/drawing/2014/main" id="{504F8CA3-0456-4F16-9934-F412A5C9F01F}"/>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848" name="n_4aveValue【公民館】&#10;一人当たり面積">
          <a:extLst>
            <a:ext uri="{FF2B5EF4-FFF2-40B4-BE49-F238E27FC236}">
              <a16:creationId xmlns:a16="http://schemas.microsoft.com/office/drawing/2014/main" id="{4AE3BB77-CAED-422F-BD36-EABF10B3EE5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45229</xdr:rowOff>
    </xdr:from>
    <xdr:ext cx="469744" cy="259045"/>
    <xdr:sp macro="" textlink="">
      <xdr:nvSpPr>
        <xdr:cNvPr id="849" name="n_1mainValue【公民館】&#10;一人当たり面積">
          <a:extLst>
            <a:ext uri="{FF2B5EF4-FFF2-40B4-BE49-F238E27FC236}">
              <a16:creationId xmlns:a16="http://schemas.microsoft.com/office/drawing/2014/main" id="{2C96F04A-E8CE-4BD9-ADCD-076E709F612D}"/>
            </a:ext>
          </a:extLst>
        </xdr:cNvPr>
        <xdr:cNvSpPr txBox="1"/>
      </xdr:nvSpPr>
      <xdr:spPr>
        <a:xfrm>
          <a:off x="21075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850" name="n_2mainValue【公民館】&#10;一人当たり面積">
          <a:extLst>
            <a:ext uri="{FF2B5EF4-FFF2-40B4-BE49-F238E27FC236}">
              <a16:creationId xmlns:a16="http://schemas.microsoft.com/office/drawing/2014/main" id="{D66DDBAB-6FA8-4F91-95E3-AEEF6CD1D912}"/>
            </a:ext>
          </a:extLst>
        </xdr:cNvPr>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28973</xdr:rowOff>
    </xdr:from>
    <xdr:ext cx="469744" cy="259045"/>
    <xdr:sp macro="" textlink="">
      <xdr:nvSpPr>
        <xdr:cNvPr id="851" name="n_3mainValue【公民館】&#10;一人当たり面積">
          <a:extLst>
            <a:ext uri="{FF2B5EF4-FFF2-40B4-BE49-F238E27FC236}">
              <a16:creationId xmlns:a16="http://schemas.microsoft.com/office/drawing/2014/main" id="{D075AE24-45FE-4E6B-B8BE-E7A70B6F672A}"/>
            </a:ext>
          </a:extLst>
        </xdr:cNvPr>
        <xdr:cNvSpPr txBox="1"/>
      </xdr:nvSpPr>
      <xdr:spPr>
        <a:xfrm>
          <a:off x="19310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35831</xdr:rowOff>
    </xdr:from>
    <xdr:ext cx="469744" cy="259045"/>
    <xdr:sp macro="" textlink="">
      <xdr:nvSpPr>
        <xdr:cNvPr id="852" name="n_4mainValue【公民館】&#10;一人当たり面積">
          <a:extLst>
            <a:ext uri="{FF2B5EF4-FFF2-40B4-BE49-F238E27FC236}">
              <a16:creationId xmlns:a16="http://schemas.microsoft.com/office/drawing/2014/main" id="{7078863A-A3AD-4AC5-B57E-4AE15F397FE5}"/>
            </a:ext>
          </a:extLst>
        </xdr:cNvPr>
        <xdr:cNvSpPr txBox="1"/>
      </xdr:nvSpPr>
      <xdr:spPr>
        <a:xfrm>
          <a:off x="18421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E5551EF0-31A0-4527-A768-DF40C9B5AF9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67241F67-99C2-4D79-A733-18EDE4543C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4FB37B4B-77EF-436C-84AE-0FFFC5C609C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年度における有形固定資産減価償却率が類似団体平均値を上回っている項目は、「学校施設」、「公営住宅」、「児童館」及び「「公民館」です。特に、「児童館」については、</a:t>
          </a:r>
          <a:r>
            <a:rPr kumimoji="1" lang="en-US" altLang="ja-JP" sz="1100">
              <a:solidFill>
                <a:schemeClr val="dk1"/>
              </a:solidFill>
              <a:effectLst/>
              <a:latin typeface="+mn-lt"/>
              <a:ea typeface="+mn-ea"/>
              <a:cs typeface="+mn-cs"/>
            </a:rPr>
            <a:t>98.0</a:t>
          </a:r>
          <a:r>
            <a:rPr kumimoji="1" lang="ja-JP" altLang="ja-JP" sz="1100">
              <a:solidFill>
                <a:schemeClr val="dk1"/>
              </a:solidFill>
              <a:effectLst/>
              <a:latin typeface="+mn-lt"/>
              <a:ea typeface="+mn-ea"/>
              <a:cs typeface="+mn-cs"/>
            </a:rPr>
            <a:t>％に達しています。建設から相当の年数が経っており、大規模修繕や建て替え等、今後の方針について検討する必要が生じております。</a:t>
          </a:r>
          <a:endParaRPr lang="ja-JP" altLang="ja-JP" sz="1400">
            <a:effectLst/>
          </a:endParaRPr>
        </a:p>
        <a:p>
          <a:r>
            <a:rPr kumimoji="1" lang="ja-JP" altLang="ja-JP" sz="1100">
              <a:solidFill>
                <a:schemeClr val="dk1"/>
              </a:solidFill>
              <a:effectLst/>
              <a:latin typeface="+mn-lt"/>
              <a:ea typeface="+mn-ea"/>
              <a:cs typeface="+mn-cs"/>
            </a:rPr>
            <a:t>　一方、「道路」、「認定こども園・幼稚園・保育所」及び「橋りょう・トンネル」は類似団体平均を下回っています。</a:t>
          </a:r>
          <a:endParaRPr lang="ja-JP" altLang="ja-JP" sz="1400">
            <a:effectLst/>
          </a:endParaRPr>
        </a:p>
        <a:p>
          <a:r>
            <a:rPr kumimoji="1" lang="ja-JP" altLang="ja-JP" sz="1100">
              <a:solidFill>
                <a:schemeClr val="dk1"/>
              </a:solidFill>
              <a:effectLst/>
              <a:latin typeface="+mn-lt"/>
              <a:ea typeface="+mn-ea"/>
              <a:cs typeface="+mn-cs"/>
            </a:rPr>
            <a:t>　また、１人当たりの数値では、「道路」</a:t>
          </a:r>
          <a:r>
            <a:rPr kumimoji="1" lang="ja-JP" altLang="en-US" sz="1100">
              <a:solidFill>
                <a:schemeClr val="dk1"/>
              </a:solidFill>
              <a:effectLst/>
              <a:latin typeface="+mn-lt"/>
              <a:ea typeface="+mn-ea"/>
              <a:cs typeface="+mn-cs"/>
            </a:rPr>
            <a:t>、「学校施設」及び</a:t>
          </a:r>
          <a:r>
            <a:rPr kumimoji="1" lang="ja-JP" altLang="ja-JP" sz="1100">
              <a:solidFill>
                <a:schemeClr val="dk1"/>
              </a:solidFill>
              <a:effectLst/>
              <a:latin typeface="+mn-lt"/>
              <a:ea typeface="+mn-ea"/>
              <a:cs typeface="+mn-cs"/>
            </a:rPr>
            <a:t>「公民館」以外で類似団体平均を下回っており、特に「公営住宅」</a:t>
          </a:r>
          <a:r>
            <a:rPr kumimoji="1" lang="ja-JP" altLang="en-US" sz="1100">
              <a:solidFill>
                <a:schemeClr val="dk1"/>
              </a:solidFill>
              <a:effectLst/>
              <a:latin typeface="+mn-lt"/>
              <a:ea typeface="+mn-ea"/>
              <a:cs typeface="+mn-cs"/>
            </a:rPr>
            <a:t>及び「児童館」</a:t>
          </a:r>
          <a:r>
            <a:rPr kumimoji="1" lang="ja-JP" altLang="ja-JP" sz="1100">
              <a:solidFill>
                <a:schemeClr val="dk1"/>
              </a:solidFill>
              <a:effectLst/>
              <a:latin typeface="+mn-lt"/>
              <a:ea typeface="+mn-ea"/>
              <a:cs typeface="+mn-cs"/>
            </a:rPr>
            <a:t>は一人当たりの面積が少ないことが分かります。</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、公共施設等総合管理計画や個別施設計画に基づき計画的な資産管理を行いつつ、持続可能な財政運営に努めてまいります。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B5FB42-D72C-4370-9F96-F3D5922F6E9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8CD1C1-132F-401F-9654-EE383576B8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9F8D82-DCF8-4374-B2E3-F43343AC12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E3411F-F733-4AAA-B173-A5B868D8A3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4C9E85-5C6B-456D-AB6F-D7FAAD833F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BEC1FA-645F-49FC-B3DF-9E287FFD55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F58DC9-BBDC-48A5-9767-8174EF81A1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376914-A5F6-40D8-92D8-6CFB736E9A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F98040-F948-4935-99F5-D44A7C7212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797D461-1056-425F-80C1-6DCC465230C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004051-0870-4FF0-B6D4-116D8D5B79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E1CFAA-F22C-4107-AE43-DEB82AA795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366948-3978-4B89-A962-80BBEF511DD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7E5261D-EBCB-4351-A330-2D23390058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F0C1C4-10D3-4251-984C-B3A13A9315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0981525-86A6-46B7-9730-2F54177EE9C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84AC35-82C7-4818-92A7-BFCB3BE116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68A0F1-F8D8-469F-8AA3-0CEB38930D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8A3494-F40B-4A33-9AD4-24E59B4953E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5C204A-C2FE-47F1-AAB9-6B6E35C6E4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A19D93-6B1B-4A4D-B268-A43CFD303C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129880-4A58-4627-AEEB-6492E55835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1DCE6B-75E5-4101-AF9A-D340E434441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0A1FC1-4299-46EB-A215-2F12B29E917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93DFFA-89ED-4A8B-AD61-59964ED8F3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683F6A-CEED-442E-B441-99CD871151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183DD6-D051-4F66-8EE8-9D1B9A9665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C8B8580-AE4B-4BCC-B6A6-F26424CCBA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9C3F30-6D86-4F33-9E31-B435706E8F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472011-8BFC-4A4E-BCAA-01DB16ABB8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A7E644-88CB-4A3A-BF91-8674578E3B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A154E5-5D4D-47AF-9349-88F3DEA2FC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DCB142-61C5-4DAD-AA73-80355B9EDC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2D21DD-A0C5-400D-9A3A-1137CC4F346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F605AD-9CCB-4FE2-82F1-96C08177FC6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599D62-F02A-495F-9C90-975796EB60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CD21ED-1987-495E-9B8E-0C3AAFB3447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28417F-CEE5-4949-B0FC-0A9238971C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ADDB22-9E3D-4C10-B07D-D618F89078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D2A564C-B312-4289-BCE5-C9F6F45CB2B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7B56B6-1D06-4CF6-B092-EFB7DB983B1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9EABF8-8486-4F09-A10D-0453DD61CB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C55C381-4E49-412B-B2EA-1049149A2F9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19EA816-D19E-4E52-9FF7-3E0AFC186E2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FEB7CBD-5F41-49F3-ADAB-F95545EEE29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51AD8E-FD18-45E6-A1E2-276509CED1D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F7645B-C6D1-48AD-A572-5C89131B07F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CA62E8-1D79-4E17-8F80-4AC08A7180B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6415836-FAA4-44F7-8560-8CD142A9F1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F2A4D2D-4401-44B6-871B-8C2531892AB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6AD25CF-F5E1-46B9-A4E7-21758B81E8B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E42526-CC31-4409-BA21-C75C08DDA36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5501C9C-B2E1-477A-91FF-6C9DFBC937C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4E237F-B86E-440B-BC7C-5DA0E7FF559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E499F6-BD24-4E85-BDE7-63E0D2C8A8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F5B16AF-F7E7-404C-90F4-11E0307B8E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ABD33981-78F0-4BFA-9F4E-7D977AF1B37A}"/>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920F855-6D77-4519-A670-DEC20044837C}"/>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3A771C16-B1BB-4C05-9623-C7C8FB60904E}"/>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2F661D9F-A504-43A8-91B3-BFE3AE456C2D}"/>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C7E0784B-80BD-4DE7-86A9-8CF52FDCBE81}"/>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32521314-344D-4317-8152-F2CEBCB16578}"/>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DF1F9F15-30AD-4C2E-BA92-38415D577F7A}"/>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DDE5D73B-FEAD-4464-BE44-5878AA35C40E}"/>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417D6E5B-F7B0-4000-9BA9-92CC390D3EC8}"/>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C4B8DDF5-937F-4087-A734-A6094CA9DA4B}"/>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F7DB6A47-4292-4F31-BA1B-EF93CAB2B189}"/>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537167-82B2-4B86-90E2-6F6F1C4BED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758594B-527D-4D0B-B80E-D851E3BC270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84328BE-2D6B-480A-9009-47E00C0769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C07597-F629-4C8A-8CFB-E0151AEBD8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C26CE64-B24E-4106-BFC7-E69A141D04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67854</xdr:rowOff>
    </xdr:from>
    <xdr:to>
      <xdr:col>24</xdr:col>
      <xdr:colOff>114300</xdr:colOff>
      <xdr:row>40</xdr:row>
      <xdr:rowOff>169454</xdr:rowOff>
    </xdr:to>
    <xdr:sp macro="" textlink="">
      <xdr:nvSpPr>
        <xdr:cNvPr id="74" name="楕円 73">
          <a:extLst>
            <a:ext uri="{FF2B5EF4-FFF2-40B4-BE49-F238E27FC236}">
              <a16:creationId xmlns:a16="http://schemas.microsoft.com/office/drawing/2014/main" id="{9A703BBA-B5A4-4354-92A9-269C629AF649}"/>
            </a:ext>
          </a:extLst>
        </xdr:cNvPr>
        <xdr:cNvSpPr/>
      </xdr:nvSpPr>
      <xdr:spPr>
        <a:xfrm>
          <a:off x="45847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46281</xdr:rowOff>
    </xdr:from>
    <xdr:ext cx="405111" cy="259045"/>
    <xdr:sp macro="" textlink="">
      <xdr:nvSpPr>
        <xdr:cNvPr id="75" name="【図書館】&#10;有形固定資産減価償却率該当値テキスト">
          <a:extLst>
            <a:ext uri="{FF2B5EF4-FFF2-40B4-BE49-F238E27FC236}">
              <a16:creationId xmlns:a16="http://schemas.microsoft.com/office/drawing/2014/main" id="{9538D900-FCC5-4889-9277-CAFCC887AAF7}"/>
            </a:ext>
          </a:extLst>
        </xdr:cNvPr>
        <xdr:cNvSpPr txBox="1"/>
      </xdr:nvSpPr>
      <xdr:spPr>
        <a:xfrm>
          <a:off x="4673600"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27033</xdr:rowOff>
    </xdr:from>
    <xdr:to>
      <xdr:col>20</xdr:col>
      <xdr:colOff>38100</xdr:colOff>
      <xdr:row>40</xdr:row>
      <xdr:rowOff>128633</xdr:rowOff>
    </xdr:to>
    <xdr:sp macro="" textlink="">
      <xdr:nvSpPr>
        <xdr:cNvPr id="76" name="楕円 75">
          <a:extLst>
            <a:ext uri="{FF2B5EF4-FFF2-40B4-BE49-F238E27FC236}">
              <a16:creationId xmlns:a16="http://schemas.microsoft.com/office/drawing/2014/main" id="{2E8035CE-81B2-4515-A7C1-9F842C6073C4}"/>
            </a:ext>
          </a:extLst>
        </xdr:cNvPr>
        <xdr:cNvSpPr/>
      </xdr:nvSpPr>
      <xdr:spPr>
        <a:xfrm>
          <a:off x="3746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77833</xdr:rowOff>
    </xdr:from>
    <xdr:to>
      <xdr:col>24</xdr:col>
      <xdr:colOff>63500</xdr:colOff>
      <xdr:row>40</xdr:row>
      <xdr:rowOff>118654</xdr:rowOff>
    </xdr:to>
    <xdr:cxnSp macro="">
      <xdr:nvCxnSpPr>
        <xdr:cNvPr id="77" name="直線コネクタ 76">
          <a:extLst>
            <a:ext uri="{FF2B5EF4-FFF2-40B4-BE49-F238E27FC236}">
              <a16:creationId xmlns:a16="http://schemas.microsoft.com/office/drawing/2014/main" id="{52C611C1-8BD4-448D-BE04-9358467A565C}"/>
            </a:ext>
          </a:extLst>
        </xdr:cNvPr>
        <xdr:cNvCxnSpPr/>
      </xdr:nvCxnSpPr>
      <xdr:spPr>
        <a:xfrm>
          <a:off x="3797300" y="693583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157662</xdr:rowOff>
    </xdr:from>
    <xdr:to>
      <xdr:col>15</xdr:col>
      <xdr:colOff>101600</xdr:colOff>
      <xdr:row>40</xdr:row>
      <xdr:rowOff>87812</xdr:rowOff>
    </xdr:to>
    <xdr:sp macro="" textlink="">
      <xdr:nvSpPr>
        <xdr:cNvPr id="78" name="楕円 77">
          <a:extLst>
            <a:ext uri="{FF2B5EF4-FFF2-40B4-BE49-F238E27FC236}">
              <a16:creationId xmlns:a16="http://schemas.microsoft.com/office/drawing/2014/main" id="{BDE8DA74-5BA2-4746-9C55-AC76C695FF05}"/>
            </a:ext>
          </a:extLst>
        </xdr:cNvPr>
        <xdr:cNvSpPr/>
      </xdr:nvSpPr>
      <xdr:spPr>
        <a:xfrm>
          <a:off x="2857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37012</xdr:rowOff>
    </xdr:from>
    <xdr:to>
      <xdr:col>19</xdr:col>
      <xdr:colOff>177800</xdr:colOff>
      <xdr:row>40</xdr:row>
      <xdr:rowOff>77833</xdr:rowOff>
    </xdr:to>
    <xdr:cxnSp macro="">
      <xdr:nvCxnSpPr>
        <xdr:cNvPr id="79" name="直線コネクタ 78">
          <a:extLst>
            <a:ext uri="{FF2B5EF4-FFF2-40B4-BE49-F238E27FC236}">
              <a16:creationId xmlns:a16="http://schemas.microsoft.com/office/drawing/2014/main" id="{FA282A88-6002-4B01-9A48-ABA1CFEE59EE}"/>
            </a:ext>
          </a:extLst>
        </xdr:cNvPr>
        <xdr:cNvCxnSpPr/>
      </xdr:nvCxnSpPr>
      <xdr:spPr>
        <a:xfrm>
          <a:off x="2908300" y="689501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165826</xdr:rowOff>
    </xdr:from>
    <xdr:to>
      <xdr:col>10</xdr:col>
      <xdr:colOff>165100</xdr:colOff>
      <xdr:row>40</xdr:row>
      <xdr:rowOff>95976</xdr:rowOff>
    </xdr:to>
    <xdr:sp macro="" textlink="">
      <xdr:nvSpPr>
        <xdr:cNvPr id="80" name="楕円 79">
          <a:extLst>
            <a:ext uri="{FF2B5EF4-FFF2-40B4-BE49-F238E27FC236}">
              <a16:creationId xmlns:a16="http://schemas.microsoft.com/office/drawing/2014/main" id="{F864BC69-1962-49E4-A2BD-19AA9DF121F0}"/>
            </a:ext>
          </a:extLst>
        </xdr:cNvPr>
        <xdr:cNvSpPr/>
      </xdr:nvSpPr>
      <xdr:spPr>
        <a:xfrm>
          <a:off x="1968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37012</xdr:rowOff>
    </xdr:from>
    <xdr:to>
      <xdr:col>15</xdr:col>
      <xdr:colOff>50800</xdr:colOff>
      <xdr:row>40</xdr:row>
      <xdr:rowOff>45176</xdr:rowOff>
    </xdr:to>
    <xdr:cxnSp macro="">
      <xdr:nvCxnSpPr>
        <xdr:cNvPr id="81" name="直線コネクタ 80">
          <a:extLst>
            <a:ext uri="{FF2B5EF4-FFF2-40B4-BE49-F238E27FC236}">
              <a16:creationId xmlns:a16="http://schemas.microsoft.com/office/drawing/2014/main" id="{27E8E806-22AC-4502-AC3C-FE6F0211D1F3}"/>
            </a:ext>
          </a:extLst>
        </xdr:cNvPr>
        <xdr:cNvCxnSpPr/>
      </xdr:nvCxnSpPr>
      <xdr:spPr>
        <a:xfrm flipV="1">
          <a:off x="2019300" y="68950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125004</xdr:rowOff>
    </xdr:from>
    <xdr:to>
      <xdr:col>6</xdr:col>
      <xdr:colOff>38100</xdr:colOff>
      <xdr:row>40</xdr:row>
      <xdr:rowOff>55154</xdr:rowOff>
    </xdr:to>
    <xdr:sp macro="" textlink="">
      <xdr:nvSpPr>
        <xdr:cNvPr id="82" name="楕円 81">
          <a:extLst>
            <a:ext uri="{FF2B5EF4-FFF2-40B4-BE49-F238E27FC236}">
              <a16:creationId xmlns:a16="http://schemas.microsoft.com/office/drawing/2014/main" id="{6DB336B8-28C4-4952-A7CF-4B16F066F39D}"/>
            </a:ext>
          </a:extLst>
        </xdr:cNvPr>
        <xdr:cNvSpPr/>
      </xdr:nvSpPr>
      <xdr:spPr>
        <a:xfrm>
          <a:off x="1079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xdr:rowOff>
    </xdr:from>
    <xdr:to>
      <xdr:col>10</xdr:col>
      <xdr:colOff>114300</xdr:colOff>
      <xdr:row>40</xdr:row>
      <xdr:rowOff>45176</xdr:rowOff>
    </xdr:to>
    <xdr:cxnSp macro="">
      <xdr:nvCxnSpPr>
        <xdr:cNvPr id="83" name="直線コネクタ 82">
          <a:extLst>
            <a:ext uri="{FF2B5EF4-FFF2-40B4-BE49-F238E27FC236}">
              <a16:creationId xmlns:a16="http://schemas.microsoft.com/office/drawing/2014/main" id="{FC23B8C5-A4F7-4950-9B2D-60D3D347F998}"/>
            </a:ext>
          </a:extLst>
        </xdr:cNvPr>
        <xdr:cNvCxnSpPr/>
      </xdr:nvCxnSpPr>
      <xdr:spPr>
        <a:xfrm>
          <a:off x="1130300" y="68623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AE6A99A9-3D66-4618-A96F-2F7E551C8D7B}"/>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FB143B8B-9CD7-40B2-ACA7-6C331C7161C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9B110E58-A2F6-4482-AD0D-493CA51FEC02}"/>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6F7F2C66-3375-437E-B093-200AB1F4179F}"/>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119760</xdr:rowOff>
    </xdr:from>
    <xdr:ext cx="405111" cy="259045"/>
    <xdr:sp macro="" textlink="">
      <xdr:nvSpPr>
        <xdr:cNvPr id="88" name="n_1mainValue【図書館】&#10;有形固定資産減価償却率">
          <a:extLst>
            <a:ext uri="{FF2B5EF4-FFF2-40B4-BE49-F238E27FC236}">
              <a16:creationId xmlns:a16="http://schemas.microsoft.com/office/drawing/2014/main" id="{7C1ED8C9-7840-4131-A369-5CD34B3C519E}"/>
            </a:ext>
          </a:extLst>
        </xdr:cNvPr>
        <xdr:cNvSpPr txBox="1"/>
      </xdr:nvSpPr>
      <xdr:spPr>
        <a:xfrm>
          <a:off x="3582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78939</xdr:rowOff>
    </xdr:from>
    <xdr:ext cx="405111" cy="259045"/>
    <xdr:sp macro="" textlink="">
      <xdr:nvSpPr>
        <xdr:cNvPr id="89" name="n_2mainValue【図書館】&#10;有形固定資産減価償却率">
          <a:extLst>
            <a:ext uri="{FF2B5EF4-FFF2-40B4-BE49-F238E27FC236}">
              <a16:creationId xmlns:a16="http://schemas.microsoft.com/office/drawing/2014/main" id="{1F9352DB-32C0-45A0-9FCC-CA50CB4DB5DA}"/>
            </a:ext>
          </a:extLst>
        </xdr:cNvPr>
        <xdr:cNvSpPr txBox="1"/>
      </xdr:nvSpPr>
      <xdr:spPr>
        <a:xfrm>
          <a:off x="2705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87103</xdr:rowOff>
    </xdr:from>
    <xdr:ext cx="405111" cy="259045"/>
    <xdr:sp macro="" textlink="">
      <xdr:nvSpPr>
        <xdr:cNvPr id="90" name="n_3mainValue【図書館】&#10;有形固定資産減価償却率">
          <a:extLst>
            <a:ext uri="{FF2B5EF4-FFF2-40B4-BE49-F238E27FC236}">
              <a16:creationId xmlns:a16="http://schemas.microsoft.com/office/drawing/2014/main" id="{3D63012D-93D8-4C4D-B931-7374B12A4939}"/>
            </a:ext>
          </a:extLst>
        </xdr:cNvPr>
        <xdr:cNvSpPr txBox="1"/>
      </xdr:nvSpPr>
      <xdr:spPr>
        <a:xfrm>
          <a:off x="1816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46281</xdr:rowOff>
    </xdr:from>
    <xdr:ext cx="405111" cy="259045"/>
    <xdr:sp macro="" textlink="">
      <xdr:nvSpPr>
        <xdr:cNvPr id="91" name="n_4mainValue【図書館】&#10;有形固定資産減価償却率">
          <a:extLst>
            <a:ext uri="{FF2B5EF4-FFF2-40B4-BE49-F238E27FC236}">
              <a16:creationId xmlns:a16="http://schemas.microsoft.com/office/drawing/2014/main" id="{D6658420-70F1-4C6E-B714-0ACB82B3B1C5}"/>
            </a:ext>
          </a:extLst>
        </xdr:cNvPr>
        <xdr:cNvSpPr txBox="1"/>
      </xdr:nvSpPr>
      <xdr:spPr>
        <a:xfrm>
          <a:off x="927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82D75D6-1106-4C6D-B9DE-8B506EC4AF4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9D92652-481B-4981-8D2F-A1384F351AC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748E7E5-F3F7-4E57-9557-159D050C5B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658B53B-B9BC-42DF-B2C0-52C7574FCF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EDEE5CA-5C74-417B-BAA9-8B88EBE7B9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ABBD592-133C-414D-B8FF-A9EA53EFB5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E81EB24-3FDF-44D8-920A-F7022DBCC4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707BD70-3787-421A-B5FB-CA4FE3564C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4A404A2-002E-4BF3-8A3F-45D9B70581A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E3EF2AF-2E2A-4614-96CE-DC01819ABE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D5AF8EC-B251-4080-ABF8-4C7342B2330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F2E7AAC-B368-4820-A4A2-2D2B511555F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36FE938-3C5F-402A-A1EA-D08DE750D3C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197A104-734F-435A-B06C-0499376001E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621F119-7979-493F-8B0A-878A82A2B2F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6B6F9B4-AA1B-48A0-993E-8C634F297F2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7D616F1-5DB0-4157-A697-378E110A92F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A539556-4EF9-4351-AB96-E60A4004FED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87D1F4F-C3C0-4E6D-96A1-F92B73C258C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1E2A7E4-6083-4126-94F2-AE17D55CC96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FFBB23F-11C5-447B-BFD0-8DEBCCF0A6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03F6C26-92C7-4807-BFB5-47C5DAD7C37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7E6219C-60D7-4E3C-BE16-3AB14D8B85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1BE6CABB-20D2-4F11-B496-718CFB20D56B}"/>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E39A4C2F-374C-43E2-A2AE-1B2CCBEE809F}"/>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85159D0D-68BF-44BA-A290-982958AFBFF8}"/>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C1016DFE-DABE-482E-9902-49F153A2DF17}"/>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8AD03121-C69E-4B4A-92E8-E4ECD5235F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1010A90-BEB7-4186-9FA0-A418CDD4ED4B}"/>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32FCD231-2B9B-4728-B5B6-9359A7BF370B}"/>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1207DD62-D3DE-4C90-BF40-043F2118B7B2}"/>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C86E03F9-B3E7-48E6-9241-0D174CDF6CB6}"/>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E5F40339-C482-49E5-BB71-78BE066C5EEF}"/>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D8101360-7D17-4A2E-BF6A-B17764D1FDB6}"/>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5B86EC-CFB4-490A-BBA9-7CC53B11EC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D77FA11-4D19-4F5F-BC3E-ACC9A836EC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6470F58-BC32-4B81-89D1-111BEB8775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FC0EEBF-F59C-4E44-99D1-30232EDCC6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00C7E3A-D019-4EE4-B8FC-12DF3604509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a:extLst>
            <a:ext uri="{FF2B5EF4-FFF2-40B4-BE49-F238E27FC236}">
              <a16:creationId xmlns:a16="http://schemas.microsoft.com/office/drawing/2014/main" id="{98832383-6A3E-4F00-9D56-DCABC6DE9E9C}"/>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41ADB882-92F3-405A-BD9E-365702D8B03A}"/>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a:extLst>
            <a:ext uri="{FF2B5EF4-FFF2-40B4-BE49-F238E27FC236}">
              <a16:creationId xmlns:a16="http://schemas.microsoft.com/office/drawing/2014/main" id="{2A188F2B-A175-4EEE-8E10-0FD3A1FAA5C1}"/>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id="{07747137-EE3D-49DA-9F7B-0812886ED9D1}"/>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a:extLst>
            <a:ext uri="{FF2B5EF4-FFF2-40B4-BE49-F238E27FC236}">
              <a16:creationId xmlns:a16="http://schemas.microsoft.com/office/drawing/2014/main" id="{B8894BB9-48A7-459C-83F2-6D730084C098}"/>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6" name="直線コネクタ 135">
          <a:extLst>
            <a:ext uri="{FF2B5EF4-FFF2-40B4-BE49-F238E27FC236}">
              <a16:creationId xmlns:a16="http://schemas.microsoft.com/office/drawing/2014/main" id="{0862E65E-A08D-4F8E-A527-CF6A7759D579}"/>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7" name="楕円 136">
          <a:extLst>
            <a:ext uri="{FF2B5EF4-FFF2-40B4-BE49-F238E27FC236}">
              <a16:creationId xmlns:a16="http://schemas.microsoft.com/office/drawing/2014/main" id="{50CA1BB7-6562-4AC2-9F8A-83D2833200E4}"/>
            </a:ext>
          </a:extLst>
        </xdr:cNvPr>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40</xdr:row>
      <xdr:rowOff>12700</xdr:rowOff>
    </xdr:to>
    <xdr:cxnSp macro="">
      <xdr:nvCxnSpPr>
        <xdr:cNvPr id="138" name="直線コネクタ 137">
          <a:extLst>
            <a:ext uri="{FF2B5EF4-FFF2-40B4-BE49-F238E27FC236}">
              <a16:creationId xmlns:a16="http://schemas.microsoft.com/office/drawing/2014/main" id="{709B93FE-7B12-4182-8397-781B0B2811F7}"/>
            </a:ext>
          </a:extLst>
        </xdr:cNvPr>
        <xdr:cNvCxnSpPr/>
      </xdr:nvCxnSpPr>
      <xdr:spPr>
        <a:xfrm flipV="1">
          <a:off x="7861300" y="6705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133350</xdr:rowOff>
    </xdr:from>
    <xdr:to>
      <xdr:col>36</xdr:col>
      <xdr:colOff>165100</xdr:colOff>
      <xdr:row>40</xdr:row>
      <xdr:rowOff>63500</xdr:rowOff>
    </xdr:to>
    <xdr:sp macro="" textlink="">
      <xdr:nvSpPr>
        <xdr:cNvPr id="139" name="楕円 138">
          <a:extLst>
            <a:ext uri="{FF2B5EF4-FFF2-40B4-BE49-F238E27FC236}">
              <a16:creationId xmlns:a16="http://schemas.microsoft.com/office/drawing/2014/main" id="{986ACBB9-1A24-4906-A737-C9431BB89F67}"/>
            </a:ext>
          </a:extLst>
        </xdr:cNvPr>
        <xdr:cNvSpPr/>
      </xdr:nvSpPr>
      <xdr:spPr>
        <a:xfrm>
          <a:off x="6921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12700</xdr:rowOff>
    </xdr:from>
    <xdr:to>
      <xdr:col>41</xdr:col>
      <xdr:colOff>50800</xdr:colOff>
      <xdr:row>40</xdr:row>
      <xdr:rowOff>12700</xdr:rowOff>
    </xdr:to>
    <xdr:cxnSp macro="">
      <xdr:nvCxnSpPr>
        <xdr:cNvPr id="140" name="直線コネクタ 139">
          <a:extLst>
            <a:ext uri="{FF2B5EF4-FFF2-40B4-BE49-F238E27FC236}">
              <a16:creationId xmlns:a16="http://schemas.microsoft.com/office/drawing/2014/main" id="{F90AF890-A7BF-45CB-ACE4-FBDA1B372F15}"/>
            </a:ext>
          </a:extLst>
        </xdr:cNvPr>
        <xdr:cNvCxnSpPr/>
      </xdr:nvCxnSpPr>
      <xdr:spPr>
        <a:xfrm>
          <a:off x="6972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8EB2386-DADF-48C5-80DF-AF2406CED286}"/>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5DF9A58D-CEDF-4F73-969D-6E06816AEFE8}"/>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a:extLst>
            <a:ext uri="{FF2B5EF4-FFF2-40B4-BE49-F238E27FC236}">
              <a16:creationId xmlns:a16="http://schemas.microsoft.com/office/drawing/2014/main" id="{F08058DA-19AC-4C19-B35B-238E44840559}"/>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B421A924-5603-47C3-88CD-6D12E7A4B7E4}"/>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5" name="n_1mainValue【図書館】&#10;一人当たり面積">
          <a:extLst>
            <a:ext uri="{FF2B5EF4-FFF2-40B4-BE49-F238E27FC236}">
              <a16:creationId xmlns:a16="http://schemas.microsoft.com/office/drawing/2014/main" id="{561C3D4B-47A1-46F5-9E83-1094E279AF3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6" name="n_2mainValue【図書館】&#10;一人当たり面積">
          <a:extLst>
            <a:ext uri="{FF2B5EF4-FFF2-40B4-BE49-F238E27FC236}">
              <a16:creationId xmlns:a16="http://schemas.microsoft.com/office/drawing/2014/main" id="{2E0C1008-8EA6-47D3-B2B5-8DAD8F64DFC4}"/>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47" name="n_3mainValue【図書館】&#10;一人当たり面積">
          <a:extLst>
            <a:ext uri="{FF2B5EF4-FFF2-40B4-BE49-F238E27FC236}">
              <a16:creationId xmlns:a16="http://schemas.microsoft.com/office/drawing/2014/main" id="{5E63E8EF-6EE9-4898-A3AD-47F389481CD4}"/>
            </a:ext>
          </a:extLst>
        </xdr:cNvPr>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54627</xdr:rowOff>
    </xdr:from>
    <xdr:ext cx="469744" cy="259045"/>
    <xdr:sp macro="" textlink="">
      <xdr:nvSpPr>
        <xdr:cNvPr id="148" name="n_4mainValue【図書館】&#10;一人当たり面積">
          <a:extLst>
            <a:ext uri="{FF2B5EF4-FFF2-40B4-BE49-F238E27FC236}">
              <a16:creationId xmlns:a16="http://schemas.microsoft.com/office/drawing/2014/main" id="{1E8E06C1-2BDA-436C-9625-D72C01B74AB6}"/>
            </a:ext>
          </a:extLst>
        </xdr:cNvPr>
        <xdr:cNvSpPr txBox="1"/>
      </xdr:nvSpPr>
      <xdr:spPr>
        <a:xfrm>
          <a:off x="6737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75BD874-5B85-4D49-A115-FB435723A2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73D6311-FB1B-4324-BEC4-93B415FDFB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BB954BE-EFA0-4E09-BB1A-B1B9998A91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2A141B7-2FF0-440D-B193-9E9C7620CFB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E6F34F0-5E47-44EB-9021-34F1CAA873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D1ACE14-2115-4442-9DEF-19954E928B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3F280C1-938E-4659-982A-7EE49424F5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EE59DF1-6096-4D6B-9FCC-323AFA6616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7A3BE44-3B7F-46C2-83EE-5D66428355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DCCA4F6-C454-4D7A-8658-B9ED7108019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BFDE7F1-6E02-4EAC-9615-B27C58A2A4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4C4DF4E-1288-4BEC-8B7F-8C501B828B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CE30C264-1182-43DA-A9FC-FC12B5A2862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B4A8658-A418-492D-88A7-E3144B8496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9CC0C8D-1E7A-4A34-A130-6423865F7B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D2DE9CFC-A0FD-4996-A1AD-21990EBDBE5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A653899-5F07-4739-8568-62DD69A6144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9758EAE-F00B-4459-BFA2-CF5EEBB15E5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6B32520-D754-44C0-85E2-99551FCB10E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2B69EA1B-5AEC-4E6F-896A-263C8E417E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8C0E28E-8FBC-4EB6-96F0-DF8F9DA8A2E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F23FD47-95F8-43C0-8340-E33A0A03823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E1F02088-DFDF-42DD-9FC8-932CCDCE487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7DCF1AD1-7DE6-4956-9B52-22D423551A7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989B2235-0279-4B83-A568-05377B64F26C}"/>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CBCB92CA-5E29-4629-919F-69B8537CF0F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89B90410-347B-47A0-8A08-2128517A09E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1C092995-0156-48AC-997F-BD7F90D96DE3}"/>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2E9A0995-5ED0-459F-8CC4-F6EF52185F3F}"/>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97138505-0426-4CAC-98FC-C7FCC4E14B27}"/>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38B9A8C0-8810-48E4-9C7B-91F9C089DAB4}"/>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EC8E5732-E74E-40D1-ACAB-AEEE1CADC002}"/>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B8557F9D-E6C1-4458-8811-D0B53CCDEB9B}"/>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DFF3CDDF-6F97-4AB8-AE8E-450798DDE23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0F602632-9D87-4524-9ACB-B71CA74ECBA4}"/>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7BA7CF-5278-4CA6-8C64-2DC6C3A7BF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655897-5B85-4A54-B1E1-2621170D1D9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F81BF3-F5C5-4D5C-ACD8-3108437317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70F475A-217F-428C-8A54-F61916358A2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225474C-6488-4EAB-870E-04F6F10AD5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9" name="楕円 188">
          <a:extLst>
            <a:ext uri="{FF2B5EF4-FFF2-40B4-BE49-F238E27FC236}">
              <a16:creationId xmlns:a16="http://schemas.microsoft.com/office/drawing/2014/main" id="{01236200-0AF6-4E2B-A94F-7687FE6175ED}"/>
            </a:ext>
          </a:extLst>
        </xdr:cNvPr>
        <xdr:cNvSpPr/>
      </xdr:nvSpPr>
      <xdr:spPr>
        <a:xfrm>
          <a:off x="45847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87647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94EC0C88-2B71-438D-A34A-694C905565C4}"/>
            </a:ext>
          </a:extLst>
        </xdr:cNvPr>
        <xdr:cNvSpPr txBox="1"/>
      </xdr:nvSpPr>
      <xdr:spPr>
        <a:xfrm>
          <a:off x="46736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69215</xdr:rowOff>
    </xdr:from>
    <xdr:to>
      <xdr:col>20</xdr:col>
      <xdr:colOff>38100</xdr:colOff>
      <xdr:row>60</xdr:row>
      <xdr:rowOff>170815</xdr:rowOff>
    </xdr:to>
    <xdr:sp macro="" textlink="">
      <xdr:nvSpPr>
        <xdr:cNvPr id="191" name="楕円 190">
          <a:extLst>
            <a:ext uri="{FF2B5EF4-FFF2-40B4-BE49-F238E27FC236}">
              <a16:creationId xmlns:a16="http://schemas.microsoft.com/office/drawing/2014/main" id="{E499C370-F463-4476-B8A3-7103B8D3C396}"/>
            </a:ext>
          </a:extLst>
        </xdr:cNvPr>
        <xdr:cNvSpPr/>
      </xdr:nvSpPr>
      <xdr:spPr>
        <a:xfrm>
          <a:off x="3746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120015</xdr:rowOff>
    </xdr:from>
    <xdr:to>
      <xdr:col>24</xdr:col>
      <xdr:colOff>63500</xdr:colOff>
      <xdr:row>60</xdr:row>
      <xdr:rowOff>160020</xdr:rowOff>
    </xdr:to>
    <xdr:cxnSp macro="">
      <xdr:nvCxnSpPr>
        <xdr:cNvPr id="192" name="直線コネクタ 191">
          <a:extLst>
            <a:ext uri="{FF2B5EF4-FFF2-40B4-BE49-F238E27FC236}">
              <a16:creationId xmlns:a16="http://schemas.microsoft.com/office/drawing/2014/main" id="{FBC179B8-3606-4896-963D-8614C0546B87}"/>
            </a:ext>
          </a:extLst>
        </xdr:cNvPr>
        <xdr:cNvCxnSpPr/>
      </xdr:nvCxnSpPr>
      <xdr:spPr>
        <a:xfrm>
          <a:off x="3797300" y="104070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34925</xdr:rowOff>
    </xdr:from>
    <xdr:to>
      <xdr:col>15</xdr:col>
      <xdr:colOff>101600</xdr:colOff>
      <xdr:row>60</xdr:row>
      <xdr:rowOff>136525</xdr:rowOff>
    </xdr:to>
    <xdr:sp macro="" textlink="">
      <xdr:nvSpPr>
        <xdr:cNvPr id="193" name="楕円 192">
          <a:extLst>
            <a:ext uri="{FF2B5EF4-FFF2-40B4-BE49-F238E27FC236}">
              <a16:creationId xmlns:a16="http://schemas.microsoft.com/office/drawing/2014/main" id="{4010CCC5-A2EB-48E6-9385-3382EF1E6829}"/>
            </a:ext>
          </a:extLst>
        </xdr:cNvPr>
        <xdr:cNvSpPr/>
      </xdr:nvSpPr>
      <xdr:spPr>
        <a:xfrm>
          <a:off x="2857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120015</xdr:rowOff>
    </xdr:to>
    <xdr:cxnSp macro="">
      <xdr:nvCxnSpPr>
        <xdr:cNvPr id="194" name="直線コネクタ 193">
          <a:extLst>
            <a:ext uri="{FF2B5EF4-FFF2-40B4-BE49-F238E27FC236}">
              <a16:creationId xmlns:a16="http://schemas.microsoft.com/office/drawing/2014/main" id="{4C2032C0-EC6A-4DDD-9C00-F36CC7E4804D}"/>
            </a:ext>
          </a:extLst>
        </xdr:cNvPr>
        <xdr:cNvCxnSpPr/>
      </xdr:nvCxnSpPr>
      <xdr:spPr>
        <a:xfrm>
          <a:off x="2908300" y="103727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95" name="楕円 194">
          <a:extLst>
            <a:ext uri="{FF2B5EF4-FFF2-40B4-BE49-F238E27FC236}">
              <a16:creationId xmlns:a16="http://schemas.microsoft.com/office/drawing/2014/main" id="{03E5645A-A1F8-4117-AE2A-1716EDF29BC0}"/>
            </a:ext>
          </a:extLst>
        </xdr:cNvPr>
        <xdr:cNvSpPr/>
      </xdr:nvSpPr>
      <xdr:spPr>
        <a:xfrm>
          <a:off x="1968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83820</xdr:rowOff>
    </xdr:from>
    <xdr:to>
      <xdr:col>15</xdr:col>
      <xdr:colOff>50800</xdr:colOff>
      <xdr:row>60</xdr:row>
      <xdr:rowOff>85725</xdr:rowOff>
    </xdr:to>
    <xdr:cxnSp macro="">
      <xdr:nvCxnSpPr>
        <xdr:cNvPr id="196" name="直線コネクタ 195">
          <a:extLst>
            <a:ext uri="{FF2B5EF4-FFF2-40B4-BE49-F238E27FC236}">
              <a16:creationId xmlns:a16="http://schemas.microsoft.com/office/drawing/2014/main" id="{141CBFF9-7344-463D-8A6F-37C8D77D933F}"/>
            </a:ext>
          </a:extLst>
        </xdr:cNvPr>
        <xdr:cNvCxnSpPr/>
      </xdr:nvCxnSpPr>
      <xdr:spPr>
        <a:xfrm>
          <a:off x="2019300" y="103708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7" name="楕円 196">
          <a:extLst>
            <a:ext uri="{FF2B5EF4-FFF2-40B4-BE49-F238E27FC236}">
              <a16:creationId xmlns:a16="http://schemas.microsoft.com/office/drawing/2014/main" id="{C115C1B7-1A6B-41F6-B3E7-662C09C3FCEA}"/>
            </a:ext>
          </a:extLst>
        </xdr:cNvPr>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83820</xdr:rowOff>
    </xdr:to>
    <xdr:cxnSp macro="">
      <xdr:nvCxnSpPr>
        <xdr:cNvPr id="198" name="直線コネクタ 197">
          <a:extLst>
            <a:ext uri="{FF2B5EF4-FFF2-40B4-BE49-F238E27FC236}">
              <a16:creationId xmlns:a16="http://schemas.microsoft.com/office/drawing/2014/main" id="{D5C13AAA-3A6B-49B8-BC5E-35ECC4B7A546}"/>
            </a:ext>
          </a:extLst>
        </xdr:cNvPr>
        <xdr:cNvCxnSpPr/>
      </xdr:nvCxnSpPr>
      <xdr:spPr>
        <a:xfrm>
          <a:off x="1130300" y="10332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31873347-5500-4E55-841B-8081301F1C94}"/>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196C44F2-2AE3-46D6-8958-49BC5CDB5886}"/>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a:extLst>
            <a:ext uri="{FF2B5EF4-FFF2-40B4-BE49-F238E27FC236}">
              <a16:creationId xmlns:a16="http://schemas.microsoft.com/office/drawing/2014/main" id="{FFCBB319-B45B-4CC9-93C6-5454EE0D8FFC}"/>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2" name="n_4aveValue【体育館・プール】&#10;有形固定資産減価償却率">
          <a:extLst>
            <a:ext uri="{FF2B5EF4-FFF2-40B4-BE49-F238E27FC236}">
              <a16:creationId xmlns:a16="http://schemas.microsoft.com/office/drawing/2014/main" id="{30059017-452E-4375-8CD1-1DEAA42CBB00}"/>
            </a:ext>
          </a:extLst>
        </xdr:cNvPr>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161942</xdr:rowOff>
    </xdr:from>
    <xdr:ext cx="405111" cy="259045"/>
    <xdr:sp macro="" textlink="">
      <xdr:nvSpPr>
        <xdr:cNvPr id="203" name="n_1mainValue【体育館・プール】&#10;有形固定資産減価償却率">
          <a:extLst>
            <a:ext uri="{FF2B5EF4-FFF2-40B4-BE49-F238E27FC236}">
              <a16:creationId xmlns:a16="http://schemas.microsoft.com/office/drawing/2014/main" id="{90150EA0-BB45-4E14-9CDD-009226A9F61E}"/>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127652</xdr:rowOff>
    </xdr:from>
    <xdr:ext cx="405111" cy="259045"/>
    <xdr:sp macro="" textlink="">
      <xdr:nvSpPr>
        <xdr:cNvPr id="204" name="n_2mainValue【体育館・プール】&#10;有形固定資産減価償却率">
          <a:extLst>
            <a:ext uri="{FF2B5EF4-FFF2-40B4-BE49-F238E27FC236}">
              <a16:creationId xmlns:a16="http://schemas.microsoft.com/office/drawing/2014/main" id="{4F38660D-EB4B-4432-B24A-B78485C65E3D}"/>
            </a:ext>
          </a:extLst>
        </xdr:cNvPr>
        <xdr:cNvSpPr txBox="1"/>
      </xdr:nvSpPr>
      <xdr:spPr>
        <a:xfrm>
          <a:off x="2705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5" name="n_3mainValue【体育館・プール】&#10;有形固定資産減価償却率">
          <a:extLst>
            <a:ext uri="{FF2B5EF4-FFF2-40B4-BE49-F238E27FC236}">
              <a16:creationId xmlns:a16="http://schemas.microsoft.com/office/drawing/2014/main" id="{D5F3B009-C660-45A0-9A76-F358369636AD}"/>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6" name="n_4mainValue【体育館・プール】&#10;有形固定資産減価償却率">
          <a:extLst>
            <a:ext uri="{FF2B5EF4-FFF2-40B4-BE49-F238E27FC236}">
              <a16:creationId xmlns:a16="http://schemas.microsoft.com/office/drawing/2014/main" id="{7E3077A9-1645-4F7E-BD18-DBAB24DF017D}"/>
            </a:ext>
          </a:extLst>
        </xdr:cNvPr>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FAE2B92-1B8C-40DA-B9CC-A1060F5B9A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235BC9A-6140-413B-848B-38874988CA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9C6EA56-DD2D-46A3-9917-3AB89FE8BD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8874E97-CD29-4B93-8A32-73F6D91F4E8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532DD98-1A0C-4FAA-8140-95172B545E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51ED3BC-A393-4470-8C6F-29D53273263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B8761CA-A8C7-4CAC-9CE5-4165DE1B51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4821B5C-FCF1-4E5E-89D3-3BA42BC437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55B40C6-D8C0-4F29-9AE2-222B3BA980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F7C4F81-062E-43C3-8EC5-D72E99310A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980304F-34A5-48F4-A3D1-3B0B1F1324B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70CBEA21-3A42-44E5-9235-8EECA582640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FF78D69-F81C-40EB-9EDB-3DD203C596B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435A013C-882D-4C53-978C-A7D59176056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04FAEFB-A6FF-42E2-B915-30BC6A632AE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CFE47A63-AF29-44C1-B808-1FF780D3A77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096854E-8496-4F59-85F8-EC661A1050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739AAFD-5D7B-4319-9F63-B53170EABD8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9AFAE5E-8EF5-44AF-B69D-698449E2B24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C1848D3-7384-422A-A3A1-3FF971C31E5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44E1F83-3A5E-455C-B5D9-F3F24A3A83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FB9C4F54-F0D6-42C7-B5BB-7FE36CF927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694FFAE-B784-4617-80D1-ADB7533197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DC12F1F7-A2BD-44E9-9D86-99EF4E7353D7}"/>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C83E83FB-78A4-42D2-B021-6953EC371B38}"/>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F388AB5A-6595-4B6D-8BF2-8D451D5C1CFD}"/>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6C9DE74E-91BB-4BBA-8492-F1124FC1C5A7}"/>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58C27257-5E6F-4FA3-B810-3361059CEE36}"/>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5FCCA90A-8D82-4A5A-BDB7-9991D833DD44}"/>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B93FE89F-AFB2-4CC5-BFF9-B201B35AA022}"/>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5EE62B40-9DD4-4CEF-B61D-8DBAAB22C784}"/>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BE60A5C1-5DA8-4F03-AAF4-7A8B266620A3}"/>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D983D155-C0AC-4D92-87A0-2A90249F3CE9}"/>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8C8BFAA3-FC27-455E-A955-12CCC5602662}"/>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1EF134-D034-4DF0-BED2-D97D825BB61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51597B-6403-4EAE-8076-856F049258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0D9B29F-6F87-498C-B19D-C5A4EDA2BE6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F7CDB02-D0AE-4D5C-83CD-8856E87419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877D5A1-04D2-43E0-9699-5B0F04691E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46" name="楕円 245">
          <a:extLst>
            <a:ext uri="{FF2B5EF4-FFF2-40B4-BE49-F238E27FC236}">
              <a16:creationId xmlns:a16="http://schemas.microsoft.com/office/drawing/2014/main" id="{AFECF8D1-D4FB-42B7-BA4F-BB9EFDB9CBDE}"/>
            </a:ext>
          </a:extLst>
        </xdr:cNvPr>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247" name="【体育館・プール】&#10;一人当たり面積該当値テキスト">
          <a:extLst>
            <a:ext uri="{FF2B5EF4-FFF2-40B4-BE49-F238E27FC236}">
              <a16:creationId xmlns:a16="http://schemas.microsoft.com/office/drawing/2014/main" id="{9C52CA06-00CB-4DB7-9200-85CBE718EEF6}"/>
            </a:ext>
          </a:extLst>
        </xdr:cNvPr>
        <xdr:cNvSpPr txBox="1"/>
      </xdr:nvSpPr>
      <xdr:spPr>
        <a:xfrm>
          <a:off x="10515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xdr:rowOff>
    </xdr:from>
    <xdr:to>
      <xdr:col>50</xdr:col>
      <xdr:colOff>165100</xdr:colOff>
      <xdr:row>61</xdr:row>
      <xdr:rowOff>111760</xdr:rowOff>
    </xdr:to>
    <xdr:sp macro="" textlink="">
      <xdr:nvSpPr>
        <xdr:cNvPr id="248" name="楕円 247">
          <a:extLst>
            <a:ext uri="{FF2B5EF4-FFF2-40B4-BE49-F238E27FC236}">
              <a16:creationId xmlns:a16="http://schemas.microsoft.com/office/drawing/2014/main" id="{1215AC8F-FE2C-4FB1-8603-59EA815271AB}"/>
            </a:ext>
          </a:extLst>
        </xdr:cNvPr>
        <xdr:cNvSpPr/>
      </xdr:nvSpPr>
      <xdr:spPr>
        <a:xfrm>
          <a:off x="9588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60960</xdr:rowOff>
    </xdr:to>
    <xdr:cxnSp macro="">
      <xdr:nvCxnSpPr>
        <xdr:cNvPr id="249" name="直線コネクタ 248">
          <a:extLst>
            <a:ext uri="{FF2B5EF4-FFF2-40B4-BE49-F238E27FC236}">
              <a16:creationId xmlns:a16="http://schemas.microsoft.com/office/drawing/2014/main" id="{19CE67A4-D0F8-450F-9718-CD373DA2D658}"/>
            </a:ext>
          </a:extLst>
        </xdr:cNvPr>
        <xdr:cNvCxnSpPr/>
      </xdr:nvCxnSpPr>
      <xdr:spPr>
        <a:xfrm flipV="1">
          <a:off x="9639300" y="105156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xdr:rowOff>
    </xdr:from>
    <xdr:to>
      <xdr:col>46</xdr:col>
      <xdr:colOff>38100</xdr:colOff>
      <xdr:row>61</xdr:row>
      <xdr:rowOff>117475</xdr:rowOff>
    </xdr:to>
    <xdr:sp macro="" textlink="">
      <xdr:nvSpPr>
        <xdr:cNvPr id="250" name="楕円 249">
          <a:extLst>
            <a:ext uri="{FF2B5EF4-FFF2-40B4-BE49-F238E27FC236}">
              <a16:creationId xmlns:a16="http://schemas.microsoft.com/office/drawing/2014/main" id="{5A326099-628C-4283-84ED-680531EF965B}"/>
            </a:ext>
          </a:extLst>
        </xdr:cNvPr>
        <xdr:cNvSpPr/>
      </xdr:nvSpPr>
      <xdr:spPr>
        <a:xfrm>
          <a:off x="8699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60960</xdr:rowOff>
    </xdr:from>
    <xdr:to>
      <xdr:col>50</xdr:col>
      <xdr:colOff>114300</xdr:colOff>
      <xdr:row>61</xdr:row>
      <xdr:rowOff>66675</xdr:rowOff>
    </xdr:to>
    <xdr:cxnSp macro="">
      <xdr:nvCxnSpPr>
        <xdr:cNvPr id="251" name="直線コネクタ 250">
          <a:extLst>
            <a:ext uri="{FF2B5EF4-FFF2-40B4-BE49-F238E27FC236}">
              <a16:creationId xmlns:a16="http://schemas.microsoft.com/office/drawing/2014/main" id="{4CC8927D-0C36-4B68-AB45-0775B3C3EEA5}"/>
            </a:ext>
          </a:extLst>
        </xdr:cNvPr>
        <xdr:cNvCxnSpPr/>
      </xdr:nvCxnSpPr>
      <xdr:spPr>
        <a:xfrm flipV="1">
          <a:off x="8750300" y="105194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164465</xdr:rowOff>
    </xdr:from>
    <xdr:to>
      <xdr:col>41</xdr:col>
      <xdr:colOff>101600</xdr:colOff>
      <xdr:row>61</xdr:row>
      <xdr:rowOff>94615</xdr:rowOff>
    </xdr:to>
    <xdr:sp macro="" textlink="">
      <xdr:nvSpPr>
        <xdr:cNvPr id="252" name="楕円 251">
          <a:extLst>
            <a:ext uri="{FF2B5EF4-FFF2-40B4-BE49-F238E27FC236}">
              <a16:creationId xmlns:a16="http://schemas.microsoft.com/office/drawing/2014/main" id="{313749AB-37ED-4302-A396-7353813F22A3}"/>
            </a:ext>
          </a:extLst>
        </xdr:cNvPr>
        <xdr:cNvSpPr/>
      </xdr:nvSpPr>
      <xdr:spPr>
        <a:xfrm>
          <a:off x="781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43815</xdr:rowOff>
    </xdr:from>
    <xdr:to>
      <xdr:col>45</xdr:col>
      <xdr:colOff>177800</xdr:colOff>
      <xdr:row>61</xdr:row>
      <xdr:rowOff>66675</xdr:rowOff>
    </xdr:to>
    <xdr:cxnSp macro="">
      <xdr:nvCxnSpPr>
        <xdr:cNvPr id="253" name="直線コネクタ 252">
          <a:extLst>
            <a:ext uri="{FF2B5EF4-FFF2-40B4-BE49-F238E27FC236}">
              <a16:creationId xmlns:a16="http://schemas.microsoft.com/office/drawing/2014/main" id="{679B3B0B-0A46-4B8E-8495-07C87C688920}"/>
            </a:ext>
          </a:extLst>
        </xdr:cNvPr>
        <xdr:cNvCxnSpPr/>
      </xdr:nvCxnSpPr>
      <xdr:spPr>
        <a:xfrm>
          <a:off x="7861300" y="105022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2540</xdr:rowOff>
    </xdr:from>
    <xdr:to>
      <xdr:col>36</xdr:col>
      <xdr:colOff>165100</xdr:colOff>
      <xdr:row>61</xdr:row>
      <xdr:rowOff>104140</xdr:rowOff>
    </xdr:to>
    <xdr:sp macro="" textlink="">
      <xdr:nvSpPr>
        <xdr:cNvPr id="254" name="楕円 253">
          <a:extLst>
            <a:ext uri="{FF2B5EF4-FFF2-40B4-BE49-F238E27FC236}">
              <a16:creationId xmlns:a16="http://schemas.microsoft.com/office/drawing/2014/main" id="{26EDF115-AB36-480B-B7DB-4D5C41B6D268}"/>
            </a:ext>
          </a:extLst>
        </xdr:cNvPr>
        <xdr:cNvSpPr/>
      </xdr:nvSpPr>
      <xdr:spPr>
        <a:xfrm>
          <a:off x="6921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43815</xdr:rowOff>
    </xdr:from>
    <xdr:to>
      <xdr:col>41</xdr:col>
      <xdr:colOff>50800</xdr:colOff>
      <xdr:row>61</xdr:row>
      <xdr:rowOff>53340</xdr:rowOff>
    </xdr:to>
    <xdr:cxnSp macro="">
      <xdr:nvCxnSpPr>
        <xdr:cNvPr id="255" name="直線コネクタ 254">
          <a:extLst>
            <a:ext uri="{FF2B5EF4-FFF2-40B4-BE49-F238E27FC236}">
              <a16:creationId xmlns:a16="http://schemas.microsoft.com/office/drawing/2014/main" id="{298B8FF2-9139-4018-9A44-C6A206AC6F69}"/>
            </a:ext>
          </a:extLst>
        </xdr:cNvPr>
        <xdr:cNvCxnSpPr/>
      </xdr:nvCxnSpPr>
      <xdr:spPr>
        <a:xfrm flipV="1">
          <a:off x="6972300" y="10502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5574A4A0-5D90-4472-BE30-DA98B56D8EAA}"/>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B0AD795D-7BF4-4B48-B916-4F6D48B928C1}"/>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8" name="n_3aveValue【体育館・プール】&#10;一人当たり面積">
          <a:extLst>
            <a:ext uri="{FF2B5EF4-FFF2-40B4-BE49-F238E27FC236}">
              <a16:creationId xmlns:a16="http://schemas.microsoft.com/office/drawing/2014/main" id="{4CD3D00E-BBAA-4660-8452-2C60B74A9937}"/>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9" name="n_4aveValue【体育館・プール】&#10;一人当たり面積">
          <a:extLst>
            <a:ext uri="{FF2B5EF4-FFF2-40B4-BE49-F238E27FC236}">
              <a16:creationId xmlns:a16="http://schemas.microsoft.com/office/drawing/2014/main" id="{16DF7501-CF93-44A7-BF66-B569F42DD80D}"/>
            </a:ext>
          </a:extLst>
        </xdr:cNvPr>
        <xdr:cNvSpPr txBox="1"/>
      </xdr:nvSpPr>
      <xdr:spPr>
        <a:xfrm>
          <a:off x="6737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128287</xdr:rowOff>
    </xdr:from>
    <xdr:ext cx="469744" cy="259045"/>
    <xdr:sp macro="" textlink="">
      <xdr:nvSpPr>
        <xdr:cNvPr id="260" name="n_1mainValue【体育館・プール】&#10;一人当たり面積">
          <a:extLst>
            <a:ext uri="{FF2B5EF4-FFF2-40B4-BE49-F238E27FC236}">
              <a16:creationId xmlns:a16="http://schemas.microsoft.com/office/drawing/2014/main" id="{CCE70FB8-E97A-46AD-948D-FBC417D1DEB6}"/>
            </a:ext>
          </a:extLst>
        </xdr:cNvPr>
        <xdr:cNvSpPr txBox="1"/>
      </xdr:nvSpPr>
      <xdr:spPr>
        <a:xfrm>
          <a:off x="9391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134002</xdr:rowOff>
    </xdr:from>
    <xdr:ext cx="469744" cy="259045"/>
    <xdr:sp macro="" textlink="">
      <xdr:nvSpPr>
        <xdr:cNvPr id="261" name="n_2mainValue【体育館・プール】&#10;一人当たり面積">
          <a:extLst>
            <a:ext uri="{FF2B5EF4-FFF2-40B4-BE49-F238E27FC236}">
              <a16:creationId xmlns:a16="http://schemas.microsoft.com/office/drawing/2014/main" id="{1E310C0C-38BF-4A6A-96FB-4D8192F70E64}"/>
            </a:ext>
          </a:extLst>
        </xdr:cNvPr>
        <xdr:cNvSpPr txBox="1"/>
      </xdr:nvSpPr>
      <xdr:spPr>
        <a:xfrm>
          <a:off x="8515427" y="1024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111142</xdr:rowOff>
    </xdr:from>
    <xdr:ext cx="469744" cy="259045"/>
    <xdr:sp macro="" textlink="">
      <xdr:nvSpPr>
        <xdr:cNvPr id="262" name="n_3mainValue【体育館・プール】&#10;一人当たり面積">
          <a:extLst>
            <a:ext uri="{FF2B5EF4-FFF2-40B4-BE49-F238E27FC236}">
              <a16:creationId xmlns:a16="http://schemas.microsoft.com/office/drawing/2014/main" id="{CE7006A8-7FD5-4C17-8491-80A0FE341327}"/>
            </a:ext>
          </a:extLst>
        </xdr:cNvPr>
        <xdr:cNvSpPr txBox="1"/>
      </xdr:nvSpPr>
      <xdr:spPr>
        <a:xfrm>
          <a:off x="76264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120667</xdr:rowOff>
    </xdr:from>
    <xdr:ext cx="469744" cy="259045"/>
    <xdr:sp macro="" textlink="">
      <xdr:nvSpPr>
        <xdr:cNvPr id="263" name="n_4mainValue【体育館・プール】&#10;一人当たり面積">
          <a:extLst>
            <a:ext uri="{FF2B5EF4-FFF2-40B4-BE49-F238E27FC236}">
              <a16:creationId xmlns:a16="http://schemas.microsoft.com/office/drawing/2014/main" id="{C34BDD96-8797-47BD-B734-7E4CEE4D6663}"/>
            </a:ext>
          </a:extLst>
        </xdr:cNvPr>
        <xdr:cNvSpPr txBox="1"/>
      </xdr:nvSpPr>
      <xdr:spPr>
        <a:xfrm>
          <a:off x="6737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BBB7359-599F-49A9-8B09-3278DEA622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98B4209-5822-4B27-9FF3-621D78B4B0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C3DF2BC-5D32-48ED-A296-3380D091201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F4D675D-9AFC-412F-92F0-0CE86A0C42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EA2CA74-9CD1-4DB7-9A99-8824735DEC4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3CEC3A9-6F23-4593-8CC2-18E1F85E74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3AA6001-7B5A-4805-A7F1-CC645D1BF3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E98E246-2C8B-4BE4-8447-63B483E37A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808AB3C-BEFB-49B4-994E-81F4BD67A95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E3F1B8B-2504-4AD1-8959-2E1DC555D9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D109E43-EAEC-418B-B502-3A60904151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27CC6FC-EF22-414D-8C0F-B1F3858024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A367BFE-F228-4421-B693-3F6D1A4F5B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8F2A418-2B00-4811-8F6D-B7018954524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524FD79-7267-4678-9DEA-58AB5109C4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69F7CB6-49B3-4BF7-A512-CA1272CA650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3BB3EA7-A60C-44DE-83C3-3C764BFF2CC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DD7532D-999F-440A-B852-4A5DCF796D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0C17299-8C0F-4D38-B02D-3B42435505B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154C816-934A-4A36-9B7F-925525D9DC3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6821FB31-DDA5-4D9C-A48B-F3AFE5BB07F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C6C4FF-E6F1-4DBD-ABAD-A0E71EE5DBD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FB05F8F-3824-47DB-B162-3994D4F0F7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6AC0628F-022E-475D-A8CE-C020C4F8D23F}"/>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8071B5EB-3624-4519-99BB-F8774B177A39}"/>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336A5417-1D5C-4C58-8D01-78B74C8449DF}"/>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A71A3A5E-D441-4787-ABD0-637C5FF44CC7}"/>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707EA219-D458-4255-BFA6-1C7062909D4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ECB70C9-C2E1-4B77-8F47-D1911A347CF5}"/>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E969077D-B019-45A0-B82A-73772C3E9339}"/>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289C8E2-DF77-48AF-B17E-F320E4F352BF}"/>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5CB68228-D7EB-4193-A4B1-2329DD330CC5}"/>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3811</xdr:rowOff>
    </xdr:from>
    <xdr:to>
      <xdr:col>10</xdr:col>
      <xdr:colOff>165100</xdr:colOff>
      <xdr:row>82</xdr:row>
      <xdr:rowOff>105411</xdr:rowOff>
    </xdr:to>
    <xdr:sp macro="" textlink="">
      <xdr:nvSpPr>
        <xdr:cNvPr id="296" name="フローチャート: 判断 295">
          <a:extLst>
            <a:ext uri="{FF2B5EF4-FFF2-40B4-BE49-F238E27FC236}">
              <a16:creationId xmlns:a16="http://schemas.microsoft.com/office/drawing/2014/main" id="{AED8E969-FC19-4935-9660-A3A943D26235}"/>
            </a:ext>
          </a:extLst>
        </xdr:cNvPr>
        <xdr:cNvSpPr/>
      </xdr:nvSpPr>
      <xdr:spPr>
        <a:xfrm>
          <a:off x="1968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133350</xdr:rowOff>
    </xdr:from>
    <xdr:to>
      <xdr:col>6</xdr:col>
      <xdr:colOff>38100</xdr:colOff>
      <xdr:row>82</xdr:row>
      <xdr:rowOff>63500</xdr:rowOff>
    </xdr:to>
    <xdr:sp macro="" textlink="">
      <xdr:nvSpPr>
        <xdr:cNvPr id="297" name="フローチャート: 判断 296">
          <a:extLst>
            <a:ext uri="{FF2B5EF4-FFF2-40B4-BE49-F238E27FC236}">
              <a16:creationId xmlns:a16="http://schemas.microsoft.com/office/drawing/2014/main" id="{9E545AA5-872C-44DA-ACBF-025521D639D2}"/>
            </a:ext>
          </a:extLst>
        </xdr:cNvPr>
        <xdr:cNvSpPr/>
      </xdr:nvSpPr>
      <xdr:spPr>
        <a:xfrm>
          <a:off x="1079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FB869A8-CB24-48BC-B4ED-5798BA97746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9AA985-EC12-4D4D-9C6E-46173E185F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4D8E3D7-AC8B-41EE-A481-41968C532E8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CD025D8-4589-4C69-8AFD-F5C80E96F9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77CBA7-88EE-4C2A-999F-BFF2A56126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168911</xdr:rowOff>
    </xdr:from>
    <xdr:to>
      <xdr:col>24</xdr:col>
      <xdr:colOff>114300</xdr:colOff>
      <xdr:row>82</xdr:row>
      <xdr:rowOff>99061</xdr:rowOff>
    </xdr:to>
    <xdr:sp macro="" textlink="">
      <xdr:nvSpPr>
        <xdr:cNvPr id="303" name="楕円 302">
          <a:extLst>
            <a:ext uri="{FF2B5EF4-FFF2-40B4-BE49-F238E27FC236}">
              <a16:creationId xmlns:a16="http://schemas.microsoft.com/office/drawing/2014/main" id="{AF3642F9-326A-4332-A0AC-4F951715F362}"/>
            </a:ext>
          </a:extLst>
        </xdr:cNvPr>
        <xdr:cNvSpPr/>
      </xdr:nvSpPr>
      <xdr:spPr>
        <a:xfrm>
          <a:off x="4584700" y="140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20338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5852CA77-0299-43E0-B064-AA854E5EDE32}"/>
            </a:ext>
          </a:extLst>
        </xdr:cNvPr>
        <xdr:cNvSpPr txBox="1"/>
      </xdr:nvSpPr>
      <xdr:spPr>
        <a:xfrm>
          <a:off x="4673600" y="1390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1270</xdr:rowOff>
    </xdr:from>
    <xdr:to>
      <xdr:col>20</xdr:col>
      <xdr:colOff>38100</xdr:colOff>
      <xdr:row>82</xdr:row>
      <xdr:rowOff>102870</xdr:rowOff>
    </xdr:to>
    <xdr:sp macro="" textlink="">
      <xdr:nvSpPr>
        <xdr:cNvPr id="305" name="楕円 304">
          <a:extLst>
            <a:ext uri="{FF2B5EF4-FFF2-40B4-BE49-F238E27FC236}">
              <a16:creationId xmlns:a16="http://schemas.microsoft.com/office/drawing/2014/main" id="{5FFDCA86-C3AF-450E-80EF-BDB403B0B119}"/>
            </a:ext>
          </a:extLst>
        </xdr:cNvPr>
        <xdr:cNvSpPr/>
      </xdr:nvSpPr>
      <xdr:spPr>
        <a:xfrm>
          <a:off x="37465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48261</xdr:rowOff>
    </xdr:from>
    <xdr:to>
      <xdr:col>24</xdr:col>
      <xdr:colOff>63500</xdr:colOff>
      <xdr:row>82</xdr:row>
      <xdr:rowOff>52070</xdr:rowOff>
    </xdr:to>
    <xdr:cxnSp macro="">
      <xdr:nvCxnSpPr>
        <xdr:cNvPr id="306" name="直線コネクタ 305">
          <a:extLst>
            <a:ext uri="{FF2B5EF4-FFF2-40B4-BE49-F238E27FC236}">
              <a16:creationId xmlns:a16="http://schemas.microsoft.com/office/drawing/2014/main" id="{F729B6CB-3CD8-4504-9D7F-F364A42F4204}"/>
            </a:ext>
          </a:extLst>
        </xdr:cNvPr>
        <xdr:cNvCxnSpPr/>
      </xdr:nvCxnSpPr>
      <xdr:spPr>
        <a:xfrm flipV="1">
          <a:off x="3797300" y="141071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2539</xdr:rowOff>
    </xdr:from>
    <xdr:to>
      <xdr:col>15</xdr:col>
      <xdr:colOff>101600</xdr:colOff>
      <xdr:row>82</xdr:row>
      <xdr:rowOff>104139</xdr:rowOff>
    </xdr:to>
    <xdr:sp macro="" textlink="">
      <xdr:nvSpPr>
        <xdr:cNvPr id="307" name="楕円 306">
          <a:extLst>
            <a:ext uri="{FF2B5EF4-FFF2-40B4-BE49-F238E27FC236}">
              <a16:creationId xmlns:a16="http://schemas.microsoft.com/office/drawing/2014/main" id="{28C0B26A-B46B-4A38-8589-9FAE0BFB48F8}"/>
            </a:ext>
          </a:extLst>
        </xdr:cNvPr>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52070</xdr:rowOff>
    </xdr:from>
    <xdr:to>
      <xdr:col>19</xdr:col>
      <xdr:colOff>177800</xdr:colOff>
      <xdr:row>82</xdr:row>
      <xdr:rowOff>53339</xdr:rowOff>
    </xdr:to>
    <xdr:cxnSp macro="">
      <xdr:nvCxnSpPr>
        <xdr:cNvPr id="308" name="直線コネクタ 307">
          <a:extLst>
            <a:ext uri="{FF2B5EF4-FFF2-40B4-BE49-F238E27FC236}">
              <a16:creationId xmlns:a16="http://schemas.microsoft.com/office/drawing/2014/main" id="{ECBE2639-43CC-466A-97B7-1109FE2CF007}"/>
            </a:ext>
          </a:extLst>
        </xdr:cNvPr>
        <xdr:cNvCxnSpPr/>
      </xdr:nvCxnSpPr>
      <xdr:spPr>
        <a:xfrm flipV="1">
          <a:off x="2908300" y="141109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138430</xdr:rowOff>
    </xdr:from>
    <xdr:to>
      <xdr:col>10</xdr:col>
      <xdr:colOff>165100</xdr:colOff>
      <xdr:row>82</xdr:row>
      <xdr:rowOff>68580</xdr:rowOff>
    </xdr:to>
    <xdr:sp macro="" textlink="">
      <xdr:nvSpPr>
        <xdr:cNvPr id="309" name="楕円 308">
          <a:extLst>
            <a:ext uri="{FF2B5EF4-FFF2-40B4-BE49-F238E27FC236}">
              <a16:creationId xmlns:a16="http://schemas.microsoft.com/office/drawing/2014/main" id="{AFE0DEBB-A605-4975-8983-3888284C6F94}"/>
            </a:ext>
          </a:extLst>
        </xdr:cNvPr>
        <xdr:cNvSpPr/>
      </xdr:nvSpPr>
      <xdr:spPr>
        <a:xfrm>
          <a:off x="19685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17780</xdr:rowOff>
    </xdr:from>
    <xdr:to>
      <xdr:col>15</xdr:col>
      <xdr:colOff>50800</xdr:colOff>
      <xdr:row>82</xdr:row>
      <xdr:rowOff>53339</xdr:rowOff>
    </xdr:to>
    <xdr:cxnSp macro="">
      <xdr:nvCxnSpPr>
        <xdr:cNvPr id="310" name="直線コネクタ 309">
          <a:extLst>
            <a:ext uri="{FF2B5EF4-FFF2-40B4-BE49-F238E27FC236}">
              <a16:creationId xmlns:a16="http://schemas.microsoft.com/office/drawing/2014/main" id="{891F7299-093F-484F-95F2-EBEE62F876BB}"/>
            </a:ext>
          </a:extLst>
        </xdr:cNvPr>
        <xdr:cNvCxnSpPr/>
      </xdr:nvCxnSpPr>
      <xdr:spPr>
        <a:xfrm>
          <a:off x="2019300" y="14076680"/>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72389</xdr:rowOff>
    </xdr:from>
    <xdr:to>
      <xdr:col>6</xdr:col>
      <xdr:colOff>38100</xdr:colOff>
      <xdr:row>82</xdr:row>
      <xdr:rowOff>2539</xdr:rowOff>
    </xdr:to>
    <xdr:sp macro="" textlink="">
      <xdr:nvSpPr>
        <xdr:cNvPr id="311" name="楕円 310">
          <a:extLst>
            <a:ext uri="{FF2B5EF4-FFF2-40B4-BE49-F238E27FC236}">
              <a16:creationId xmlns:a16="http://schemas.microsoft.com/office/drawing/2014/main" id="{EDAB79DF-0F5E-4E47-909A-4ADFCB7566D4}"/>
            </a:ext>
          </a:extLst>
        </xdr:cNvPr>
        <xdr:cNvSpPr/>
      </xdr:nvSpPr>
      <xdr:spPr>
        <a:xfrm>
          <a:off x="1079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123189</xdr:rowOff>
    </xdr:from>
    <xdr:to>
      <xdr:col>10</xdr:col>
      <xdr:colOff>114300</xdr:colOff>
      <xdr:row>82</xdr:row>
      <xdr:rowOff>17780</xdr:rowOff>
    </xdr:to>
    <xdr:cxnSp macro="">
      <xdr:nvCxnSpPr>
        <xdr:cNvPr id="312" name="直線コネクタ 311">
          <a:extLst>
            <a:ext uri="{FF2B5EF4-FFF2-40B4-BE49-F238E27FC236}">
              <a16:creationId xmlns:a16="http://schemas.microsoft.com/office/drawing/2014/main" id="{7AB688A1-53F5-4BB7-945E-FC2104972F7B}"/>
            </a:ext>
          </a:extLst>
        </xdr:cNvPr>
        <xdr:cNvCxnSpPr/>
      </xdr:nvCxnSpPr>
      <xdr:spPr>
        <a:xfrm>
          <a:off x="1130300" y="14010639"/>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EEE683CC-BB5A-4C3D-93BA-1E81307194DF}"/>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681C85AA-6366-4C48-8BA8-2BC5F53DD6F3}"/>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96538</xdr:rowOff>
    </xdr:from>
    <xdr:ext cx="405111" cy="259045"/>
    <xdr:sp macro="" textlink="">
      <xdr:nvSpPr>
        <xdr:cNvPr id="315" name="n_3aveValue【福祉施設】&#10;有形固定資産減価償却率">
          <a:extLst>
            <a:ext uri="{FF2B5EF4-FFF2-40B4-BE49-F238E27FC236}">
              <a16:creationId xmlns:a16="http://schemas.microsoft.com/office/drawing/2014/main" id="{9BDCEEB6-3E28-469C-A358-F568073421FE}"/>
            </a:ext>
          </a:extLst>
        </xdr:cNvPr>
        <xdr:cNvSpPr txBox="1"/>
      </xdr:nvSpPr>
      <xdr:spPr>
        <a:xfrm>
          <a:off x="1816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54627</xdr:rowOff>
    </xdr:from>
    <xdr:ext cx="405111" cy="259045"/>
    <xdr:sp macro="" textlink="">
      <xdr:nvSpPr>
        <xdr:cNvPr id="316" name="n_4aveValue【福祉施設】&#10;有形固定資産減価償却率">
          <a:extLst>
            <a:ext uri="{FF2B5EF4-FFF2-40B4-BE49-F238E27FC236}">
              <a16:creationId xmlns:a16="http://schemas.microsoft.com/office/drawing/2014/main" id="{D9B3EA5A-D0ED-4D47-BB97-8403BF2384FE}"/>
            </a:ext>
          </a:extLst>
        </xdr:cNvPr>
        <xdr:cNvSpPr txBox="1"/>
      </xdr:nvSpPr>
      <xdr:spPr>
        <a:xfrm>
          <a:off x="927744" y="1411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119397</xdr:rowOff>
    </xdr:from>
    <xdr:ext cx="405111" cy="259045"/>
    <xdr:sp macro="" textlink="">
      <xdr:nvSpPr>
        <xdr:cNvPr id="317" name="n_1mainValue【福祉施設】&#10;有形固定資産減価償却率">
          <a:extLst>
            <a:ext uri="{FF2B5EF4-FFF2-40B4-BE49-F238E27FC236}">
              <a16:creationId xmlns:a16="http://schemas.microsoft.com/office/drawing/2014/main" id="{524B84B7-C0AD-4265-BA8B-A5FDF50F6D0A}"/>
            </a:ext>
          </a:extLst>
        </xdr:cNvPr>
        <xdr:cNvSpPr txBox="1"/>
      </xdr:nvSpPr>
      <xdr:spPr>
        <a:xfrm>
          <a:off x="35820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95266</xdr:rowOff>
    </xdr:from>
    <xdr:ext cx="405111" cy="259045"/>
    <xdr:sp macro="" textlink="">
      <xdr:nvSpPr>
        <xdr:cNvPr id="318" name="n_2mainValue【福祉施設】&#10;有形固定資産減価償却率">
          <a:extLst>
            <a:ext uri="{FF2B5EF4-FFF2-40B4-BE49-F238E27FC236}">
              <a16:creationId xmlns:a16="http://schemas.microsoft.com/office/drawing/2014/main" id="{513216C7-10EC-472E-B61E-4FC5DBFF2AAC}"/>
            </a:ext>
          </a:extLst>
        </xdr:cNvPr>
        <xdr:cNvSpPr txBox="1"/>
      </xdr:nvSpPr>
      <xdr:spPr>
        <a:xfrm>
          <a:off x="2705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85107</xdr:rowOff>
    </xdr:from>
    <xdr:ext cx="405111" cy="259045"/>
    <xdr:sp macro="" textlink="">
      <xdr:nvSpPr>
        <xdr:cNvPr id="319" name="n_3mainValue【福祉施設】&#10;有形固定資産減価償却率">
          <a:extLst>
            <a:ext uri="{FF2B5EF4-FFF2-40B4-BE49-F238E27FC236}">
              <a16:creationId xmlns:a16="http://schemas.microsoft.com/office/drawing/2014/main" id="{64B8F3E4-D295-4F9A-99B9-DB0AE1800F9F}"/>
            </a:ext>
          </a:extLst>
        </xdr:cNvPr>
        <xdr:cNvSpPr txBox="1"/>
      </xdr:nvSpPr>
      <xdr:spPr>
        <a:xfrm>
          <a:off x="1816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19066</xdr:rowOff>
    </xdr:from>
    <xdr:ext cx="405111" cy="259045"/>
    <xdr:sp macro="" textlink="">
      <xdr:nvSpPr>
        <xdr:cNvPr id="320" name="n_4mainValue【福祉施設】&#10;有形固定資産減価償却率">
          <a:extLst>
            <a:ext uri="{FF2B5EF4-FFF2-40B4-BE49-F238E27FC236}">
              <a16:creationId xmlns:a16="http://schemas.microsoft.com/office/drawing/2014/main" id="{E15A6F79-3D28-4D7E-91E3-6FB01F4E5191}"/>
            </a:ext>
          </a:extLst>
        </xdr:cNvPr>
        <xdr:cNvSpPr txBox="1"/>
      </xdr:nvSpPr>
      <xdr:spPr>
        <a:xfrm>
          <a:off x="927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C9E750E1-03E0-44E3-83C7-F2F2A3ACF2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BBC5CB0-DC27-4AC8-A655-C21A78C611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BCDE63F-2F97-405E-AD91-F49CED5E63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809E8B1-C0AD-445F-8CE3-FCCC892C5F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2C9F345-B77E-46F2-B7F7-4EFA13C768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367FD08-F448-49A1-9E7A-412B18D0C9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9DA12E1-0B00-46DE-883C-79B4373C8B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4C207A4-8A7B-49E8-8723-E41429D0EC7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FACFE4E-64FC-40F0-B8A8-D10C4638E63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80EFB88-E737-414F-BBDB-EFA4831E4D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964581D7-6234-42ED-959B-10557726243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B56E5780-847F-48D8-8C81-2F21447C8641}"/>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500731F-6599-44B1-8A13-F9736C9382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7765F334-86C9-448D-B421-4776468BE41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75DB54C-937C-47C1-BC60-92DF51E462D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67B47237-E80B-40E3-BA4D-B69A97F9C31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940F9CD3-D562-41F1-8D1F-8CF7F6385A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850E301-2147-4DB0-B755-23310F1104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F6A10CE4-B597-462A-8081-8AAF4690BDC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11150615-1D1F-447E-B279-7E816395D0BE}"/>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B176B593-A7E3-438A-B4AC-73E3A8B2EF09}"/>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650A6838-9949-4CC8-8A44-EC4E1DB995F7}"/>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31437CE9-859B-4467-B41B-EA6B50EB79D1}"/>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4191C25E-D148-4E34-8184-E7D7FC9D7528}"/>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643C0764-851F-4A36-83BC-4B48B5B9B496}"/>
            </a:ext>
          </a:extLst>
        </xdr:cNvPr>
        <xdr:cNvSpPr txBox="1"/>
      </xdr:nvSpPr>
      <xdr:spPr>
        <a:xfrm>
          <a:off x="10515600" y="14218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390C82D-D0AE-4241-81CE-1208AE062127}"/>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5B3B4B6E-60FA-442C-8C85-6E868C95660C}"/>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7E06BB48-E3C3-462F-B783-2358D07A07BB}"/>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113030</xdr:rowOff>
    </xdr:from>
    <xdr:to>
      <xdr:col>41</xdr:col>
      <xdr:colOff>101600</xdr:colOff>
      <xdr:row>83</xdr:row>
      <xdr:rowOff>43180</xdr:rowOff>
    </xdr:to>
    <xdr:sp macro="" textlink="">
      <xdr:nvSpPr>
        <xdr:cNvPr id="349" name="フローチャート: 判断 348">
          <a:extLst>
            <a:ext uri="{FF2B5EF4-FFF2-40B4-BE49-F238E27FC236}">
              <a16:creationId xmlns:a16="http://schemas.microsoft.com/office/drawing/2014/main" id="{7D7FD27D-E900-40C1-922D-4B7C6B163546}"/>
            </a:ext>
          </a:extLst>
        </xdr:cNvPr>
        <xdr:cNvSpPr/>
      </xdr:nvSpPr>
      <xdr:spPr>
        <a:xfrm>
          <a:off x="7810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61595</xdr:rowOff>
    </xdr:from>
    <xdr:to>
      <xdr:col>36</xdr:col>
      <xdr:colOff>165100</xdr:colOff>
      <xdr:row>82</xdr:row>
      <xdr:rowOff>163195</xdr:rowOff>
    </xdr:to>
    <xdr:sp macro="" textlink="">
      <xdr:nvSpPr>
        <xdr:cNvPr id="350" name="フローチャート: 判断 349">
          <a:extLst>
            <a:ext uri="{FF2B5EF4-FFF2-40B4-BE49-F238E27FC236}">
              <a16:creationId xmlns:a16="http://schemas.microsoft.com/office/drawing/2014/main" id="{C8A0777E-3A98-44E8-B026-DE88A8C87115}"/>
            </a:ext>
          </a:extLst>
        </xdr:cNvPr>
        <xdr:cNvSpPr/>
      </xdr:nvSpPr>
      <xdr:spPr>
        <a:xfrm>
          <a:off x="6921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6A17610-CD42-4121-A981-B74CE9F20A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9B404B0-06CF-40C1-95BC-683580232D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64BAA7D-FD0F-4079-8DFE-D838D209B9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88AA57C-84D5-49B8-A4B6-CBB2905C42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48AB68C-57EF-40E4-AD7D-FD9D7D7BA19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55880</xdr:rowOff>
    </xdr:from>
    <xdr:to>
      <xdr:col>55</xdr:col>
      <xdr:colOff>50800</xdr:colOff>
      <xdr:row>82</xdr:row>
      <xdr:rowOff>157480</xdr:rowOff>
    </xdr:to>
    <xdr:sp macro="" textlink="">
      <xdr:nvSpPr>
        <xdr:cNvPr id="356" name="楕円 355">
          <a:extLst>
            <a:ext uri="{FF2B5EF4-FFF2-40B4-BE49-F238E27FC236}">
              <a16:creationId xmlns:a16="http://schemas.microsoft.com/office/drawing/2014/main" id="{E1CE8D92-353E-48A5-9CD2-88969D29E8B7}"/>
            </a:ext>
          </a:extLst>
        </xdr:cNvPr>
        <xdr:cNvSpPr/>
      </xdr:nvSpPr>
      <xdr:spPr>
        <a:xfrm>
          <a:off x="10426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78757</xdr:rowOff>
    </xdr:from>
    <xdr:ext cx="469744" cy="259045"/>
    <xdr:sp macro="" textlink="">
      <xdr:nvSpPr>
        <xdr:cNvPr id="357" name="【福祉施設】&#10;一人当たり面積該当値テキスト">
          <a:extLst>
            <a:ext uri="{FF2B5EF4-FFF2-40B4-BE49-F238E27FC236}">
              <a16:creationId xmlns:a16="http://schemas.microsoft.com/office/drawing/2014/main" id="{4001F295-ECC0-483D-8C04-7757655A89B0}"/>
            </a:ext>
          </a:extLst>
        </xdr:cNvPr>
        <xdr:cNvSpPr txBox="1"/>
      </xdr:nvSpPr>
      <xdr:spPr>
        <a:xfrm>
          <a:off x="10515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90170</xdr:rowOff>
    </xdr:from>
    <xdr:to>
      <xdr:col>50</xdr:col>
      <xdr:colOff>165100</xdr:colOff>
      <xdr:row>83</xdr:row>
      <xdr:rowOff>20320</xdr:rowOff>
    </xdr:to>
    <xdr:sp macro="" textlink="">
      <xdr:nvSpPr>
        <xdr:cNvPr id="358" name="楕円 357">
          <a:extLst>
            <a:ext uri="{FF2B5EF4-FFF2-40B4-BE49-F238E27FC236}">
              <a16:creationId xmlns:a16="http://schemas.microsoft.com/office/drawing/2014/main" id="{D40BEBE4-7A07-4B1C-A8A7-3C5FF305DB94}"/>
            </a:ext>
          </a:extLst>
        </xdr:cNvPr>
        <xdr:cNvSpPr/>
      </xdr:nvSpPr>
      <xdr:spPr>
        <a:xfrm>
          <a:off x="9588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106680</xdr:rowOff>
    </xdr:from>
    <xdr:to>
      <xdr:col>55</xdr:col>
      <xdr:colOff>0</xdr:colOff>
      <xdr:row>82</xdr:row>
      <xdr:rowOff>140970</xdr:rowOff>
    </xdr:to>
    <xdr:cxnSp macro="">
      <xdr:nvCxnSpPr>
        <xdr:cNvPr id="359" name="直線コネクタ 358">
          <a:extLst>
            <a:ext uri="{FF2B5EF4-FFF2-40B4-BE49-F238E27FC236}">
              <a16:creationId xmlns:a16="http://schemas.microsoft.com/office/drawing/2014/main" id="{1D060F82-459C-40FB-93E8-685569E938F6}"/>
            </a:ext>
          </a:extLst>
        </xdr:cNvPr>
        <xdr:cNvCxnSpPr/>
      </xdr:nvCxnSpPr>
      <xdr:spPr>
        <a:xfrm flipV="1">
          <a:off x="9639300" y="14165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60" name="楕円 359">
          <a:extLst>
            <a:ext uri="{FF2B5EF4-FFF2-40B4-BE49-F238E27FC236}">
              <a16:creationId xmlns:a16="http://schemas.microsoft.com/office/drawing/2014/main" id="{5933322B-CBC9-43FA-9B6A-033824C90F6E}"/>
            </a:ext>
          </a:extLst>
        </xdr:cNvPr>
        <xdr:cNvSpPr/>
      </xdr:nvSpPr>
      <xdr:spPr>
        <a:xfrm>
          <a:off x="869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140970</xdr:rowOff>
    </xdr:from>
    <xdr:to>
      <xdr:col>50</xdr:col>
      <xdr:colOff>114300</xdr:colOff>
      <xdr:row>83</xdr:row>
      <xdr:rowOff>3811</xdr:rowOff>
    </xdr:to>
    <xdr:cxnSp macro="">
      <xdr:nvCxnSpPr>
        <xdr:cNvPr id="361" name="直線コネクタ 360">
          <a:extLst>
            <a:ext uri="{FF2B5EF4-FFF2-40B4-BE49-F238E27FC236}">
              <a16:creationId xmlns:a16="http://schemas.microsoft.com/office/drawing/2014/main" id="{EA580C34-F50B-41AE-9F32-A06C75B975A6}"/>
            </a:ext>
          </a:extLst>
        </xdr:cNvPr>
        <xdr:cNvCxnSpPr/>
      </xdr:nvCxnSpPr>
      <xdr:spPr>
        <a:xfrm flipV="1">
          <a:off x="8750300" y="14199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67311</xdr:rowOff>
    </xdr:from>
    <xdr:to>
      <xdr:col>41</xdr:col>
      <xdr:colOff>101600</xdr:colOff>
      <xdr:row>83</xdr:row>
      <xdr:rowOff>168911</xdr:rowOff>
    </xdr:to>
    <xdr:sp macro="" textlink="">
      <xdr:nvSpPr>
        <xdr:cNvPr id="362" name="楕円 361">
          <a:extLst>
            <a:ext uri="{FF2B5EF4-FFF2-40B4-BE49-F238E27FC236}">
              <a16:creationId xmlns:a16="http://schemas.microsoft.com/office/drawing/2014/main" id="{4145D9B0-D536-4E60-A3CB-1ABED6D6361F}"/>
            </a:ext>
          </a:extLst>
        </xdr:cNvPr>
        <xdr:cNvSpPr/>
      </xdr:nvSpPr>
      <xdr:spPr>
        <a:xfrm>
          <a:off x="7810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3811</xdr:rowOff>
    </xdr:from>
    <xdr:to>
      <xdr:col>45</xdr:col>
      <xdr:colOff>177800</xdr:colOff>
      <xdr:row>83</xdr:row>
      <xdr:rowOff>118111</xdr:rowOff>
    </xdr:to>
    <xdr:cxnSp macro="">
      <xdr:nvCxnSpPr>
        <xdr:cNvPr id="363" name="直線コネクタ 362">
          <a:extLst>
            <a:ext uri="{FF2B5EF4-FFF2-40B4-BE49-F238E27FC236}">
              <a16:creationId xmlns:a16="http://schemas.microsoft.com/office/drawing/2014/main" id="{163596C9-DCB6-4054-BB85-2A02B2692C71}"/>
            </a:ext>
          </a:extLst>
        </xdr:cNvPr>
        <xdr:cNvCxnSpPr/>
      </xdr:nvCxnSpPr>
      <xdr:spPr>
        <a:xfrm flipV="1">
          <a:off x="7861300" y="142341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90170</xdr:rowOff>
    </xdr:from>
    <xdr:to>
      <xdr:col>36</xdr:col>
      <xdr:colOff>165100</xdr:colOff>
      <xdr:row>84</xdr:row>
      <xdr:rowOff>20320</xdr:rowOff>
    </xdr:to>
    <xdr:sp macro="" textlink="">
      <xdr:nvSpPr>
        <xdr:cNvPr id="364" name="楕円 363">
          <a:extLst>
            <a:ext uri="{FF2B5EF4-FFF2-40B4-BE49-F238E27FC236}">
              <a16:creationId xmlns:a16="http://schemas.microsoft.com/office/drawing/2014/main" id="{D8D8A7B6-2AB3-49ED-B6C9-305E6681F331}"/>
            </a:ext>
          </a:extLst>
        </xdr:cNvPr>
        <xdr:cNvSpPr/>
      </xdr:nvSpPr>
      <xdr:spPr>
        <a:xfrm>
          <a:off x="6921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118111</xdr:rowOff>
    </xdr:from>
    <xdr:to>
      <xdr:col>41</xdr:col>
      <xdr:colOff>50800</xdr:colOff>
      <xdr:row>83</xdr:row>
      <xdr:rowOff>140970</xdr:rowOff>
    </xdr:to>
    <xdr:cxnSp macro="">
      <xdr:nvCxnSpPr>
        <xdr:cNvPr id="365" name="直線コネクタ 364">
          <a:extLst>
            <a:ext uri="{FF2B5EF4-FFF2-40B4-BE49-F238E27FC236}">
              <a16:creationId xmlns:a16="http://schemas.microsoft.com/office/drawing/2014/main" id="{2039719C-D9AC-4D0A-90CA-89434E2AE690}"/>
            </a:ext>
          </a:extLst>
        </xdr:cNvPr>
        <xdr:cNvCxnSpPr/>
      </xdr:nvCxnSpPr>
      <xdr:spPr>
        <a:xfrm flipV="1">
          <a:off x="6972300" y="14348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29F75080-A859-4E50-A6D6-FC32C605FF0C}"/>
            </a:ext>
          </a:extLst>
        </xdr:cNvPr>
        <xdr:cNvSpPr txBox="1"/>
      </xdr:nvSpPr>
      <xdr:spPr>
        <a:xfrm>
          <a:off x="9391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17693662-22D3-433A-ACCB-B42E53B6D331}"/>
            </a:ext>
          </a:extLst>
        </xdr:cNvPr>
        <xdr:cNvSpPr txBox="1"/>
      </xdr:nvSpPr>
      <xdr:spPr>
        <a:xfrm>
          <a:off x="85154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68" name="n_3aveValue【福祉施設】&#10;一人当たり面積">
          <a:extLst>
            <a:ext uri="{FF2B5EF4-FFF2-40B4-BE49-F238E27FC236}">
              <a16:creationId xmlns:a16="http://schemas.microsoft.com/office/drawing/2014/main" id="{7A48E3FB-C350-4941-9974-BA27452C061D}"/>
            </a:ext>
          </a:extLst>
        </xdr:cNvPr>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8272</xdr:rowOff>
    </xdr:from>
    <xdr:ext cx="469744" cy="259045"/>
    <xdr:sp macro="" textlink="">
      <xdr:nvSpPr>
        <xdr:cNvPr id="369" name="n_4aveValue【福祉施設】&#10;一人当たり面積">
          <a:extLst>
            <a:ext uri="{FF2B5EF4-FFF2-40B4-BE49-F238E27FC236}">
              <a16:creationId xmlns:a16="http://schemas.microsoft.com/office/drawing/2014/main" id="{FB2F9169-4A54-4B83-A81E-829626FDE2AC}"/>
            </a:ext>
          </a:extLst>
        </xdr:cNvPr>
        <xdr:cNvSpPr txBox="1"/>
      </xdr:nvSpPr>
      <xdr:spPr>
        <a:xfrm>
          <a:off x="67374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36847</xdr:rowOff>
    </xdr:from>
    <xdr:ext cx="469744" cy="259045"/>
    <xdr:sp macro="" textlink="">
      <xdr:nvSpPr>
        <xdr:cNvPr id="370" name="n_1mainValue【福祉施設】&#10;一人当たり面積">
          <a:extLst>
            <a:ext uri="{FF2B5EF4-FFF2-40B4-BE49-F238E27FC236}">
              <a16:creationId xmlns:a16="http://schemas.microsoft.com/office/drawing/2014/main" id="{4F73769A-5AF3-4F8A-8508-A6E327095793}"/>
            </a:ext>
          </a:extLst>
        </xdr:cNvPr>
        <xdr:cNvSpPr txBox="1"/>
      </xdr:nvSpPr>
      <xdr:spPr>
        <a:xfrm>
          <a:off x="93917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71" name="n_2mainValue【福祉施設】&#10;一人当たり面積">
          <a:extLst>
            <a:ext uri="{FF2B5EF4-FFF2-40B4-BE49-F238E27FC236}">
              <a16:creationId xmlns:a16="http://schemas.microsoft.com/office/drawing/2014/main" id="{2F664474-A597-43A8-B867-90779CA1CDB6}"/>
            </a:ext>
          </a:extLst>
        </xdr:cNvPr>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372" name="n_3mainValue【福祉施設】&#10;一人当たり面積">
          <a:extLst>
            <a:ext uri="{FF2B5EF4-FFF2-40B4-BE49-F238E27FC236}">
              <a16:creationId xmlns:a16="http://schemas.microsoft.com/office/drawing/2014/main" id="{6396A8A7-50D7-4ACE-8ACE-73ED0A9E294C}"/>
            </a:ext>
          </a:extLst>
        </xdr:cNvPr>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11447</xdr:rowOff>
    </xdr:from>
    <xdr:ext cx="469744" cy="259045"/>
    <xdr:sp macro="" textlink="">
      <xdr:nvSpPr>
        <xdr:cNvPr id="373" name="n_4mainValue【福祉施設】&#10;一人当たり面積">
          <a:extLst>
            <a:ext uri="{FF2B5EF4-FFF2-40B4-BE49-F238E27FC236}">
              <a16:creationId xmlns:a16="http://schemas.microsoft.com/office/drawing/2014/main" id="{91E2C219-F619-4D30-A775-CD5DEC2955AB}"/>
            </a:ext>
          </a:extLst>
        </xdr:cNvPr>
        <xdr:cNvSpPr txBox="1"/>
      </xdr:nvSpPr>
      <xdr:spPr>
        <a:xfrm>
          <a:off x="6737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572339F-9E27-4118-AA71-E704CF1143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017B852-4052-4273-97E0-6E9686BDB67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1927A29F-D804-4E79-9678-F820856F8C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AE59FFE-9326-47C3-BA54-4D0F3BC4ED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BE00985-FBE9-4D7B-881E-BEF0AE2242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D57C38E4-8E60-475D-AD76-444527EA60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5CEE521-E9AA-463B-BB0C-E0D2EB348E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5FCEA36-847D-450D-B40C-4300432483B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F652AA1C-1A46-4AF6-B318-D58EFBEDA9A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F197587-D6C0-4F99-A0B0-8B3AF98A46C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1875418D-97A2-4974-9B1D-ACF91EC5C48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87441B89-3210-4271-B546-6CFF42329B5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9441F18C-E75E-43EA-9444-D294E48C1B7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42754DE5-9DB8-49CE-BC19-6E74A8144AB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45215347-0CD3-420E-B6A1-068B945D213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2E612CB8-1AA1-4D65-A017-F1AFCAC02AC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A5D15FB5-52F3-469D-8416-0797D98E36F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85BF4AB2-DB64-46DE-88D2-AB02AB05C1A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425D544C-91C4-40CF-9FEA-CB7D753757F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16CC88-F4C3-4C19-86A1-DB77DDF6D5E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73D370E5-C25C-4678-88C9-6A88B8F58EF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778AEBF6-62B4-4A0A-B6CA-21FFC6F021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54D515-E7D3-40F4-AE32-DAAC50A25BD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5C0812D3-F288-4277-B017-EF787A2D1B5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CC5C548-8D6D-4C9A-8B9B-3C5E93F8984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C108578E-FE7A-46EE-A98A-F7554F69BC91}"/>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635F6148-A6E4-4140-948A-F842C0054CD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C4FA7E8C-4373-4ADD-A2B7-E9F0A350CDC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60FEE6FF-CC25-4E93-AB93-71A3403AF7A7}"/>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1D3FCEF1-A947-4601-BEF0-448B88B0BA2D}"/>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0D2AE7C-97BF-4A32-92B0-2ED9989C3C58}"/>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A0A6D6E-D769-4738-9837-D7B6F8CF7F6C}"/>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1EC6F809-79EE-43F3-BD10-070AC964C9C3}"/>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EC31CDED-564F-43D2-9300-414F6E0B1449}"/>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08" name="フローチャート: 判断 407">
          <a:extLst>
            <a:ext uri="{FF2B5EF4-FFF2-40B4-BE49-F238E27FC236}">
              <a16:creationId xmlns:a16="http://schemas.microsoft.com/office/drawing/2014/main" id="{734C2D03-EC76-45D8-AA64-76A11F907DA8}"/>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09" name="フローチャート: 判断 408">
          <a:extLst>
            <a:ext uri="{FF2B5EF4-FFF2-40B4-BE49-F238E27FC236}">
              <a16:creationId xmlns:a16="http://schemas.microsoft.com/office/drawing/2014/main" id="{A79346FC-1BA9-4F06-8147-18BB97B1D733}"/>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FA37011-B601-41AF-96FA-5087CF3955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D1580A8-F19D-4882-BD91-1E03D72168E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76A18C2-10F1-48A5-AE68-37CD28BAE36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45968A-8F58-4A0D-8777-FC7911B34C9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9551F8C-83BE-44DC-B192-F02361F0A6E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15" name="楕円 414">
          <a:extLst>
            <a:ext uri="{FF2B5EF4-FFF2-40B4-BE49-F238E27FC236}">
              <a16:creationId xmlns:a16="http://schemas.microsoft.com/office/drawing/2014/main" id="{47745BB7-47B5-40CB-BAC1-C4F4D8EC8542}"/>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3F0A95A-D22F-40BB-8286-8E6E9EFFB5AE}"/>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144599</xdr:rowOff>
    </xdr:from>
    <xdr:to>
      <xdr:col>20</xdr:col>
      <xdr:colOff>38100</xdr:colOff>
      <xdr:row>106</xdr:row>
      <xdr:rowOff>74749</xdr:rowOff>
    </xdr:to>
    <xdr:sp macro="" textlink="">
      <xdr:nvSpPr>
        <xdr:cNvPr id="417" name="楕円 416">
          <a:extLst>
            <a:ext uri="{FF2B5EF4-FFF2-40B4-BE49-F238E27FC236}">
              <a16:creationId xmlns:a16="http://schemas.microsoft.com/office/drawing/2014/main" id="{1046988F-47BE-4864-A08C-480A9C021BEE}"/>
            </a:ext>
          </a:extLst>
        </xdr:cNvPr>
        <xdr:cNvSpPr/>
      </xdr:nvSpPr>
      <xdr:spPr>
        <a:xfrm>
          <a:off x="3746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23949</xdr:rowOff>
    </xdr:from>
    <xdr:to>
      <xdr:col>24</xdr:col>
      <xdr:colOff>63500</xdr:colOff>
      <xdr:row>106</xdr:row>
      <xdr:rowOff>59871</xdr:rowOff>
    </xdr:to>
    <xdr:cxnSp macro="">
      <xdr:nvCxnSpPr>
        <xdr:cNvPr id="418" name="直線コネクタ 417">
          <a:extLst>
            <a:ext uri="{FF2B5EF4-FFF2-40B4-BE49-F238E27FC236}">
              <a16:creationId xmlns:a16="http://schemas.microsoft.com/office/drawing/2014/main" id="{1D404554-EB1F-4216-A525-B0F487FEB70F}"/>
            </a:ext>
          </a:extLst>
        </xdr:cNvPr>
        <xdr:cNvCxnSpPr/>
      </xdr:nvCxnSpPr>
      <xdr:spPr>
        <a:xfrm>
          <a:off x="3797300" y="181976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108676</xdr:rowOff>
    </xdr:from>
    <xdr:to>
      <xdr:col>15</xdr:col>
      <xdr:colOff>101600</xdr:colOff>
      <xdr:row>106</xdr:row>
      <xdr:rowOff>38826</xdr:rowOff>
    </xdr:to>
    <xdr:sp macro="" textlink="">
      <xdr:nvSpPr>
        <xdr:cNvPr id="419" name="楕円 418">
          <a:extLst>
            <a:ext uri="{FF2B5EF4-FFF2-40B4-BE49-F238E27FC236}">
              <a16:creationId xmlns:a16="http://schemas.microsoft.com/office/drawing/2014/main" id="{29E68EF2-4D2A-4093-A6C9-9AD259AEF7CB}"/>
            </a:ext>
          </a:extLst>
        </xdr:cNvPr>
        <xdr:cNvSpPr/>
      </xdr:nvSpPr>
      <xdr:spPr>
        <a:xfrm>
          <a:off x="2857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159476</xdr:rowOff>
    </xdr:from>
    <xdr:to>
      <xdr:col>19</xdr:col>
      <xdr:colOff>177800</xdr:colOff>
      <xdr:row>106</xdr:row>
      <xdr:rowOff>23949</xdr:rowOff>
    </xdr:to>
    <xdr:cxnSp macro="">
      <xdr:nvCxnSpPr>
        <xdr:cNvPr id="420" name="直線コネクタ 419">
          <a:extLst>
            <a:ext uri="{FF2B5EF4-FFF2-40B4-BE49-F238E27FC236}">
              <a16:creationId xmlns:a16="http://schemas.microsoft.com/office/drawing/2014/main" id="{03F8890E-E2F5-439E-94AF-9D582216256C}"/>
            </a:ext>
          </a:extLst>
        </xdr:cNvPr>
        <xdr:cNvCxnSpPr/>
      </xdr:nvCxnSpPr>
      <xdr:spPr>
        <a:xfrm>
          <a:off x="2908300" y="1816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21" name="楕円 420">
          <a:extLst>
            <a:ext uri="{FF2B5EF4-FFF2-40B4-BE49-F238E27FC236}">
              <a16:creationId xmlns:a16="http://schemas.microsoft.com/office/drawing/2014/main" id="{41F64D9A-90B0-463E-9973-B915A4277F1D}"/>
            </a:ext>
          </a:extLst>
        </xdr:cNvPr>
        <xdr:cNvSpPr/>
      </xdr:nvSpPr>
      <xdr:spPr>
        <a:xfrm>
          <a:off x="1968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105</xdr:row>
      <xdr:rowOff>159476</xdr:rowOff>
    </xdr:to>
    <xdr:cxnSp macro="">
      <xdr:nvCxnSpPr>
        <xdr:cNvPr id="422" name="直線コネクタ 421">
          <a:extLst>
            <a:ext uri="{FF2B5EF4-FFF2-40B4-BE49-F238E27FC236}">
              <a16:creationId xmlns:a16="http://schemas.microsoft.com/office/drawing/2014/main" id="{5F38A51C-8527-4B93-A36B-3C8506808597}"/>
            </a:ext>
          </a:extLst>
        </xdr:cNvPr>
        <xdr:cNvCxnSpPr/>
      </xdr:nvCxnSpPr>
      <xdr:spPr>
        <a:xfrm>
          <a:off x="2019300" y="18161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80918</xdr:rowOff>
    </xdr:from>
    <xdr:to>
      <xdr:col>6</xdr:col>
      <xdr:colOff>38100</xdr:colOff>
      <xdr:row>106</xdr:row>
      <xdr:rowOff>11068</xdr:rowOff>
    </xdr:to>
    <xdr:sp macro="" textlink="">
      <xdr:nvSpPr>
        <xdr:cNvPr id="423" name="楕円 422">
          <a:extLst>
            <a:ext uri="{FF2B5EF4-FFF2-40B4-BE49-F238E27FC236}">
              <a16:creationId xmlns:a16="http://schemas.microsoft.com/office/drawing/2014/main" id="{AD43B339-E58B-46EA-BBF4-9AD5C567BE18}"/>
            </a:ext>
          </a:extLst>
        </xdr:cNvPr>
        <xdr:cNvSpPr/>
      </xdr:nvSpPr>
      <xdr:spPr>
        <a:xfrm>
          <a:off x="1079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131718</xdr:rowOff>
    </xdr:from>
    <xdr:to>
      <xdr:col>10</xdr:col>
      <xdr:colOff>114300</xdr:colOff>
      <xdr:row>105</xdr:row>
      <xdr:rowOff>159476</xdr:rowOff>
    </xdr:to>
    <xdr:cxnSp macro="">
      <xdr:nvCxnSpPr>
        <xdr:cNvPr id="424" name="直線コネクタ 423">
          <a:extLst>
            <a:ext uri="{FF2B5EF4-FFF2-40B4-BE49-F238E27FC236}">
              <a16:creationId xmlns:a16="http://schemas.microsoft.com/office/drawing/2014/main" id="{8EDA3FD0-FDEB-4B28-8C29-611CBF359265}"/>
            </a:ext>
          </a:extLst>
        </xdr:cNvPr>
        <xdr:cNvCxnSpPr/>
      </xdr:nvCxnSpPr>
      <xdr:spPr>
        <a:xfrm>
          <a:off x="1130300" y="181339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AB105D9C-5579-4329-8F66-DD6E1A50FB98}"/>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562C90ED-9D29-410D-8552-21D4E3EAC5C8}"/>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27" name="n_3aveValue【市民会館】&#10;有形固定資産減価償却率">
          <a:extLst>
            <a:ext uri="{FF2B5EF4-FFF2-40B4-BE49-F238E27FC236}">
              <a16:creationId xmlns:a16="http://schemas.microsoft.com/office/drawing/2014/main" id="{C1DB4EDF-FB9B-40D8-8B9F-B91F5BB4BA3D}"/>
            </a:ext>
          </a:extLst>
        </xdr:cNvPr>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28" name="n_4aveValue【市民会館】&#10;有形固定資産減価償却率">
          <a:extLst>
            <a:ext uri="{FF2B5EF4-FFF2-40B4-BE49-F238E27FC236}">
              <a16:creationId xmlns:a16="http://schemas.microsoft.com/office/drawing/2014/main" id="{4D0001CD-051B-4B8D-8EAB-39DE5DACDC1D}"/>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65876</xdr:rowOff>
    </xdr:from>
    <xdr:ext cx="405111" cy="259045"/>
    <xdr:sp macro="" textlink="">
      <xdr:nvSpPr>
        <xdr:cNvPr id="429" name="n_1mainValue【市民会館】&#10;有形固定資産減価償却率">
          <a:extLst>
            <a:ext uri="{FF2B5EF4-FFF2-40B4-BE49-F238E27FC236}">
              <a16:creationId xmlns:a16="http://schemas.microsoft.com/office/drawing/2014/main" id="{ED4EB81E-C529-4B83-9C3F-5013368C21ED}"/>
            </a:ext>
          </a:extLst>
        </xdr:cNvPr>
        <xdr:cNvSpPr txBox="1"/>
      </xdr:nvSpPr>
      <xdr:spPr>
        <a:xfrm>
          <a:off x="35820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29953</xdr:rowOff>
    </xdr:from>
    <xdr:ext cx="405111" cy="259045"/>
    <xdr:sp macro="" textlink="">
      <xdr:nvSpPr>
        <xdr:cNvPr id="430" name="n_2mainValue【市民会館】&#10;有形固定資産減価償却率">
          <a:extLst>
            <a:ext uri="{FF2B5EF4-FFF2-40B4-BE49-F238E27FC236}">
              <a16:creationId xmlns:a16="http://schemas.microsoft.com/office/drawing/2014/main" id="{6923E8A8-3EAF-40B5-94F6-191BF005BEF8}"/>
            </a:ext>
          </a:extLst>
        </xdr:cNvPr>
        <xdr:cNvSpPr txBox="1"/>
      </xdr:nvSpPr>
      <xdr:spPr>
        <a:xfrm>
          <a:off x="2705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29953</xdr:rowOff>
    </xdr:from>
    <xdr:ext cx="405111" cy="259045"/>
    <xdr:sp macro="" textlink="">
      <xdr:nvSpPr>
        <xdr:cNvPr id="431" name="n_3mainValue【市民会館】&#10;有形固定資産減価償却率">
          <a:extLst>
            <a:ext uri="{FF2B5EF4-FFF2-40B4-BE49-F238E27FC236}">
              <a16:creationId xmlns:a16="http://schemas.microsoft.com/office/drawing/2014/main" id="{0864C90A-7A90-4C0C-A96D-2F9B12A861FE}"/>
            </a:ext>
          </a:extLst>
        </xdr:cNvPr>
        <xdr:cNvSpPr txBox="1"/>
      </xdr:nvSpPr>
      <xdr:spPr>
        <a:xfrm>
          <a:off x="1816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2195</xdr:rowOff>
    </xdr:from>
    <xdr:ext cx="405111" cy="259045"/>
    <xdr:sp macro="" textlink="">
      <xdr:nvSpPr>
        <xdr:cNvPr id="432" name="n_4mainValue【市民会館】&#10;有形固定資産減価償却率">
          <a:extLst>
            <a:ext uri="{FF2B5EF4-FFF2-40B4-BE49-F238E27FC236}">
              <a16:creationId xmlns:a16="http://schemas.microsoft.com/office/drawing/2014/main" id="{CB455438-105E-4583-8779-78D924638D67}"/>
            </a:ext>
          </a:extLst>
        </xdr:cNvPr>
        <xdr:cNvSpPr txBox="1"/>
      </xdr:nvSpPr>
      <xdr:spPr>
        <a:xfrm>
          <a:off x="927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62353F0-96BD-4924-9C5F-FEF86E4789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45E5E7F4-4E59-4AE4-8584-8112544D8C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2DA87A6-04E5-4959-8B70-691803E95E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2A0C2664-93D2-4A0B-A951-957F0B3D9F1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2B63D08-93A5-46F8-AED0-76A15B8A29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7A34A23A-D804-4EDE-AA2E-B7E679ABB1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F74C92E-8388-4FB5-9A0E-803D049023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02EE22D-8D3D-4120-B496-B5889A340B9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807C47A8-5916-4345-BC7B-518840EBC29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2F48C39-2AA3-4BA8-A6ED-1939DD416C9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D70EF026-AD8C-4D82-A1F9-6C646926031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F3649E34-ADE3-4F85-B820-09B3F6AEBCB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EB12293E-EA25-4986-B3FE-998C1AD869D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E2AF3EA9-BBC3-4257-8429-927BDFFBD32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961BFD44-812D-402F-80E2-03214AC6BD0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B4A59145-7B77-4355-A0EA-DB172AA1D9C7}"/>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6B2068E8-CCDB-41FE-8CEC-9A4C8D38AA1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897F884B-3003-4248-B988-64E082B88C9F}"/>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50269E5D-0B36-44B2-8708-DD4AE5B7366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A0D14D8A-77D3-410B-9217-32D46C0FD06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3F0F0DD4-C255-4E65-BBC2-EBF7890F2D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A6B16E2-43F4-4EF1-A79F-50B03E7A71E1}"/>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18332F67-41ED-45E9-AB13-99052739783F}"/>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E211777C-57D4-46AC-98DA-ADB7529334A4}"/>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E755A5BF-E513-4B88-A73A-324D38218F1D}"/>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107350D4-E2B5-4E3C-9FBD-120978F90CD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80803747-8249-43A3-A41F-3130EDCE7521}"/>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9407599C-8AE9-4E7D-9D93-6E85B7BC4C42}"/>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CDE99A37-5A56-4023-A39D-15830288DE03}"/>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1DE3C45B-CCF6-4A62-B7D9-38287AEA64C7}"/>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463" name="フローチャート: 判断 462">
          <a:extLst>
            <a:ext uri="{FF2B5EF4-FFF2-40B4-BE49-F238E27FC236}">
              <a16:creationId xmlns:a16="http://schemas.microsoft.com/office/drawing/2014/main" id="{44F4E1E8-5935-4D78-8980-5166B34D0255}"/>
            </a:ext>
          </a:extLst>
        </xdr:cNvPr>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64" name="フローチャート: 判断 463">
          <a:extLst>
            <a:ext uri="{FF2B5EF4-FFF2-40B4-BE49-F238E27FC236}">
              <a16:creationId xmlns:a16="http://schemas.microsoft.com/office/drawing/2014/main" id="{B4F94AC0-2357-40F6-ACF9-53FC34D0B2D2}"/>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AA408E2-7343-4DA8-8D9F-C77D6C71FE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468C99D9-A87E-4AFA-82FA-9A302CD94CF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5AB8631-388D-4028-94F6-36228A4EC27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0BF5AA5-DDEA-4A6D-9862-B6894FCC9A4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A419E8A-D3BD-46FA-A15B-7DBB7F2703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155702</xdr:rowOff>
    </xdr:from>
    <xdr:to>
      <xdr:col>55</xdr:col>
      <xdr:colOff>50800</xdr:colOff>
      <xdr:row>108</xdr:row>
      <xdr:rowOff>85852</xdr:rowOff>
    </xdr:to>
    <xdr:sp macro="" textlink="">
      <xdr:nvSpPr>
        <xdr:cNvPr id="470" name="楕円 469">
          <a:extLst>
            <a:ext uri="{FF2B5EF4-FFF2-40B4-BE49-F238E27FC236}">
              <a16:creationId xmlns:a16="http://schemas.microsoft.com/office/drawing/2014/main" id="{FAA425A4-5974-4765-B7DC-A14B461CFBBA}"/>
            </a:ext>
          </a:extLst>
        </xdr:cNvPr>
        <xdr:cNvSpPr/>
      </xdr:nvSpPr>
      <xdr:spPr>
        <a:xfrm>
          <a:off x="104267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70629</xdr:rowOff>
    </xdr:from>
    <xdr:ext cx="469744" cy="259045"/>
    <xdr:sp macro="" textlink="">
      <xdr:nvSpPr>
        <xdr:cNvPr id="471" name="【市民会館】&#10;一人当たり面積該当値テキスト">
          <a:extLst>
            <a:ext uri="{FF2B5EF4-FFF2-40B4-BE49-F238E27FC236}">
              <a16:creationId xmlns:a16="http://schemas.microsoft.com/office/drawing/2014/main" id="{8A1B9E9B-3E04-4E0E-9606-60CCD7B78B0D}"/>
            </a:ext>
          </a:extLst>
        </xdr:cNvPr>
        <xdr:cNvSpPr txBox="1"/>
      </xdr:nvSpPr>
      <xdr:spPr>
        <a:xfrm>
          <a:off x="10515600" y="1841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155702</xdr:rowOff>
    </xdr:from>
    <xdr:to>
      <xdr:col>50</xdr:col>
      <xdr:colOff>165100</xdr:colOff>
      <xdr:row>108</xdr:row>
      <xdr:rowOff>85852</xdr:rowOff>
    </xdr:to>
    <xdr:sp macro="" textlink="">
      <xdr:nvSpPr>
        <xdr:cNvPr id="472" name="楕円 471">
          <a:extLst>
            <a:ext uri="{FF2B5EF4-FFF2-40B4-BE49-F238E27FC236}">
              <a16:creationId xmlns:a16="http://schemas.microsoft.com/office/drawing/2014/main" id="{9B3FEF64-FFA7-4B8B-B86B-10EE4C958C21}"/>
            </a:ext>
          </a:extLst>
        </xdr:cNvPr>
        <xdr:cNvSpPr/>
      </xdr:nvSpPr>
      <xdr:spPr>
        <a:xfrm>
          <a:off x="9588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35052</xdr:rowOff>
    </xdr:from>
    <xdr:to>
      <xdr:col>55</xdr:col>
      <xdr:colOff>0</xdr:colOff>
      <xdr:row>108</xdr:row>
      <xdr:rowOff>35052</xdr:rowOff>
    </xdr:to>
    <xdr:cxnSp macro="">
      <xdr:nvCxnSpPr>
        <xdr:cNvPr id="473" name="直線コネクタ 472">
          <a:extLst>
            <a:ext uri="{FF2B5EF4-FFF2-40B4-BE49-F238E27FC236}">
              <a16:creationId xmlns:a16="http://schemas.microsoft.com/office/drawing/2014/main" id="{7EC84D3E-966A-44AC-A588-3AF96C2B9564}"/>
            </a:ext>
          </a:extLst>
        </xdr:cNvPr>
        <xdr:cNvCxnSpPr/>
      </xdr:nvCxnSpPr>
      <xdr:spPr>
        <a:xfrm>
          <a:off x="9639300" y="1855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155702</xdr:rowOff>
    </xdr:from>
    <xdr:to>
      <xdr:col>46</xdr:col>
      <xdr:colOff>38100</xdr:colOff>
      <xdr:row>108</xdr:row>
      <xdr:rowOff>85852</xdr:rowOff>
    </xdr:to>
    <xdr:sp macro="" textlink="">
      <xdr:nvSpPr>
        <xdr:cNvPr id="474" name="楕円 473">
          <a:extLst>
            <a:ext uri="{FF2B5EF4-FFF2-40B4-BE49-F238E27FC236}">
              <a16:creationId xmlns:a16="http://schemas.microsoft.com/office/drawing/2014/main" id="{BDC4D1A2-BCAC-4912-8E47-308499B3AF16}"/>
            </a:ext>
          </a:extLst>
        </xdr:cNvPr>
        <xdr:cNvSpPr/>
      </xdr:nvSpPr>
      <xdr:spPr>
        <a:xfrm>
          <a:off x="8699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35052</xdr:rowOff>
    </xdr:from>
    <xdr:to>
      <xdr:col>50</xdr:col>
      <xdr:colOff>114300</xdr:colOff>
      <xdr:row>108</xdr:row>
      <xdr:rowOff>35052</xdr:rowOff>
    </xdr:to>
    <xdr:cxnSp macro="">
      <xdr:nvCxnSpPr>
        <xdr:cNvPr id="475" name="直線コネクタ 474">
          <a:extLst>
            <a:ext uri="{FF2B5EF4-FFF2-40B4-BE49-F238E27FC236}">
              <a16:creationId xmlns:a16="http://schemas.microsoft.com/office/drawing/2014/main" id="{10AB0361-803A-4B45-A1BC-8B36BB606F1D}"/>
            </a:ext>
          </a:extLst>
        </xdr:cNvPr>
        <xdr:cNvCxnSpPr/>
      </xdr:nvCxnSpPr>
      <xdr:spPr>
        <a:xfrm>
          <a:off x="8750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155702</xdr:rowOff>
    </xdr:from>
    <xdr:to>
      <xdr:col>41</xdr:col>
      <xdr:colOff>101600</xdr:colOff>
      <xdr:row>108</xdr:row>
      <xdr:rowOff>85852</xdr:rowOff>
    </xdr:to>
    <xdr:sp macro="" textlink="">
      <xdr:nvSpPr>
        <xdr:cNvPr id="476" name="楕円 475">
          <a:extLst>
            <a:ext uri="{FF2B5EF4-FFF2-40B4-BE49-F238E27FC236}">
              <a16:creationId xmlns:a16="http://schemas.microsoft.com/office/drawing/2014/main" id="{C21D4A8C-7B4D-4ABC-9E1F-13CF6DF541B0}"/>
            </a:ext>
          </a:extLst>
        </xdr:cNvPr>
        <xdr:cNvSpPr/>
      </xdr:nvSpPr>
      <xdr:spPr>
        <a:xfrm>
          <a:off x="7810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35052</xdr:rowOff>
    </xdr:from>
    <xdr:to>
      <xdr:col>45</xdr:col>
      <xdr:colOff>177800</xdr:colOff>
      <xdr:row>108</xdr:row>
      <xdr:rowOff>35052</xdr:rowOff>
    </xdr:to>
    <xdr:cxnSp macro="">
      <xdr:nvCxnSpPr>
        <xdr:cNvPr id="477" name="直線コネクタ 476">
          <a:extLst>
            <a:ext uri="{FF2B5EF4-FFF2-40B4-BE49-F238E27FC236}">
              <a16:creationId xmlns:a16="http://schemas.microsoft.com/office/drawing/2014/main" id="{965163CC-F96C-4EF2-995E-EA7E30F5D463}"/>
            </a:ext>
          </a:extLst>
        </xdr:cNvPr>
        <xdr:cNvCxnSpPr/>
      </xdr:nvCxnSpPr>
      <xdr:spPr>
        <a:xfrm>
          <a:off x="7861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157987</xdr:rowOff>
    </xdr:from>
    <xdr:to>
      <xdr:col>36</xdr:col>
      <xdr:colOff>165100</xdr:colOff>
      <xdr:row>108</xdr:row>
      <xdr:rowOff>88137</xdr:rowOff>
    </xdr:to>
    <xdr:sp macro="" textlink="">
      <xdr:nvSpPr>
        <xdr:cNvPr id="478" name="楕円 477">
          <a:extLst>
            <a:ext uri="{FF2B5EF4-FFF2-40B4-BE49-F238E27FC236}">
              <a16:creationId xmlns:a16="http://schemas.microsoft.com/office/drawing/2014/main" id="{E5E57481-3671-4A5E-9C81-62ABFC5C8D2B}"/>
            </a:ext>
          </a:extLst>
        </xdr:cNvPr>
        <xdr:cNvSpPr/>
      </xdr:nvSpPr>
      <xdr:spPr>
        <a:xfrm>
          <a:off x="69215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35052</xdr:rowOff>
    </xdr:from>
    <xdr:to>
      <xdr:col>41</xdr:col>
      <xdr:colOff>50800</xdr:colOff>
      <xdr:row>108</xdr:row>
      <xdr:rowOff>37337</xdr:rowOff>
    </xdr:to>
    <xdr:cxnSp macro="">
      <xdr:nvCxnSpPr>
        <xdr:cNvPr id="479" name="直線コネクタ 478">
          <a:extLst>
            <a:ext uri="{FF2B5EF4-FFF2-40B4-BE49-F238E27FC236}">
              <a16:creationId xmlns:a16="http://schemas.microsoft.com/office/drawing/2014/main" id="{C468977E-0B92-45F5-8AB5-BDB35EEFFE67}"/>
            </a:ext>
          </a:extLst>
        </xdr:cNvPr>
        <xdr:cNvCxnSpPr/>
      </xdr:nvCxnSpPr>
      <xdr:spPr>
        <a:xfrm flipV="1">
          <a:off x="6972300" y="185516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3FDA383D-DFF0-4171-86F2-8E4FC80E1A2C}"/>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B64CAAE4-4BC9-4723-98B9-5AFAF8DB59CD}"/>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482" name="n_3aveValue【市民会館】&#10;一人当たり面積">
          <a:extLst>
            <a:ext uri="{FF2B5EF4-FFF2-40B4-BE49-F238E27FC236}">
              <a16:creationId xmlns:a16="http://schemas.microsoft.com/office/drawing/2014/main" id="{A9DE647A-8F7E-45DC-82B6-695D67031BBC}"/>
            </a:ext>
          </a:extLst>
        </xdr:cNvPr>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483" name="n_4aveValue【市民会館】&#10;一人当たり面積">
          <a:extLst>
            <a:ext uri="{FF2B5EF4-FFF2-40B4-BE49-F238E27FC236}">
              <a16:creationId xmlns:a16="http://schemas.microsoft.com/office/drawing/2014/main" id="{528C3B77-19C7-4925-BCC2-22A3F76C48BF}"/>
            </a:ext>
          </a:extLst>
        </xdr:cNvPr>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76979</xdr:rowOff>
    </xdr:from>
    <xdr:ext cx="469744" cy="259045"/>
    <xdr:sp macro="" textlink="">
      <xdr:nvSpPr>
        <xdr:cNvPr id="484" name="n_1mainValue【市民会館】&#10;一人当たり面積">
          <a:extLst>
            <a:ext uri="{FF2B5EF4-FFF2-40B4-BE49-F238E27FC236}">
              <a16:creationId xmlns:a16="http://schemas.microsoft.com/office/drawing/2014/main" id="{CFAFB3ED-8F8D-41AD-8FA0-89AE99C989FA}"/>
            </a:ext>
          </a:extLst>
        </xdr:cNvPr>
        <xdr:cNvSpPr txBox="1"/>
      </xdr:nvSpPr>
      <xdr:spPr>
        <a:xfrm>
          <a:off x="9391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76979</xdr:rowOff>
    </xdr:from>
    <xdr:ext cx="469744" cy="259045"/>
    <xdr:sp macro="" textlink="">
      <xdr:nvSpPr>
        <xdr:cNvPr id="485" name="n_2mainValue【市民会館】&#10;一人当たり面積">
          <a:extLst>
            <a:ext uri="{FF2B5EF4-FFF2-40B4-BE49-F238E27FC236}">
              <a16:creationId xmlns:a16="http://schemas.microsoft.com/office/drawing/2014/main" id="{7737AB9E-10E0-4B41-8936-FC7DA5872C5F}"/>
            </a:ext>
          </a:extLst>
        </xdr:cNvPr>
        <xdr:cNvSpPr txBox="1"/>
      </xdr:nvSpPr>
      <xdr:spPr>
        <a:xfrm>
          <a:off x="8515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76979</xdr:rowOff>
    </xdr:from>
    <xdr:ext cx="469744" cy="259045"/>
    <xdr:sp macro="" textlink="">
      <xdr:nvSpPr>
        <xdr:cNvPr id="486" name="n_3mainValue【市民会館】&#10;一人当たり面積">
          <a:extLst>
            <a:ext uri="{FF2B5EF4-FFF2-40B4-BE49-F238E27FC236}">
              <a16:creationId xmlns:a16="http://schemas.microsoft.com/office/drawing/2014/main" id="{7BAE136A-B1D4-4EAA-AF4D-9C9A80701BEF}"/>
            </a:ext>
          </a:extLst>
        </xdr:cNvPr>
        <xdr:cNvSpPr txBox="1"/>
      </xdr:nvSpPr>
      <xdr:spPr>
        <a:xfrm>
          <a:off x="7626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79264</xdr:rowOff>
    </xdr:from>
    <xdr:ext cx="469744" cy="259045"/>
    <xdr:sp macro="" textlink="">
      <xdr:nvSpPr>
        <xdr:cNvPr id="487" name="n_4mainValue【市民会館】&#10;一人当たり面積">
          <a:extLst>
            <a:ext uri="{FF2B5EF4-FFF2-40B4-BE49-F238E27FC236}">
              <a16:creationId xmlns:a16="http://schemas.microsoft.com/office/drawing/2014/main" id="{E4D9F904-B02A-481D-8E85-F02E64B51CEF}"/>
            </a:ext>
          </a:extLst>
        </xdr:cNvPr>
        <xdr:cNvSpPr txBox="1"/>
      </xdr:nvSpPr>
      <xdr:spPr>
        <a:xfrm>
          <a:off x="6737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C42212EB-D18D-444E-8088-94EA289E82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D4A8D1C2-53A3-4317-BAFC-3D0271E22C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946CFCB6-9947-4BDE-9257-039FE36B8E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8CE8A790-92E5-4CE7-AF1E-AF980F7F35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A13AC721-EFAC-4DC5-951A-D8398C67C4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B41026F8-4BA1-4825-B6B8-155F682F27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1530430-570E-4C67-A37C-7A54CBE4207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7264AFD8-12F5-413F-BB65-C642A2191B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77746812-2BE9-4356-9F48-CDCCDB81C3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203FB4E5-B11B-41EC-9E05-750C461026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C4E7BB7C-3480-4EE6-B1EC-7015E2DBD1A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69305095-D189-4668-80A3-592ECB7B8C4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5CC0A64C-D579-4726-93B3-F0CF381DB22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49D85BFE-3A32-4CF1-8271-0FA64A037B9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2A340801-5287-4244-8E05-A05162044CA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61E60B47-B56B-47E4-995B-75E007175B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ABD87C43-F3BF-4076-A44A-2937FF0D5F1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98AD7FC4-DA71-47DD-AEBC-E1A3D0D0C3D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1D33A734-8753-4BF9-97DF-7D807FA966E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5A880DD0-77DE-4B44-A568-5766C810C3F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47EBED0D-194B-49FF-BA0D-97688595146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25A0FD08-F998-4687-A441-74308FBD45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9A5A31E3-F1C1-4E8D-B5B8-4AA04AD147D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806CBC4F-DA1A-4983-8C7C-2DC93B64706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2607809B-9CCE-4989-9CE4-07396290DEDE}"/>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4005BC43-BC90-4071-A0E1-B14D3DA8081D}"/>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DE329D5E-C029-4368-B61E-FC4B711A7293}"/>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DD2E8B6C-89B5-430F-ADD8-8EEF886C1BF6}"/>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58CDA6A9-4BD4-417D-A7AF-76960DC4E357}"/>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3A21328A-8FA2-4337-8D7E-D16663491C68}"/>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49DF16B9-B6F7-4CD8-9341-E41BFBDB0C2F}"/>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F4B93FEF-F550-4DA9-9AE2-807F33D244ED}"/>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C5460E3B-3F07-4FA9-8E5F-6457DB402D3E}"/>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1" name="フローチャート: 判断 520">
          <a:extLst>
            <a:ext uri="{FF2B5EF4-FFF2-40B4-BE49-F238E27FC236}">
              <a16:creationId xmlns:a16="http://schemas.microsoft.com/office/drawing/2014/main" id="{BEF228F1-86D5-4EC6-82FF-05248ECAAA12}"/>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22" name="フローチャート: 判断 521">
          <a:extLst>
            <a:ext uri="{FF2B5EF4-FFF2-40B4-BE49-F238E27FC236}">
              <a16:creationId xmlns:a16="http://schemas.microsoft.com/office/drawing/2014/main" id="{8BE9B55C-8132-41CF-B1FC-C85EEC4CDCF0}"/>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FFA8138-BD15-45A2-BB5F-38819C7D73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3B91100-8B16-497D-9BCA-F09B809DF5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6AF4ED6-31E4-43AE-A5A9-21CD2B0EE3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9D16BEE-3FCD-41F3-8C5A-C16B92D57D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F62F241-C568-4DB8-86C8-C9B0FA89AC8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xdr:rowOff>
    </xdr:from>
    <xdr:to>
      <xdr:col>85</xdr:col>
      <xdr:colOff>177800</xdr:colOff>
      <xdr:row>41</xdr:row>
      <xdr:rowOff>115570</xdr:rowOff>
    </xdr:to>
    <xdr:sp macro="" textlink="">
      <xdr:nvSpPr>
        <xdr:cNvPr id="528" name="楕円 527">
          <a:extLst>
            <a:ext uri="{FF2B5EF4-FFF2-40B4-BE49-F238E27FC236}">
              <a16:creationId xmlns:a16="http://schemas.microsoft.com/office/drawing/2014/main" id="{163696C0-E795-4668-9ACB-C6FA339E7FB0}"/>
            </a:ext>
          </a:extLst>
        </xdr:cNvPr>
        <xdr:cNvSpPr/>
      </xdr:nvSpPr>
      <xdr:spPr>
        <a:xfrm>
          <a:off x="16268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100347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1B35117D-CA96-4843-90C4-3B4194BB9647}"/>
            </a:ext>
          </a:extLst>
        </xdr:cNvPr>
        <xdr:cNvSpPr txBox="1"/>
      </xdr:nvSpPr>
      <xdr:spPr>
        <a:xfrm>
          <a:off x="16357600" y="695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xdr:rowOff>
    </xdr:from>
    <xdr:to>
      <xdr:col>81</xdr:col>
      <xdr:colOff>101600</xdr:colOff>
      <xdr:row>41</xdr:row>
      <xdr:rowOff>109855</xdr:rowOff>
    </xdr:to>
    <xdr:sp macro="" textlink="">
      <xdr:nvSpPr>
        <xdr:cNvPr id="530" name="楕円 529">
          <a:extLst>
            <a:ext uri="{FF2B5EF4-FFF2-40B4-BE49-F238E27FC236}">
              <a16:creationId xmlns:a16="http://schemas.microsoft.com/office/drawing/2014/main" id="{DFC96189-6D42-4EFC-9FD7-8E85458BA2FA}"/>
            </a:ext>
          </a:extLst>
        </xdr:cNvPr>
        <xdr:cNvSpPr/>
      </xdr:nvSpPr>
      <xdr:spPr>
        <a:xfrm>
          <a:off x="15430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59055</xdr:rowOff>
    </xdr:from>
    <xdr:to>
      <xdr:col>85</xdr:col>
      <xdr:colOff>127000</xdr:colOff>
      <xdr:row>41</xdr:row>
      <xdr:rowOff>64770</xdr:rowOff>
    </xdr:to>
    <xdr:cxnSp macro="">
      <xdr:nvCxnSpPr>
        <xdr:cNvPr id="531" name="直線コネクタ 530">
          <a:extLst>
            <a:ext uri="{FF2B5EF4-FFF2-40B4-BE49-F238E27FC236}">
              <a16:creationId xmlns:a16="http://schemas.microsoft.com/office/drawing/2014/main" id="{60260487-DEA8-4C66-968B-D7AED94DA895}"/>
            </a:ext>
          </a:extLst>
        </xdr:cNvPr>
        <xdr:cNvCxnSpPr/>
      </xdr:nvCxnSpPr>
      <xdr:spPr>
        <a:xfrm>
          <a:off x="15481300" y="70885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122555</xdr:rowOff>
    </xdr:from>
    <xdr:to>
      <xdr:col>76</xdr:col>
      <xdr:colOff>165100</xdr:colOff>
      <xdr:row>41</xdr:row>
      <xdr:rowOff>52705</xdr:rowOff>
    </xdr:to>
    <xdr:sp macro="" textlink="">
      <xdr:nvSpPr>
        <xdr:cNvPr id="532" name="楕円 531">
          <a:extLst>
            <a:ext uri="{FF2B5EF4-FFF2-40B4-BE49-F238E27FC236}">
              <a16:creationId xmlns:a16="http://schemas.microsoft.com/office/drawing/2014/main" id="{1C6598A9-434B-401B-990E-10BBFCD99741}"/>
            </a:ext>
          </a:extLst>
        </xdr:cNvPr>
        <xdr:cNvSpPr/>
      </xdr:nvSpPr>
      <xdr:spPr>
        <a:xfrm>
          <a:off x="14541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1905</xdr:rowOff>
    </xdr:from>
    <xdr:to>
      <xdr:col>81</xdr:col>
      <xdr:colOff>50800</xdr:colOff>
      <xdr:row>41</xdr:row>
      <xdr:rowOff>59055</xdr:rowOff>
    </xdr:to>
    <xdr:cxnSp macro="">
      <xdr:nvCxnSpPr>
        <xdr:cNvPr id="533" name="直線コネクタ 532">
          <a:extLst>
            <a:ext uri="{FF2B5EF4-FFF2-40B4-BE49-F238E27FC236}">
              <a16:creationId xmlns:a16="http://schemas.microsoft.com/office/drawing/2014/main" id="{C9F7B3B1-8B78-4360-BE4F-CF3C18F62C41}"/>
            </a:ext>
          </a:extLst>
        </xdr:cNvPr>
        <xdr:cNvCxnSpPr/>
      </xdr:nvCxnSpPr>
      <xdr:spPr>
        <a:xfrm>
          <a:off x="14592300" y="7031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124460</xdr:rowOff>
    </xdr:from>
    <xdr:to>
      <xdr:col>72</xdr:col>
      <xdr:colOff>38100</xdr:colOff>
      <xdr:row>41</xdr:row>
      <xdr:rowOff>54610</xdr:rowOff>
    </xdr:to>
    <xdr:sp macro="" textlink="">
      <xdr:nvSpPr>
        <xdr:cNvPr id="534" name="楕円 533">
          <a:extLst>
            <a:ext uri="{FF2B5EF4-FFF2-40B4-BE49-F238E27FC236}">
              <a16:creationId xmlns:a16="http://schemas.microsoft.com/office/drawing/2014/main" id="{16BA806D-C739-4EB4-A505-C4B790A86F8D}"/>
            </a:ext>
          </a:extLst>
        </xdr:cNvPr>
        <xdr:cNvSpPr/>
      </xdr:nvSpPr>
      <xdr:spPr>
        <a:xfrm>
          <a:off x="1365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1905</xdr:rowOff>
    </xdr:from>
    <xdr:to>
      <xdr:col>76</xdr:col>
      <xdr:colOff>114300</xdr:colOff>
      <xdr:row>41</xdr:row>
      <xdr:rowOff>3810</xdr:rowOff>
    </xdr:to>
    <xdr:cxnSp macro="">
      <xdr:nvCxnSpPr>
        <xdr:cNvPr id="535" name="直線コネクタ 534">
          <a:extLst>
            <a:ext uri="{FF2B5EF4-FFF2-40B4-BE49-F238E27FC236}">
              <a16:creationId xmlns:a16="http://schemas.microsoft.com/office/drawing/2014/main" id="{32B3C80E-4244-4770-9569-32A701605B51}"/>
            </a:ext>
          </a:extLst>
        </xdr:cNvPr>
        <xdr:cNvCxnSpPr/>
      </xdr:nvCxnSpPr>
      <xdr:spPr>
        <a:xfrm flipV="1">
          <a:off x="13703300" y="703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536" name="楕円 535">
          <a:extLst>
            <a:ext uri="{FF2B5EF4-FFF2-40B4-BE49-F238E27FC236}">
              <a16:creationId xmlns:a16="http://schemas.microsoft.com/office/drawing/2014/main" id="{F2815C0D-CCCE-472C-88DB-6501D6CB1934}"/>
            </a:ext>
          </a:extLst>
        </xdr:cNvPr>
        <xdr:cNvSpPr/>
      </xdr:nvSpPr>
      <xdr:spPr>
        <a:xfrm>
          <a:off x="1276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3810</xdr:rowOff>
    </xdr:from>
    <xdr:to>
      <xdr:col>71</xdr:col>
      <xdr:colOff>177800</xdr:colOff>
      <xdr:row>41</xdr:row>
      <xdr:rowOff>47625</xdr:rowOff>
    </xdr:to>
    <xdr:cxnSp macro="">
      <xdr:nvCxnSpPr>
        <xdr:cNvPr id="537" name="直線コネクタ 536">
          <a:extLst>
            <a:ext uri="{FF2B5EF4-FFF2-40B4-BE49-F238E27FC236}">
              <a16:creationId xmlns:a16="http://schemas.microsoft.com/office/drawing/2014/main" id="{A329A61C-EA28-4ABA-836F-9089A837D3C6}"/>
            </a:ext>
          </a:extLst>
        </xdr:cNvPr>
        <xdr:cNvCxnSpPr/>
      </xdr:nvCxnSpPr>
      <xdr:spPr>
        <a:xfrm flipV="1">
          <a:off x="12814300" y="70332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13AA733E-5A0A-4761-86C8-6C4415B01648}"/>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36D94259-58FF-4C0C-9C4E-53CF2D48DB66}"/>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98904CD1-F970-4564-8F74-8DE80BE153D2}"/>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C709C8E3-CD1D-473C-AD9E-0BB2D420C4C5}"/>
            </a:ext>
          </a:extLst>
        </xdr:cNvPr>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100982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DD6CF1C1-0DE0-4B54-9A3A-10E6B9AFBBC1}"/>
            </a:ext>
          </a:extLst>
        </xdr:cNvPr>
        <xdr:cNvSpPr txBox="1"/>
      </xdr:nvSpPr>
      <xdr:spPr>
        <a:xfrm>
          <a:off x="152660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43832</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A3461844-13FE-46C5-8B6E-9767C9E31712}"/>
            </a:ext>
          </a:extLst>
        </xdr:cNvPr>
        <xdr:cNvSpPr txBox="1"/>
      </xdr:nvSpPr>
      <xdr:spPr>
        <a:xfrm>
          <a:off x="14389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45737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D6BE8606-3D6E-411B-B482-3086151596D5}"/>
            </a:ext>
          </a:extLst>
        </xdr:cNvPr>
        <xdr:cNvSpPr txBox="1"/>
      </xdr:nvSpPr>
      <xdr:spPr>
        <a:xfrm>
          <a:off x="135007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C39B7772-3C60-43C0-A376-A02B651E997B}"/>
            </a:ext>
          </a:extLst>
        </xdr:cNvPr>
        <xdr:cNvSpPr txBox="1"/>
      </xdr:nvSpPr>
      <xdr:spPr>
        <a:xfrm>
          <a:off x="12611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D2FF12E6-6B16-48CC-8F0C-334144A855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4BD748BD-A271-475A-9DD4-F49F427EB1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6BCF061D-1550-4FE8-83B2-D42FB663FD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E1E12671-E8F9-48E1-BC65-BE842A67363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FC6B527-2181-41E0-B6D2-CB45620283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F262BD89-471F-44C0-9546-BDBD3D9E373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B23BF7C0-58CC-450B-B103-3AB3517AC2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2192D6E-4181-4D93-B7A5-6086F600F8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4B4447D0-D46F-43D6-A9F3-D7F558C8F45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BCD4FBAC-CE2E-4BF8-BA37-99F89271840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5D55EB9-E566-469A-8DAF-DEA5B64BC9A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D6C8DE37-48B5-45A5-9B39-F41D632F087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BBA1ABF1-774F-42B0-A98B-C242E0CB826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1B0CAC8A-CBF3-487A-B9F4-29FAE7687BE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EF89D9D2-969D-40C7-A51E-AEF60D031FA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F4066BE1-76B0-4DED-8619-28E09E7C6E8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CF917E40-087C-4EE6-9C07-839B7433029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E375FAAF-C975-4C6E-B9E1-0086055A4F0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14C34B7F-DD61-416B-A78B-F51C6E1844B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40851F3C-A896-4447-B5DA-6DD40621609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CFB1A227-1B59-4DB5-A683-30BE1F754D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740F3012-E1EE-4F99-B83E-21EDFBA8528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EFF06F46-72E9-40FE-A870-C537A6A2F6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C0B4981-41D3-4E1B-AE53-7C0E09686C37}"/>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2BFD2CAC-9898-408B-995F-D80D38778E68}"/>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740B05F8-517F-446E-BA3C-36705DA62813}"/>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E80F2D69-989E-4D5A-9CCB-C0D8B584AAA7}"/>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8F87DC48-53C7-4269-9173-830FF35A7F68}"/>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4096E9F8-DEE1-4F39-81EE-E6C069E6CE93}"/>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741FFD8F-5DD1-4FCD-A356-03892724FF44}"/>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CF6AAE07-9964-431C-8BE3-5FA6FABCC841}"/>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F422823A-497D-45D9-9981-0351B0C4E6BD}"/>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578" name="フローチャート: 判断 577">
          <a:extLst>
            <a:ext uri="{FF2B5EF4-FFF2-40B4-BE49-F238E27FC236}">
              <a16:creationId xmlns:a16="http://schemas.microsoft.com/office/drawing/2014/main" id="{932218F3-4E75-463E-8B8B-6DCEFA3D0859}"/>
            </a:ext>
          </a:extLst>
        </xdr:cNvPr>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79" name="フローチャート: 判断 578">
          <a:extLst>
            <a:ext uri="{FF2B5EF4-FFF2-40B4-BE49-F238E27FC236}">
              <a16:creationId xmlns:a16="http://schemas.microsoft.com/office/drawing/2014/main" id="{CDAC4AC4-7C72-4F3E-834C-B055A665C156}"/>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453E228-56D9-446B-8362-2BB4EA5FBB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FFC8F5F-888B-40FF-A8A7-96281DC898B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ADA4118D-4C30-48F4-9DA9-D446C3CCF5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286E49CA-C2BB-43AC-9342-22BC3ACC61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7B84F13-CBC3-47B3-9871-C93CDD9C8FF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97733</xdr:rowOff>
    </xdr:from>
    <xdr:to>
      <xdr:col>116</xdr:col>
      <xdr:colOff>114300</xdr:colOff>
      <xdr:row>42</xdr:row>
      <xdr:rowOff>27883</xdr:rowOff>
    </xdr:to>
    <xdr:sp macro="" textlink="">
      <xdr:nvSpPr>
        <xdr:cNvPr id="585" name="楕円 584">
          <a:extLst>
            <a:ext uri="{FF2B5EF4-FFF2-40B4-BE49-F238E27FC236}">
              <a16:creationId xmlns:a16="http://schemas.microsoft.com/office/drawing/2014/main" id="{C2B23357-CC39-42C8-973F-C087492B4FB1}"/>
            </a:ext>
          </a:extLst>
        </xdr:cNvPr>
        <xdr:cNvSpPr/>
      </xdr:nvSpPr>
      <xdr:spPr>
        <a:xfrm>
          <a:off x="22110700" y="71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12660</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72B44FD4-19EC-4FBB-849E-F226E40B00FF}"/>
            </a:ext>
          </a:extLst>
        </xdr:cNvPr>
        <xdr:cNvSpPr txBox="1"/>
      </xdr:nvSpPr>
      <xdr:spPr>
        <a:xfrm>
          <a:off x="22199600" y="70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98154</xdr:rowOff>
    </xdr:from>
    <xdr:to>
      <xdr:col>112</xdr:col>
      <xdr:colOff>38100</xdr:colOff>
      <xdr:row>42</xdr:row>
      <xdr:rowOff>28304</xdr:rowOff>
    </xdr:to>
    <xdr:sp macro="" textlink="">
      <xdr:nvSpPr>
        <xdr:cNvPr id="587" name="楕円 586">
          <a:extLst>
            <a:ext uri="{FF2B5EF4-FFF2-40B4-BE49-F238E27FC236}">
              <a16:creationId xmlns:a16="http://schemas.microsoft.com/office/drawing/2014/main" id="{8367DA3A-FDF8-4621-A083-253BB03AD5DE}"/>
            </a:ext>
          </a:extLst>
        </xdr:cNvPr>
        <xdr:cNvSpPr/>
      </xdr:nvSpPr>
      <xdr:spPr>
        <a:xfrm>
          <a:off x="21272500" y="71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148533</xdr:rowOff>
    </xdr:from>
    <xdr:to>
      <xdr:col>116</xdr:col>
      <xdr:colOff>63500</xdr:colOff>
      <xdr:row>41</xdr:row>
      <xdr:rowOff>148954</xdr:rowOff>
    </xdr:to>
    <xdr:cxnSp macro="">
      <xdr:nvCxnSpPr>
        <xdr:cNvPr id="588" name="直線コネクタ 587">
          <a:extLst>
            <a:ext uri="{FF2B5EF4-FFF2-40B4-BE49-F238E27FC236}">
              <a16:creationId xmlns:a16="http://schemas.microsoft.com/office/drawing/2014/main" id="{DBC685BC-150F-46F8-AD2A-392A392267B5}"/>
            </a:ext>
          </a:extLst>
        </xdr:cNvPr>
        <xdr:cNvCxnSpPr/>
      </xdr:nvCxnSpPr>
      <xdr:spPr>
        <a:xfrm flipV="1">
          <a:off x="21323300" y="7177983"/>
          <a:ext cx="8382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98578</xdr:rowOff>
    </xdr:from>
    <xdr:to>
      <xdr:col>107</xdr:col>
      <xdr:colOff>101600</xdr:colOff>
      <xdr:row>42</xdr:row>
      <xdr:rowOff>28728</xdr:rowOff>
    </xdr:to>
    <xdr:sp macro="" textlink="">
      <xdr:nvSpPr>
        <xdr:cNvPr id="589" name="楕円 588">
          <a:extLst>
            <a:ext uri="{FF2B5EF4-FFF2-40B4-BE49-F238E27FC236}">
              <a16:creationId xmlns:a16="http://schemas.microsoft.com/office/drawing/2014/main" id="{9A39192D-4581-45E0-8745-A04CDB8586C0}"/>
            </a:ext>
          </a:extLst>
        </xdr:cNvPr>
        <xdr:cNvSpPr/>
      </xdr:nvSpPr>
      <xdr:spPr>
        <a:xfrm>
          <a:off x="20383500" y="71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148954</xdr:rowOff>
    </xdr:from>
    <xdr:to>
      <xdr:col>111</xdr:col>
      <xdr:colOff>177800</xdr:colOff>
      <xdr:row>41</xdr:row>
      <xdr:rowOff>149378</xdr:rowOff>
    </xdr:to>
    <xdr:cxnSp macro="">
      <xdr:nvCxnSpPr>
        <xdr:cNvPr id="590" name="直線コネクタ 589">
          <a:extLst>
            <a:ext uri="{FF2B5EF4-FFF2-40B4-BE49-F238E27FC236}">
              <a16:creationId xmlns:a16="http://schemas.microsoft.com/office/drawing/2014/main" id="{F25C5959-3125-46B3-8A0E-5F05240E8A38}"/>
            </a:ext>
          </a:extLst>
        </xdr:cNvPr>
        <xdr:cNvCxnSpPr/>
      </xdr:nvCxnSpPr>
      <xdr:spPr>
        <a:xfrm flipV="1">
          <a:off x="20434300" y="7178404"/>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99219</xdr:rowOff>
    </xdr:from>
    <xdr:to>
      <xdr:col>102</xdr:col>
      <xdr:colOff>165100</xdr:colOff>
      <xdr:row>42</xdr:row>
      <xdr:rowOff>29369</xdr:rowOff>
    </xdr:to>
    <xdr:sp macro="" textlink="">
      <xdr:nvSpPr>
        <xdr:cNvPr id="591" name="楕円 590">
          <a:extLst>
            <a:ext uri="{FF2B5EF4-FFF2-40B4-BE49-F238E27FC236}">
              <a16:creationId xmlns:a16="http://schemas.microsoft.com/office/drawing/2014/main" id="{DDEB5376-3359-4E88-AE02-297F040EAAB8}"/>
            </a:ext>
          </a:extLst>
        </xdr:cNvPr>
        <xdr:cNvSpPr/>
      </xdr:nvSpPr>
      <xdr:spPr>
        <a:xfrm>
          <a:off x="19494500" y="71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149378</xdr:rowOff>
    </xdr:from>
    <xdr:to>
      <xdr:col>107</xdr:col>
      <xdr:colOff>50800</xdr:colOff>
      <xdr:row>41</xdr:row>
      <xdr:rowOff>150019</xdr:rowOff>
    </xdr:to>
    <xdr:cxnSp macro="">
      <xdr:nvCxnSpPr>
        <xdr:cNvPr id="592" name="直線コネクタ 591">
          <a:extLst>
            <a:ext uri="{FF2B5EF4-FFF2-40B4-BE49-F238E27FC236}">
              <a16:creationId xmlns:a16="http://schemas.microsoft.com/office/drawing/2014/main" id="{EFC72AF4-E258-4A62-A97A-0BC051066147}"/>
            </a:ext>
          </a:extLst>
        </xdr:cNvPr>
        <xdr:cNvCxnSpPr/>
      </xdr:nvCxnSpPr>
      <xdr:spPr>
        <a:xfrm flipV="1">
          <a:off x="19545300" y="7178828"/>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102463</xdr:rowOff>
    </xdr:from>
    <xdr:to>
      <xdr:col>98</xdr:col>
      <xdr:colOff>38100</xdr:colOff>
      <xdr:row>42</xdr:row>
      <xdr:rowOff>32613</xdr:rowOff>
    </xdr:to>
    <xdr:sp macro="" textlink="">
      <xdr:nvSpPr>
        <xdr:cNvPr id="593" name="楕円 592">
          <a:extLst>
            <a:ext uri="{FF2B5EF4-FFF2-40B4-BE49-F238E27FC236}">
              <a16:creationId xmlns:a16="http://schemas.microsoft.com/office/drawing/2014/main" id="{F063EC13-2416-4955-8826-3E26CAB095C3}"/>
            </a:ext>
          </a:extLst>
        </xdr:cNvPr>
        <xdr:cNvSpPr/>
      </xdr:nvSpPr>
      <xdr:spPr>
        <a:xfrm>
          <a:off x="18605500" y="713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150019</xdr:rowOff>
    </xdr:from>
    <xdr:to>
      <xdr:col>102</xdr:col>
      <xdr:colOff>114300</xdr:colOff>
      <xdr:row>41</xdr:row>
      <xdr:rowOff>153263</xdr:rowOff>
    </xdr:to>
    <xdr:cxnSp macro="">
      <xdr:nvCxnSpPr>
        <xdr:cNvPr id="594" name="直線コネクタ 593">
          <a:extLst>
            <a:ext uri="{FF2B5EF4-FFF2-40B4-BE49-F238E27FC236}">
              <a16:creationId xmlns:a16="http://schemas.microsoft.com/office/drawing/2014/main" id="{CC08D013-F3FE-4733-8EFB-AD4E438B5681}"/>
            </a:ext>
          </a:extLst>
        </xdr:cNvPr>
        <xdr:cNvCxnSpPr/>
      </xdr:nvCxnSpPr>
      <xdr:spPr>
        <a:xfrm flipV="1">
          <a:off x="18656300" y="7179469"/>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F0F9A03F-B3E7-4428-8CDF-9F5AA6D2BACB}"/>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AEB744E-656F-440C-BDB6-31781472F0A4}"/>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97D210A-E4BC-4256-A35F-E147489962BE}"/>
            </a:ext>
          </a:extLst>
        </xdr:cNvPr>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831D321B-2E16-47C1-B1AB-FE03240D9086}"/>
            </a:ext>
          </a:extLst>
        </xdr:cNvPr>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19431</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5080C72C-F31B-4AC7-9AD9-586EAE435915}"/>
            </a:ext>
          </a:extLst>
        </xdr:cNvPr>
        <xdr:cNvSpPr txBox="1"/>
      </xdr:nvSpPr>
      <xdr:spPr>
        <a:xfrm>
          <a:off x="21043411" y="72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19855</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DB0AC73E-DE21-46A7-922D-4961C51B4E3C}"/>
            </a:ext>
          </a:extLst>
        </xdr:cNvPr>
        <xdr:cNvSpPr txBox="1"/>
      </xdr:nvSpPr>
      <xdr:spPr>
        <a:xfrm>
          <a:off x="20167111" y="72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20496</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645E59DF-FF9F-4D33-A494-3800D6AA06F3}"/>
            </a:ext>
          </a:extLst>
        </xdr:cNvPr>
        <xdr:cNvSpPr txBox="1"/>
      </xdr:nvSpPr>
      <xdr:spPr>
        <a:xfrm>
          <a:off x="19278111" y="72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23740</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D32D1F90-F9AC-4EB3-A69F-4C3219163431}"/>
            </a:ext>
          </a:extLst>
        </xdr:cNvPr>
        <xdr:cNvSpPr txBox="1"/>
      </xdr:nvSpPr>
      <xdr:spPr>
        <a:xfrm>
          <a:off x="18389111" y="722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C8F07058-D29C-4635-8990-7179EAEC89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7A56F05-BE15-4E69-B29F-19F084D31B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BD5FE168-B405-4065-93B1-3791EE25276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35031D3A-DCCE-4098-AAFE-7070FAD8AB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7D3E53F2-328F-4F3D-892D-59447587AF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4F2E3FDE-2361-4F71-A4FA-A555CF4526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510332A3-ED93-4353-AAE3-7694DC7E68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59B40C8D-2200-4EFD-B8A3-7BD5334EEFB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C6532A93-E567-479A-83DE-C0DCDAFB6F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2AE15E33-9BA0-4B71-9B8E-90464DFFF0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3859BEA4-9292-4867-8D38-AE4DFFE1AD8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2D9FBEEF-B8CD-4101-AA4A-CBFDF89681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50A8DE7F-942A-4576-B88C-406DA63A0C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1AF96BFC-885F-4486-87E2-3C0F9A4F8F3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B3FC0CC4-AE71-4EBB-B36B-5982304A10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94DB9F3A-BE7E-459D-A9F0-D07EECF8857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C257A53D-C3EF-43EA-B8D7-167D004F09E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834BBF51-3C8C-496E-947C-64A0D9C10B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ACB8DD9D-DAEE-41F5-B1D3-A3777C05DA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A8B127C9-E96E-4F55-863D-90D90FFC4A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293F3D9C-4AF5-4AF7-85BA-2516E723CC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5DB64378-6B64-48CA-98D6-8A53B0C808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78FA3790-A7D5-42DA-8362-D7763DEA28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1609516F-BAC0-4B7D-9865-B619A9810A3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ABED2A4F-B3D7-4D4E-A980-FDEE650D8B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6787B75B-DC29-4B58-8870-7705526863A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1A781E07-0772-4FE9-93BD-145413EBA45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27D97BEF-07C9-4A35-B822-6B61A396F0C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859293AA-0ADF-48CD-8B39-C64A9880E32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94729550-0832-41DA-B908-C55805A8BF9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AA5D6E6A-6986-4DA7-94AD-65E8AC12871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29514235-2993-4EA2-B780-2681137ED3D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C3686F04-E10C-49BE-B1FA-C5CDACC4D1D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37C78856-3B0A-4F8F-8587-A6D377CC934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4741D0B2-7D99-4B90-B39B-F073628F484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5F1EC0FD-2B64-45CA-B655-C3455DC792A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E5589CDB-9441-4733-8EB8-209639B813B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81A15FAB-9280-4473-83C7-BD4AA415610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9B1D6BC9-E46C-4AD4-A81D-F5092BA2E41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BF88E709-470D-4560-8B0A-F6910914A31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8C9CB76C-5BF3-4D19-8B7B-DF9D23E3E9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8486E1A5-14DB-45D1-9C68-7E3CCA99FDBE}"/>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11740E43-D827-472E-A62B-B459BCF4DB9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9A57FEB2-CF2C-4114-B8AF-26D9792B245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2B2272D4-7BBB-4251-B2DF-AC70C3F9A77F}"/>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63540EE3-6CE3-4B34-ABD5-C1BBAB711E3A}"/>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83E8B101-3DD8-4C37-A371-DF4F890EBB36}"/>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EC4B08E5-C9AF-4BC8-8ED8-E25DA8D8ED4D}"/>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DC44865B-FB1F-4632-9902-CE25DA5DC27C}"/>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594DC09E-076B-4F51-8241-CF192CF5C618}"/>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53" name="フローチャート: 判断 652">
          <a:extLst>
            <a:ext uri="{FF2B5EF4-FFF2-40B4-BE49-F238E27FC236}">
              <a16:creationId xmlns:a16="http://schemas.microsoft.com/office/drawing/2014/main" id="{4118F843-597C-41F8-8F37-B354E0FED63B}"/>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4" name="フローチャート: 判断 653">
          <a:extLst>
            <a:ext uri="{FF2B5EF4-FFF2-40B4-BE49-F238E27FC236}">
              <a16:creationId xmlns:a16="http://schemas.microsoft.com/office/drawing/2014/main" id="{4146D7E2-F5E3-4638-857C-9F9FF031D486}"/>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BB99C9D-71C8-48FB-A3F2-7B3C1BE2F4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111AC0C-DCD7-4E52-8E2F-8A153620170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7B60EC4-975F-4A9F-9302-1A23B503149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64D9143B-7590-4D80-B423-731B83ACBB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A17A1DC-EC41-417E-8E63-4069AEEC80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108131</xdr:rowOff>
    </xdr:from>
    <xdr:to>
      <xdr:col>85</xdr:col>
      <xdr:colOff>177800</xdr:colOff>
      <xdr:row>84</xdr:row>
      <xdr:rowOff>38281</xdr:rowOff>
    </xdr:to>
    <xdr:sp macro="" textlink="">
      <xdr:nvSpPr>
        <xdr:cNvPr id="660" name="楕円 659">
          <a:extLst>
            <a:ext uri="{FF2B5EF4-FFF2-40B4-BE49-F238E27FC236}">
              <a16:creationId xmlns:a16="http://schemas.microsoft.com/office/drawing/2014/main" id="{CB93473B-01C8-4C96-ABBC-2CE6B14C11D2}"/>
            </a:ext>
          </a:extLst>
        </xdr:cNvPr>
        <xdr:cNvSpPr/>
      </xdr:nvSpPr>
      <xdr:spPr>
        <a:xfrm>
          <a:off x="16268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86558</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D8983D1A-1E17-4719-8716-40F5FDCB590B}"/>
            </a:ext>
          </a:extLst>
        </xdr:cNvPr>
        <xdr:cNvSpPr txBox="1"/>
      </xdr:nvSpPr>
      <xdr:spPr>
        <a:xfrm>
          <a:off x="16357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75474</xdr:rowOff>
    </xdr:from>
    <xdr:to>
      <xdr:col>81</xdr:col>
      <xdr:colOff>101600</xdr:colOff>
      <xdr:row>84</xdr:row>
      <xdr:rowOff>5624</xdr:rowOff>
    </xdr:to>
    <xdr:sp macro="" textlink="">
      <xdr:nvSpPr>
        <xdr:cNvPr id="662" name="楕円 661">
          <a:extLst>
            <a:ext uri="{FF2B5EF4-FFF2-40B4-BE49-F238E27FC236}">
              <a16:creationId xmlns:a16="http://schemas.microsoft.com/office/drawing/2014/main" id="{4B33220E-569A-4277-BF43-B83C84AA092B}"/>
            </a:ext>
          </a:extLst>
        </xdr:cNvPr>
        <xdr:cNvSpPr/>
      </xdr:nvSpPr>
      <xdr:spPr>
        <a:xfrm>
          <a:off x="15430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126274</xdr:rowOff>
    </xdr:from>
    <xdr:to>
      <xdr:col>85</xdr:col>
      <xdr:colOff>127000</xdr:colOff>
      <xdr:row>83</xdr:row>
      <xdr:rowOff>158931</xdr:rowOff>
    </xdr:to>
    <xdr:cxnSp macro="">
      <xdr:nvCxnSpPr>
        <xdr:cNvPr id="663" name="直線コネクタ 662">
          <a:extLst>
            <a:ext uri="{FF2B5EF4-FFF2-40B4-BE49-F238E27FC236}">
              <a16:creationId xmlns:a16="http://schemas.microsoft.com/office/drawing/2014/main" id="{910E0A52-B2C9-42CE-9BAB-9060B60D37B8}"/>
            </a:ext>
          </a:extLst>
        </xdr:cNvPr>
        <xdr:cNvCxnSpPr/>
      </xdr:nvCxnSpPr>
      <xdr:spPr>
        <a:xfrm>
          <a:off x="15481300" y="143566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28121</xdr:rowOff>
    </xdr:from>
    <xdr:to>
      <xdr:col>76</xdr:col>
      <xdr:colOff>165100</xdr:colOff>
      <xdr:row>83</xdr:row>
      <xdr:rowOff>129721</xdr:rowOff>
    </xdr:to>
    <xdr:sp macro="" textlink="">
      <xdr:nvSpPr>
        <xdr:cNvPr id="664" name="楕円 663">
          <a:extLst>
            <a:ext uri="{FF2B5EF4-FFF2-40B4-BE49-F238E27FC236}">
              <a16:creationId xmlns:a16="http://schemas.microsoft.com/office/drawing/2014/main" id="{AAAADD0B-7689-4264-96E4-D337A35D5C45}"/>
            </a:ext>
          </a:extLst>
        </xdr:cNvPr>
        <xdr:cNvSpPr/>
      </xdr:nvSpPr>
      <xdr:spPr>
        <a:xfrm>
          <a:off x="14541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78921</xdr:rowOff>
    </xdr:from>
    <xdr:to>
      <xdr:col>81</xdr:col>
      <xdr:colOff>50800</xdr:colOff>
      <xdr:row>83</xdr:row>
      <xdr:rowOff>126274</xdr:rowOff>
    </xdr:to>
    <xdr:cxnSp macro="">
      <xdr:nvCxnSpPr>
        <xdr:cNvPr id="665" name="直線コネクタ 664">
          <a:extLst>
            <a:ext uri="{FF2B5EF4-FFF2-40B4-BE49-F238E27FC236}">
              <a16:creationId xmlns:a16="http://schemas.microsoft.com/office/drawing/2014/main" id="{C926E0D2-D61B-435C-AC2C-7CC6F4D660DB}"/>
            </a:ext>
          </a:extLst>
        </xdr:cNvPr>
        <xdr:cNvCxnSpPr/>
      </xdr:nvCxnSpPr>
      <xdr:spPr>
        <a:xfrm>
          <a:off x="14592300" y="1430927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26488</xdr:rowOff>
    </xdr:from>
    <xdr:to>
      <xdr:col>72</xdr:col>
      <xdr:colOff>38100</xdr:colOff>
      <xdr:row>86</xdr:row>
      <xdr:rowOff>128088</xdr:rowOff>
    </xdr:to>
    <xdr:sp macro="" textlink="">
      <xdr:nvSpPr>
        <xdr:cNvPr id="666" name="楕円 665">
          <a:extLst>
            <a:ext uri="{FF2B5EF4-FFF2-40B4-BE49-F238E27FC236}">
              <a16:creationId xmlns:a16="http://schemas.microsoft.com/office/drawing/2014/main" id="{C5CF5D48-B84C-4C61-9FA3-E753501148A1}"/>
            </a:ext>
          </a:extLst>
        </xdr:cNvPr>
        <xdr:cNvSpPr/>
      </xdr:nvSpPr>
      <xdr:spPr>
        <a:xfrm>
          <a:off x="13652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78921</xdr:rowOff>
    </xdr:from>
    <xdr:to>
      <xdr:col>76</xdr:col>
      <xdr:colOff>114300</xdr:colOff>
      <xdr:row>86</xdr:row>
      <xdr:rowOff>77288</xdr:rowOff>
    </xdr:to>
    <xdr:cxnSp macro="">
      <xdr:nvCxnSpPr>
        <xdr:cNvPr id="667" name="直線コネクタ 666">
          <a:extLst>
            <a:ext uri="{FF2B5EF4-FFF2-40B4-BE49-F238E27FC236}">
              <a16:creationId xmlns:a16="http://schemas.microsoft.com/office/drawing/2014/main" id="{40967A21-0184-4DD4-AEAE-0D8705D36C7F}"/>
            </a:ext>
          </a:extLst>
        </xdr:cNvPr>
        <xdr:cNvCxnSpPr/>
      </xdr:nvCxnSpPr>
      <xdr:spPr>
        <a:xfrm flipV="1">
          <a:off x="13703300" y="14309271"/>
          <a:ext cx="889000" cy="5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160382</xdr:rowOff>
    </xdr:from>
    <xdr:to>
      <xdr:col>67</xdr:col>
      <xdr:colOff>101600</xdr:colOff>
      <xdr:row>86</xdr:row>
      <xdr:rowOff>90532</xdr:rowOff>
    </xdr:to>
    <xdr:sp macro="" textlink="">
      <xdr:nvSpPr>
        <xdr:cNvPr id="668" name="楕円 667">
          <a:extLst>
            <a:ext uri="{FF2B5EF4-FFF2-40B4-BE49-F238E27FC236}">
              <a16:creationId xmlns:a16="http://schemas.microsoft.com/office/drawing/2014/main" id="{4B31D493-2BEF-4D87-9B17-AC747C53E9AD}"/>
            </a:ext>
          </a:extLst>
        </xdr:cNvPr>
        <xdr:cNvSpPr/>
      </xdr:nvSpPr>
      <xdr:spPr>
        <a:xfrm>
          <a:off x="12763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39732</xdr:rowOff>
    </xdr:from>
    <xdr:to>
      <xdr:col>71</xdr:col>
      <xdr:colOff>177800</xdr:colOff>
      <xdr:row>86</xdr:row>
      <xdr:rowOff>77288</xdr:rowOff>
    </xdr:to>
    <xdr:cxnSp macro="">
      <xdr:nvCxnSpPr>
        <xdr:cNvPr id="669" name="直線コネクタ 668">
          <a:extLst>
            <a:ext uri="{FF2B5EF4-FFF2-40B4-BE49-F238E27FC236}">
              <a16:creationId xmlns:a16="http://schemas.microsoft.com/office/drawing/2014/main" id="{CD4CB133-CD84-4FE9-8964-56E44BBCC7B0}"/>
            </a:ext>
          </a:extLst>
        </xdr:cNvPr>
        <xdr:cNvCxnSpPr/>
      </xdr:nvCxnSpPr>
      <xdr:spPr>
        <a:xfrm>
          <a:off x="12814300" y="1478443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670" name="n_1aveValue【消防施設】&#10;有形固定資産減価償却率">
          <a:extLst>
            <a:ext uri="{FF2B5EF4-FFF2-40B4-BE49-F238E27FC236}">
              <a16:creationId xmlns:a16="http://schemas.microsoft.com/office/drawing/2014/main" id="{E37F1DB4-E2F2-4902-8696-BCB7A44093BA}"/>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a:extLst>
            <a:ext uri="{FF2B5EF4-FFF2-40B4-BE49-F238E27FC236}">
              <a16:creationId xmlns:a16="http://schemas.microsoft.com/office/drawing/2014/main" id="{224F158F-D5D3-479D-8C11-2FE94E7715AB}"/>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672" name="n_3aveValue【消防施設】&#10;有形固定資産減価償却率">
          <a:extLst>
            <a:ext uri="{FF2B5EF4-FFF2-40B4-BE49-F238E27FC236}">
              <a16:creationId xmlns:a16="http://schemas.microsoft.com/office/drawing/2014/main" id="{EB495405-FF53-416E-BAC2-4B814308AA3B}"/>
            </a:ext>
          </a:extLst>
        </xdr:cNvPr>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3" name="n_4aveValue【消防施設】&#10;有形固定資産減価償却率">
          <a:extLst>
            <a:ext uri="{FF2B5EF4-FFF2-40B4-BE49-F238E27FC236}">
              <a16:creationId xmlns:a16="http://schemas.microsoft.com/office/drawing/2014/main" id="{9E8D3E3E-2DDA-4574-A9AC-63F086EF0316}"/>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168201</xdr:rowOff>
    </xdr:from>
    <xdr:ext cx="405111" cy="259045"/>
    <xdr:sp macro="" textlink="">
      <xdr:nvSpPr>
        <xdr:cNvPr id="674" name="n_1mainValue【消防施設】&#10;有形固定資産減価償却率">
          <a:extLst>
            <a:ext uri="{FF2B5EF4-FFF2-40B4-BE49-F238E27FC236}">
              <a16:creationId xmlns:a16="http://schemas.microsoft.com/office/drawing/2014/main" id="{FFF278F3-1D0B-4DFF-AD08-E7E94D1D3872}"/>
            </a:ext>
          </a:extLst>
        </xdr:cNvPr>
        <xdr:cNvSpPr txBox="1"/>
      </xdr:nvSpPr>
      <xdr:spPr>
        <a:xfrm>
          <a:off x="152660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675" name="n_2mainValue【消防施設】&#10;有形固定資産減価償却率">
          <a:extLst>
            <a:ext uri="{FF2B5EF4-FFF2-40B4-BE49-F238E27FC236}">
              <a16:creationId xmlns:a16="http://schemas.microsoft.com/office/drawing/2014/main" id="{8ADC299D-50F6-49AC-9B2F-F24609A471C3}"/>
            </a:ext>
          </a:extLst>
        </xdr:cNvPr>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119215</xdr:rowOff>
    </xdr:from>
    <xdr:ext cx="405111" cy="259045"/>
    <xdr:sp macro="" textlink="">
      <xdr:nvSpPr>
        <xdr:cNvPr id="676" name="n_3mainValue【消防施設】&#10;有形固定資産減価償却率">
          <a:extLst>
            <a:ext uri="{FF2B5EF4-FFF2-40B4-BE49-F238E27FC236}">
              <a16:creationId xmlns:a16="http://schemas.microsoft.com/office/drawing/2014/main" id="{1BDF6845-A162-4F67-9341-1C2117D2ECEE}"/>
            </a:ext>
          </a:extLst>
        </xdr:cNvPr>
        <xdr:cNvSpPr txBox="1"/>
      </xdr:nvSpPr>
      <xdr:spPr>
        <a:xfrm>
          <a:off x="13500744" y="1486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81659</xdr:rowOff>
    </xdr:from>
    <xdr:ext cx="405111" cy="259045"/>
    <xdr:sp macro="" textlink="">
      <xdr:nvSpPr>
        <xdr:cNvPr id="677" name="n_4mainValue【消防施設】&#10;有形固定資産減価償却率">
          <a:extLst>
            <a:ext uri="{FF2B5EF4-FFF2-40B4-BE49-F238E27FC236}">
              <a16:creationId xmlns:a16="http://schemas.microsoft.com/office/drawing/2014/main" id="{CE21CC3A-3D89-4209-907D-036942DB1DE7}"/>
            </a:ext>
          </a:extLst>
        </xdr:cNvPr>
        <xdr:cNvSpPr txBox="1"/>
      </xdr:nvSpPr>
      <xdr:spPr>
        <a:xfrm>
          <a:off x="12611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9369FBA5-A239-4546-8788-0665424C5F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16AC7FB7-A3FE-4AAF-94F9-4D3613E893A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4E69DF91-2971-4B02-8E77-07DEBE9335A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B95E9B2B-549F-4945-86CA-2D7E93887F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1AC9922C-44F8-48AE-BED1-2608F3B0CF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F879538E-BC51-431A-A9D9-915AFA2253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9DFB879E-0D72-46A4-8FEA-9A3BDA5202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A76674CA-7144-47B2-8592-E4FD0059D0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91CD4C60-F364-4114-9B44-4BFFEF3D4E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C54F4F57-140B-451B-8722-235112996F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81D281B7-34B9-41C4-AEEB-23A4493C561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00776BFB-2759-4C18-B1D5-58DB61AC84A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6E842659-525F-4B47-9FE7-3B582F33340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E82AAF8E-7A63-4EDA-99D2-C3E916DC945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56FDAB9F-AF4D-40AA-B663-BCF639CCB69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39BE7F0D-AB18-40F3-8B23-99E075CB579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3CDC7646-A550-44A3-A55C-111A51A2D8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4380E4F0-ADF2-41DE-B9D8-784FB104207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23C1EA39-1505-4B18-888F-C78B738413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D7A8C9C6-039C-4BC0-9202-DA353D75F3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9F7247B1-9904-416D-8A0D-14AEF84697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D6FE6AE7-46FB-4B61-A150-00F49E3542D6}"/>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0DC86E66-680E-4180-8657-089F2F6E4693}"/>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61ADB029-B03A-4A15-A460-1E3F72C0B18F}"/>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6EE56116-A585-4F91-868A-3D6763FCED2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DAFCF079-E405-4696-BE89-8C394669FE4F}"/>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4" name="【消防施設】&#10;一人当たり面積平均値テキスト">
          <a:extLst>
            <a:ext uri="{FF2B5EF4-FFF2-40B4-BE49-F238E27FC236}">
              <a16:creationId xmlns:a16="http://schemas.microsoft.com/office/drawing/2014/main" id="{92439E2B-791A-4D30-A45D-999F39E122B1}"/>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EE19BEDC-B063-4FC9-8120-3AE02560049D}"/>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EE5C2C6C-FEA0-43DC-98C7-2827DB70D58B}"/>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BB248625-22A0-4CA1-B59B-454506165896}"/>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08" name="フローチャート: 判断 707">
          <a:extLst>
            <a:ext uri="{FF2B5EF4-FFF2-40B4-BE49-F238E27FC236}">
              <a16:creationId xmlns:a16="http://schemas.microsoft.com/office/drawing/2014/main" id="{2204BF8F-FB6C-434F-A5A5-C6614D3920A5}"/>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9" name="フローチャート: 判断 708">
          <a:extLst>
            <a:ext uri="{FF2B5EF4-FFF2-40B4-BE49-F238E27FC236}">
              <a16:creationId xmlns:a16="http://schemas.microsoft.com/office/drawing/2014/main" id="{2665CD5A-A19E-43A1-830F-43804338EB4C}"/>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BDDEA9D-9FE1-4B31-9BE6-E5A9BAE7F5D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805718C-56BA-4DEE-9F6C-E581670DAB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D013681-EC14-4276-86E7-B2C94C0156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88A4AA-CAD8-42A1-8A2A-134E9C6B6C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C4DA913-8039-4C64-98FD-F5E297FC22A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5" name="楕円 714">
          <a:extLst>
            <a:ext uri="{FF2B5EF4-FFF2-40B4-BE49-F238E27FC236}">
              <a16:creationId xmlns:a16="http://schemas.microsoft.com/office/drawing/2014/main" id="{074172BA-CE4D-4C64-B6AC-8D6D7326DC93}"/>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16" name="【消防施設】&#10;一人当たり面積該当値テキスト">
          <a:extLst>
            <a:ext uri="{FF2B5EF4-FFF2-40B4-BE49-F238E27FC236}">
              <a16:creationId xmlns:a16="http://schemas.microsoft.com/office/drawing/2014/main" id="{1D87A02A-D4BC-4066-80C4-4BB4C81636F5}"/>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717" name="楕円 716">
          <a:extLst>
            <a:ext uri="{FF2B5EF4-FFF2-40B4-BE49-F238E27FC236}">
              <a16:creationId xmlns:a16="http://schemas.microsoft.com/office/drawing/2014/main" id="{4C06710C-A784-44FA-93CA-8D0EFA2EFCFF}"/>
            </a:ext>
          </a:extLst>
        </xdr:cNvPr>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56387</xdr:rowOff>
    </xdr:to>
    <xdr:cxnSp macro="">
      <xdr:nvCxnSpPr>
        <xdr:cNvPr id="718" name="直線コネクタ 717">
          <a:extLst>
            <a:ext uri="{FF2B5EF4-FFF2-40B4-BE49-F238E27FC236}">
              <a16:creationId xmlns:a16="http://schemas.microsoft.com/office/drawing/2014/main" id="{9308F6B2-7FAD-4D8A-9D89-4097421BCABD}"/>
            </a:ext>
          </a:extLst>
        </xdr:cNvPr>
        <xdr:cNvCxnSpPr/>
      </xdr:nvCxnSpPr>
      <xdr:spPr>
        <a:xfrm flipV="1">
          <a:off x="21323300" y="14453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19" name="楕円 718">
          <a:extLst>
            <a:ext uri="{FF2B5EF4-FFF2-40B4-BE49-F238E27FC236}">
              <a16:creationId xmlns:a16="http://schemas.microsoft.com/office/drawing/2014/main" id="{F744AE1A-DC42-40AD-968B-2133813CB945}"/>
            </a:ext>
          </a:extLst>
        </xdr:cNvPr>
        <xdr:cNvSpPr/>
      </xdr:nvSpPr>
      <xdr:spPr>
        <a:xfrm>
          <a:off x="20383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xdr:rowOff>
    </xdr:from>
    <xdr:to>
      <xdr:col>111</xdr:col>
      <xdr:colOff>177800</xdr:colOff>
      <xdr:row>84</xdr:row>
      <xdr:rowOff>56387</xdr:rowOff>
    </xdr:to>
    <xdr:cxnSp macro="">
      <xdr:nvCxnSpPr>
        <xdr:cNvPr id="720" name="直線コネクタ 719">
          <a:extLst>
            <a:ext uri="{FF2B5EF4-FFF2-40B4-BE49-F238E27FC236}">
              <a16:creationId xmlns:a16="http://schemas.microsoft.com/office/drawing/2014/main" id="{D779CC1F-B146-476B-AD59-E3D9712806E8}"/>
            </a:ext>
          </a:extLst>
        </xdr:cNvPr>
        <xdr:cNvCxnSpPr/>
      </xdr:nvCxnSpPr>
      <xdr:spPr>
        <a:xfrm>
          <a:off x="20434300" y="144124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21" name="楕円 720">
          <a:extLst>
            <a:ext uri="{FF2B5EF4-FFF2-40B4-BE49-F238E27FC236}">
              <a16:creationId xmlns:a16="http://schemas.microsoft.com/office/drawing/2014/main" id="{EC4E43D4-5AD5-45AA-8E04-958163CBE3D8}"/>
            </a:ext>
          </a:extLst>
        </xdr:cNvPr>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85</xdr:row>
      <xdr:rowOff>131826</xdr:rowOff>
    </xdr:to>
    <xdr:cxnSp macro="">
      <xdr:nvCxnSpPr>
        <xdr:cNvPr id="722" name="直線コネクタ 721">
          <a:extLst>
            <a:ext uri="{FF2B5EF4-FFF2-40B4-BE49-F238E27FC236}">
              <a16:creationId xmlns:a16="http://schemas.microsoft.com/office/drawing/2014/main" id="{51CFD8DC-C638-43B4-B3C2-1E26D74B7841}"/>
            </a:ext>
          </a:extLst>
        </xdr:cNvPr>
        <xdr:cNvCxnSpPr/>
      </xdr:nvCxnSpPr>
      <xdr:spPr>
        <a:xfrm flipV="1">
          <a:off x="19545300" y="14412468"/>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723" name="楕円 722">
          <a:extLst>
            <a:ext uri="{FF2B5EF4-FFF2-40B4-BE49-F238E27FC236}">
              <a16:creationId xmlns:a16="http://schemas.microsoft.com/office/drawing/2014/main" id="{BC503260-F55A-4DAD-A6A2-FAC71DB13638}"/>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136398</xdr:rowOff>
    </xdr:to>
    <xdr:cxnSp macro="">
      <xdr:nvCxnSpPr>
        <xdr:cNvPr id="724" name="直線コネクタ 723">
          <a:extLst>
            <a:ext uri="{FF2B5EF4-FFF2-40B4-BE49-F238E27FC236}">
              <a16:creationId xmlns:a16="http://schemas.microsoft.com/office/drawing/2014/main" id="{192C2B6C-79A9-4A23-8B12-E7B153E24797}"/>
            </a:ext>
          </a:extLst>
        </xdr:cNvPr>
        <xdr:cNvCxnSpPr/>
      </xdr:nvCxnSpPr>
      <xdr:spPr>
        <a:xfrm flipV="1">
          <a:off x="18656300" y="1470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5" name="n_1aveValue【消防施設】&#10;一人当たり面積">
          <a:extLst>
            <a:ext uri="{FF2B5EF4-FFF2-40B4-BE49-F238E27FC236}">
              <a16:creationId xmlns:a16="http://schemas.microsoft.com/office/drawing/2014/main" id="{A646E649-D29B-479D-AEE5-ABF98B6BA69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6" name="n_2aveValue【消防施設】&#10;一人当たり面積">
          <a:extLst>
            <a:ext uri="{FF2B5EF4-FFF2-40B4-BE49-F238E27FC236}">
              <a16:creationId xmlns:a16="http://schemas.microsoft.com/office/drawing/2014/main" id="{DAACC58B-ED26-494D-9802-0D693D2500E4}"/>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727" name="n_3aveValue【消防施設】&#10;一人当たり面積">
          <a:extLst>
            <a:ext uri="{FF2B5EF4-FFF2-40B4-BE49-F238E27FC236}">
              <a16:creationId xmlns:a16="http://schemas.microsoft.com/office/drawing/2014/main" id="{5515EAA8-AD84-427D-AAA4-6E20754061AC}"/>
            </a:ext>
          </a:extLst>
        </xdr:cNvPr>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28" name="n_4aveValue【消防施設】&#10;一人当たり面積">
          <a:extLst>
            <a:ext uri="{FF2B5EF4-FFF2-40B4-BE49-F238E27FC236}">
              <a16:creationId xmlns:a16="http://schemas.microsoft.com/office/drawing/2014/main" id="{5CFCF0E4-0D64-45B3-A270-3B21757671E8}"/>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123714</xdr:rowOff>
    </xdr:from>
    <xdr:ext cx="469744" cy="259045"/>
    <xdr:sp macro="" textlink="">
      <xdr:nvSpPr>
        <xdr:cNvPr id="729" name="n_1mainValue【消防施設】&#10;一人当たり面積">
          <a:extLst>
            <a:ext uri="{FF2B5EF4-FFF2-40B4-BE49-F238E27FC236}">
              <a16:creationId xmlns:a16="http://schemas.microsoft.com/office/drawing/2014/main" id="{825D6D0E-E768-4972-BAAA-03F90E1294D7}"/>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77995</xdr:rowOff>
    </xdr:from>
    <xdr:ext cx="469744" cy="259045"/>
    <xdr:sp macro="" textlink="">
      <xdr:nvSpPr>
        <xdr:cNvPr id="730" name="n_2mainValue【消防施設】&#10;一人当たり面積">
          <a:extLst>
            <a:ext uri="{FF2B5EF4-FFF2-40B4-BE49-F238E27FC236}">
              <a16:creationId xmlns:a16="http://schemas.microsoft.com/office/drawing/2014/main" id="{F3813726-D234-48A4-99A3-51B29F6DF290}"/>
            </a:ext>
          </a:extLst>
        </xdr:cNvPr>
        <xdr:cNvSpPr txBox="1"/>
      </xdr:nvSpPr>
      <xdr:spPr>
        <a:xfrm>
          <a:off x="20199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31" name="n_3mainValue【消防施設】&#10;一人当たり面積">
          <a:extLst>
            <a:ext uri="{FF2B5EF4-FFF2-40B4-BE49-F238E27FC236}">
              <a16:creationId xmlns:a16="http://schemas.microsoft.com/office/drawing/2014/main" id="{610FF4FA-E3A2-437C-9D34-C460C798C842}"/>
            </a:ext>
          </a:extLst>
        </xdr:cNvPr>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732" name="n_4mainValue【消防施設】&#10;一人当たり面積">
          <a:extLst>
            <a:ext uri="{FF2B5EF4-FFF2-40B4-BE49-F238E27FC236}">
              <a16:creationId xmlns:a16="http://schemas.microsoft.com/office/drawing/2014/main" id="{4CAC297D-2390-4B02-866C-DBD4D2E6F92C}"/>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2A37E223-4A7E-4969-A28E-D675134F91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F8D1DE0-73D4-42ED-8F69-20DE8CDAD8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9E92B900-CDF9-4C14-8AC5-A54BD06F02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5BAC8BDD-F11A-42C4-B541-CE0FC5EB815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D076F3CC-A52D-4234-9A3A-BC21B805E2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DECFA890-A25C-4D24-BCAB-511BCB45A6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03ECE87-13DE-467D-8FF6-5D7799137B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D7B2BC47-45AB-428D-808E-2AF9F934BDB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428F8A55-739B-4D26-81BB-ABC1FC978BA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FEBFE42-7A14-4CA3-B637-DF36357E0D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D586D7C5-0C04-4FAD-920F-DD50BB4787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E1624FB3-68B2-45C5-BFAE-D62A60D634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37222A6-B1F0-49DA-BD5B-6246E80B039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AE9FAF83-0968-4C7B-9F9B-EC759A9B2CC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9C9A7553-2E3A-40A5-9E62-3377E73790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C27FE7C9-B8DB-4006-8CDB-3F27693277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98F53286-F66A-4F97-A3A5-2A6FD90980F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98486166-BA8F-4AEE-B54E-B1674744B78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CC50FB11-9AF3-4FC0-A500-115320DCF9B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EC3B439F-A9C8-4A6B-A4CF-087090511E7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49C947E3-05ED-4E8C-AEF8-665A29C19C8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3915422F-AFF7-41D2-AF82-BBC1E444CA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E71E4B03-30C7-4389-AA3B-0BFF8E63E4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678BFD77-70A3-4C24-8A70-614482D793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A9C46959-5444-4505-A74F-9CF2EA6D7D9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EE1248A9-AD93-4C7E-8F18-EDDB7BE234E3}"/>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87C0CA29-7B52-497E-8E2F-A88C4F7C7A81}"/>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CCE3DA07-5C35-45A6-9151-00D3B4025059}"/>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DE0D8CB0-F471-497D-B948-7AF20A61F1B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4CF30BC1-5065-4690-997A-F3BFAC5CE8C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3" name="【庁舎】&#10;有形固定資産減価償却率平均値テキスト">
          <a:extLst>
            <a:ext uri="{FF2B5EF4-FFF2-40B4-BE49-F238E27FC236}">
              <a16:creationId xmlns:a16="http://schemas.microsoft.com/office/drawing/2014/main" id="{F9B36E8E-0664-420F-913C-4EA05DDA4CB8}"/>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BFA3676F-BB2A-4063-9D66-2CD7B8B32D8B}"/>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C12706A6-C6E9-48B6-BF3B-9B3EDE6D6C36}"/>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2106FD47-333B-4CFB-B038-BD3F60965014}"/>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67" name="フローチャート: 判断 766">
          <a:extLst>
            <a:ext uri="{FF2B5EF4-FFF2-40B4-BE49-F238E27FC236}">
              <a16:creationId xmlns:a16="http://schemas.microsoft.com/office/drawing/2014/main" id="{A9E351DC-DB09-4C41-80D2-F7140B6518A1}"/>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8" name="フローチャート: 判断 767">
          <a:extLst>
            <a:ext uri="{FF2B5EF4-FFF2-40B4-BE49-F238E27FC236}">
              <a16:creationId xmlns:a16="http://schemas.microsoft.com/office/drawing/2014/main" id="{AA3B3ACB-C1A6-4C88-9B27-AE802833FF87}"/>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5C1E66A-D96D-4CC1-BA19-5DE8445C0A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AE9A276-2D37-4150-A72E-F1F640178EE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D6BC6E0-D971-40BA-8645-FFAEB9238E2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DEA4F9-5895-4FF3-B741-5E0F8F356F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2D69596-273B-4A43-A76E-974AA8F25E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774" name="楕円 773">
          <a:extLst>
            <a:ext uri="{FF2B5EF4-FFF2-40B4-BE49-F238E27FC236}">
              <a16:creationId xmlns:a16="http://schemas.microsoft.com/office/drawing/2014/main" id="{F08634D9-E0A1-4E3A-B080-D88BA782C0F4}"/>
            </a:ext>
          </a:extLst>
        </xdr:cNvPr>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167113</xdr:rowOff>
    </xdr:from>
    <xdr:ext cx="405111" cy="259045"/>
    <xdr:sp macro="" textlink="">
      <xdr:nvSpPr>
        <xdr:cNvPr id="775" name="【庁舎】&#10;有形固定資産減価償却率該当値テキスト">
          <a:extLst>
            <a:ext uri="{FF2B5EF4-FFF2-40B4-BE49-F238E27FC236}">
              <a16:creationId xmlns:a16="http://schemas.microsoft.com/office/drawing/2014/main" id="{5075E25C-D0DD-4B2F-B5A2-752AB0996A86}"/>
            </a:ext>
          </a:extLst>
        </xdr:cNvPr>
        <xdr:cNvSpPr txBox="1"/>
      </xdr:nvSpPr>
      <xdr:spPr>
        <a:xfrm>
          <a:off x="16357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776" name="楕円 775">
          <a:extLst>
            <a:ext uri="{FF2B5EF4-FFF2-40B4-BE49-F238E27FC236}">
              <a16:creationId xmlns:a16="http://schemas.microsoft.com/office/drawing/2014/main" id="{581CA3C8-B3AF-4A35-9BC9-4F7DCDDE92BA}"/>
            </a:ext>
          </a:extLst>
        </xdr:cNvPr>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68036</xdr:rowOff>
    </xdr:to>
    <xdr:cxnSp macro="">
      <xdr:nvCxnSpPr>
        <xdr:cNvPr id="777" name="直線コネクタ 776">
          <a:extLst>
            <a:ext uri="{FF2B5EF4-FFF2-40B4-BE49-F238E27FC236}">
              <a16:creationId xmlns:a16="http://schemas.microsoft.com/office/drawing/2014/main" id="{95CD7AE8-B5DC-4472-A218-D815003D6B72}"/>
            </a:ext>
          </a:extLst>
        </xdr:cNvPr>
        <xdr:cNvCxnSpPr/>
      </xdr:nvCxnSpPr>
      <xdr:spPr>
        <a:xfrm>
          <a:off x="15481300" y="1804416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778" name="楕円 777">
          <a:extLst>
            <a:ext uri="{FF2B5EF4-FFF2-40B4-BE49-F238E27FC236}">
              <a16:creationId xmlns:a16="http://schemas.microsoft.com/office/drawing/2014/main" id="{EF943E58-D169-4268-A38E-CB4A69839D93}"/>
            </a:ext>
          </a:extLst>
        </xdr:cNvPr>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41911</xdr:rowOff>
    </xdr:to>
    <xdr:cxnSp macro="">
      <xdr:nvCxnSpPr>
        <xdr:cNvPr id="779" name="直線コネクタ 778">
          <a:extLst>
            <a:ext uri="{FF2B5EF4-FFF2-40B4-BE49-F238E27FC236}">
              <a16:creationId xmlns:a16="http://schemas.microsoft.com/office/drawing/2014/main" id="{CDC62D5F-6A6E-43EC-80AC-DB89493BA5AC}"/>
            </a:ext>
          </a:extLst>
        </xdr:cNvPr>
        <xdr:cNvCxnSpPr/>
      </xdr:nvCxnSpPr>
      <xdr:spPr>
        <a:xfrm>
          <a:off x="14592300" y="180196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780" name="楕円 779">
          <a:extLst>
            <a:ext uri="{FF2B5EF4-FFF2-40B4-BE49-F238E27FC236}">
              <a16:creationId xmlns:a16="http://schemas.microsoft.com/office/drawing/2014/main" id="{B355F481-3408-41C3-81CF-0A817C391779}"/>
            </a:ext>
          </a:extLst>
        </xdr:cNvPr>
        <xdr:cNvSpPr/>
      </xdr:nvSpPr>
      <xdr:spPr>
        <a:xfrm>
          <a:off x="13652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43543</xdr:rowOff>
    </xdr:to>
    <xdr:cxnSp macro="">
      <xdr:nvCxnSpPr>
        <xdr:cNvPr id="781" name="直線コネクタ 780">
          <a:extLst>
            <a:ext uri="{FF2B5EF4-FFF2-40B4-BE49-F238E27FC236}">
              <a16:creationId xmlns:a16="http://schemas.microsoft.com/office/drawing/2014/main" id="{6275BAD8-D1A1-46CB-9034-D8C36A0D2FF4}"/>
            </a:ext>
          </a:extLst>
        </xdr:cNvPr>
        <xdr:cNvCxnSpPr/>
      </xdr:nvCxnSpPr>
      <xdr:spPr>
        <a:xfrm flipV="1">
          <a:off x="13703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782" name="楕円 781">
          <a:extLst>
            <a:ext uri="{FF2B5EF4-FFF2-40B4-BE49-F238E27FC236}">
              <a16:creationId xmlns:a16="http://schemas.microsoft.com/office/drawing/2014/main" id="{7CC6BF4E-E423-4CE7-9D5E-DC2E25ABE8C1}"/>
            </a:ext>
          </a:extLst>
        </xdr:cNvPr>
        <xdr:cNvSpPr/>
      </xdr:nvSpPr>
      <xdr:spPr>
        <a:xfrm>
          <a:off x="1276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43543</xdr:rowOff>
    </xdr:from>
    <xdr:to>
      <xdr:col>71</xdr:col>
      <xdr:colOff>177800</xdr:colOff>
      <xdr:row>107</xdr:row>
      <xdr:rowOff>5987</xdr:rowOff>
    </xdr:to>
    <xdr:cxnSp macro="">
      <xdr:nvCxnSpPr>
        <xdr:cNvPr id="783" name="直線コネクタ 782">
          <a:extLst>
            <a:ext uri="{FF2B5EF4-FFF2-40B4-BE49-F238E27FC236}">
              <a16:creationId xmlns:a16="http://schemas.microsoft.com/office/drawing/2014/main" id="{1FABBF6B-6F54-4D2D-85E4-B14BF7AD558D}"/>
            </a:ext>
          </a:extLst>
        </xdr:cNvPr>
        <xdr:cNvCxnSpPr/>
      </xdr:nvCxnSpPr>
      <xdr:spPr>
        <a:xfrm flipV="1">
          <a:off x="12814300" y="18045793"/>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4" name="n_1aveValue【庁舎】&#10;有形固定資産減価償却率">
          <a:extLst>
            <a:ext uri="{FF2B5EF4-FFF2-40B4-BE49-F238E27FC236}">
              <a16:creationId xmlns:a16="http://schemas.microsoft.com/office/drawing/2014/main" id="{DDD0BF3B-E519-403D-B24F-7B3FE889D99C}"/>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85" name="n_2aveValue【庁舎】&#10;有形固定資産減価償却率">
          <a:extLst>
            <a:ext uri="{FF2B5EF4-FFF2-40B4-BE49-F238E27FC236}">
              <a16:creationId xmlns:a16="http://schemas.microsoft.com/office/drawing/2014/main" id="{621FA58E-08D1-4ABA-83A9-F0512A9C4A03}"/>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86" name="n_3aveValue【庁舎】&#10;有形固定資産減価償却率">
          <a:extLst>
            <a:ext uri="{FF2B5EF4-FFF2-40B4-BE49-F238E27FC236}">
              <a16:creationId xmlns:a16="http://schemas.microsoft.com/office/drawing/2014/main" id="{6FE3FDF6-5BD6-4654-AF59-34D6C1CA0E23}"/>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7" name="n_4aveValue【庁舎】&#10;有形固定資産減価償却率">
          <a:extLst>
            <a:ext uri="{FF2B5EF4-FFF2-40B4-BE49-F238E27FC236}">
              <a16:creationId xmlns:a16="http://schemas.microsoft.com/office/drawing/2014/main" id="{579CEBFA-F6E1-4595-84C8-8689A9ADAA84}"/>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788" name="n_1mainValue【庁舎】&#10;有形固定資産減価償却率">
          <a:extLst>
            <a:ext uri="{FF2B5EF4-FFF2-40B4-BE49-F238E27FC236}">
              <a16:creationId xmlns:a16="http://schemas.microsoft.com/office/drawing/2014/main" id="{565AB3DD-996A-4D4F-A884-FD5C318E3F29}"/>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59345</xdr:rowOff>
    </xdr:from>
    <xdr:ext cx="405111" cy="259045"/>
    <xdr:sp macro="" textlink="">
      <xdr:nvSpPr>
        <xdr:cNvPr id="789" name="n_2mainValue【庁舎】&#10;有形固定資産減価償却率">
          <a:extLst>
            <a:ext uri="{FF2B5EF4-FFF2-40B4-BE49-F238E27FC236}">
              <a16:creationId xmlns:a16="http://schemas.microsoft.com/office/drawing/2014/main" id="{E8221FBA-FDAD-48EC-8263-87B2880BDE39}"/>
            </a:ext>
          </a:extLst>
        </xdr:cNvPr>
        <xdr:cNvSpPr txBox="1"/>
      </xdr:nvSpPr>
      <xdr:spPr>
        <a:xfrm>
          <a:off x="14389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85470</xdr:rowOff>
    </xdr:from>
    <xdr:ext cx="405111" cy="259045"/>
    <xdr:sp macro="" textlink="">
      <xdr:nvSpPr>
        <xdr:cNvPr id="790" name="n_3mainValue【庁舎】&#10;有形固定資産減価償却率">
          <a:extLst>
            <a:ext uri="{FF2B5EF4-FFF2-40B4-BE49-F238E27FC236}">
              <a16:creationId xmlns:a16="http://schemas.microsoft.com/office/drawing/2014/main" id="{1E817C17-B64C-431B-9C2D-E7798AAC734E}"/>
            </a:ext>
          </a:extLst>
        </xdr:cNvPr>
        <xdr:cNvSpPr txBox="1"/>
      </xdr:nvSpPr>
      <xdr:spPr>
        <a:xfrm>
          <a:off x="13500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791" name="n_4mainValue【庁舎】&#10;有形固定資産減価償却率">
          <a:extLst>
            <a:ext uri="{FF2B5EF4-FFF2-40B4-BE49-F238E27FC236}">
              <a16:creationId xmlns:a16="http://schemas.microsoft.com/office/drawing/2014/main" id="{A0992E50-8317-469F-99C3-D1F717E0857B}"/>
            </a:ext>
          </a:extLst>
        </xdr:cNvPr>
        <xdr:cNvSpPr txBox="1"/>
      </xdr:nvSpPr>
      <xdr:spPr>
        <a:xfrm>
          <a:off x="12611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690F4CD5-523C-458C-9251-2346767E2BB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FEF22406-B81F-4DD5-A04C-78F8E20B30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DD8B518B-A0C6-425D-B44C-EC5C77E948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767C0329-D4E9-4349-B907-EC3B92B613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BCFBB4F6-FC5D-4A93-84BE-23CDE21C11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3CCD6A13-B0CC-46DC-9F99-C17EFD966B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865B2BFF-EB21-40DB-9754-5E29E43B54C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F0A5A40-D2D9-41CD-BE93-64FFDA4CA4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C0BB4AB-7836-44B4-8A38-3813D3449B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9562639-9899-4CA0-BC33-075A725158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942E75BB-BB39-449D-8DD4-ED109494E44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F9811A0-4BA4-447A-9155-4174B2A9F42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192EBC67-DD0D-4982-9FB9-AE9B93333C3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55858F4E-BD0A-43CD-ABA0-7BEA0AE7954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AD0A5237-552B-46AD-B2D1-0A9E39EEC6C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575CE31E-83C0-4307-8E09-553C91A899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E686A9C4-6BC9-46C4-BF34-511845E485C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AB205C83-4F9D-4222-8C4C-6EE1DE7A463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3CF94A9B-5918-4F50-ADD7-E85CB7C3EF1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44C55DFE-4DDB-4F13-91AA-0EADD15FDA9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EECA8CE4-3966-4494-B3DA-CC0E42EA4D7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AFC0B2FC-6A95-4206-B5F4-78726202280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9454D9D9-B0E9-4243-9D81-C43AEAC3ABA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B711012C-3936-493F-AB23-5724C49949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22B2684-8EF0-4F67-A2DC-4B57F9D4AF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019BF2DB-2B4B-4974-9B5B-C7FD5FBE91C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05FBD753-6AB1-4DB3-8DE3-A92F3F08EA2D}"/>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96E6EAED-C4BC-4B83-A8A8-EEA47156CF58}"/>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3F7968BB-5DCD-4A23-AF53-3B5F7C14E086}"/>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650FA33D-466A-4383-925C-65F522CDDBB9}"/>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2" name="【庁舎】&#10;一人当たり面積平均値テキスト">
          <a:extLst>
            <a:ext uri="{FF2B5EF4-FFF2-40B4-BE49-F238E27FC236}">
              <a16:creationId xmlns:a16="http://schemas.microsoft.com/office/drawing/2014/main" id="{392CD259-442D-4B04-A904-621A69ED87DA}"/>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6B9FF977-5B4F-4DD8-A092-04FCD0A283AD}"/>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4B1547DE-90C3-4F46-93FC-FCA65EF4A039}"/>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AE61695B-3419-4321-A04C-EE5754C41E7B}"/>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826" name="フローチャート: 判断 825">
          <a:extLst>
            <a:ext uri="{FF2B5EF4-FFF2-40B4-BE49-F238E27FC236}">
              <a16:creationId xmlns:a16="http://schemas.microsoft.com/office/drawing/2014/main" id="{C4F47358-C437-4341-982D-46C5561DE27A}"/>
            </a:ext>
          </a:extLst>
        </xdr:cNvPr>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827" name="フローチャート: 判断 826">
          <a:extLst>
            <a:ext uri="{FF2B5EF4-FFF2-40B4-BE49-F238E27FC236}">
              <a16:creationId xmlns:a16="http://schemas.microsoft.com/office/drawing/2014/main" id="{CDF90604-F704-4CB6-BDEA-571BCE30483C}"/>
            </a:ext>
          </a:extLst>
        </xdr:cNvPr>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BC831CF-1D99-449C-B978-0EB7EBEB55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94BFD07D-D244-48D0-B420-9889A305DD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2CCFFFB-2B20-41B4-81A1-88A66B6103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127DB41-341B-42B2-93DF-409CDDBEAA6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D73D0BC-6DE6-4338-AE3C-3CBF23B12B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9071</xdr:rowOff>
    </xdr:from>
    <xdr:to>
      <xdr:col>116</xdr:col>
      <xdr:colOff>114300</xdr:colOff>
      <xdr:row>104</xdr:row>
      <xdr:rowOff>110671</xdr:rowOff>
    </xdr:to>
    <xdr:sp macro="" textlink="">
      <xdr:nvSpPr>
        <xdr:cNvPr id="833" name="楕円 832">
          <a:extLst>
            <a:ext uri="{FF2B5EF4-FFF2-40B4-BE49-F238E27FC236}">
              <a16:creationId xmlns:a16="http://schemas.microsoft.com/office/drawing/2014/main" id="{B559E9FF-5FA7-4A49-AA98-EA36F6B1ED09}"/>
            </a:ext>
          </a:extLst>
        </xdr:cNvPr>
        <xdr:cNvSpPr/>
      </xdr:nvSpPr>
      <xdr:spPr>
        <a:xfrm>
          <a:off x="22110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31948</xdr:rowOff>
    </xdr:from>
    <xdr:ext cx="469744" cy="259045"/>
    <xdr:sp macro="" textlink="">
      <xdr:nvSpPr>
        <xdr:cNvPr id="834" name="【庁舎】&#10;一人当たり面積該当値テキスト">
          <a:extLst>
            <a:ext uri="{FF2B5EF4-FFF2-40B4-BE49-F238E27FC236}">
              <a16:creationId xmlns:a16="http://schemas.microsoft.com/office/drawing/2014/main" id="{21C49F67-88F9-4E2F-8789-FDFD080D5A43}"/>
            </a:ext>
          </a:extLst>
        </xdr:cNvPr>
        <xdr:cNvSpPr txBox="1"/>
      </xdr:nvSpPr>
      <xdr:spPr>
        <a:xfrm>
          <a:off x="22199600" y="1769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18869</xdr:rowOff>
    </xdr:from>
    <xdr:to>
      <xdr:col>112</xdr:col>
      <xdr:colOff>38100</xdr:colOff>
      <xdr:row>104</xdr:row>
      <xdr:rowOff>120469</xdr:rowOff>
    </xdr:to>
    <xdr:sp macro="" textlink="">
      <xdr:nvSpPr>
        <xdr:cNvPr id="835" name="楕円 834">
          <a:extLst>
            <a:ext uri="{FF2B5EF4-FFF2-40B4-BE49-F238E27FC236}">
              <a16:creationId xmlns:a16="http://schemas.microsoft.com/office/drawing/2014/main" id="{4FB04414-5AE1-4C84-85D7-7C13C67A2397}"/>
            </a:ext>
          </a:extLst>
        </xdr:cNvPr>
        <xdr:cNvSpPr/>
      </xdr:nvSpPr>
      <xdr:spPr>
        <a:xfrm>
          <a:off x="21272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59871</xdr:rowOff>
    </xdr:from>
    <xdr:to>
      <xdr:col>116</xdr:col>
      <xdr:colOff>63500</xdr:colOff>
      <xdr:row>104</xdr:row>
      <xdr:rowOff>69669</xdr:rowOff>
    </xdr:to>
    <xdr:cxnSp macro="">
      <xdr:nvCxnSpPr>
        <xdr:cNvPr id="836" name="直線コネクタ 835">
          <a:extLst>
            <a:ext uri="{FF2B5EF4-FFF2-40B4-BE49-F238E27FC236}">
              <a16:creationId xmlns:a16="http://schemas.microsoft.com/office/drawing/2014/main" id="{D5BE3F1B-6B8F-40CE-8BAB-C0737E7C04AB}"/>
            </a:ext>
          </a:extLst>
        </xdr:cNvPr>
        <xdr:cNvCxnSpPr/>
      </xdr:nvCxnSpPr>
      <xdr:spPr>
        <a:xfrm flipV="1">
          <a:off x="21323300" y="1789067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41729</xdr:rowOff>
    </xdr:from>
    <xdr:to>
      <xdr:col>107</xdr:col>
      <xdr:colOff>101600</xdr:colOff>
      <xdr:row>104</xdr:row>
      <xdr:rowOff>143329</xdr:rowOff>
    </xdr:to>
    <xdr:sp macro="" textlink="">
      <xdr:nvSpPr>
        <xdr:cNvPr id="837" name="楕円 836">
          <a:extLst>
            <a:ext uri="{FF2B5EF4-FFF2-40B4-BE49-F238E27FC236}">
              <a16:creationId xmlns:a16="http://schemas.microsoft.com/office/drawing/2014/main" id="{95EE5D4B-1F70-40B3-9C94-0100E7ADD60D}"/>
            </a:ext>
          </a:extLst>
        </xdr:cNvPr>
        <xdr:cNvSpPr/>
      </xdr:nvSpPr>
      <xdr:spPr>
        <a:xfrm>
          <a:off x="20383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69669</xdr:rowOff>
    </xdr:from>
    <xdr:to>
      <xdr:col>111</xdr:col>
      <xdr:colOff>177800</xdr:colOff>
      <xdr:row>104</xdr:row>
      <xdr:rowOff>92529</xdr:rowOff>
    </xdr:to>
    <xdr:cxnSp macro="">
      <xdr:nvCxnSpPr>
        <xdr:cNvPr id="838" name="直線コネクタ 837">
          <a:extLst>
            <a:ext uri="{FF2B5EF4-FFF2-40B4-BE49-F238E27FC236}">
              <a16:creationId xmlns:a16="http://schemas.microsoft.com/office/drawing/2014/main" id="{EAA569E4-7BC7-4431-85FE-21D837374C54}"/>
            </a:ext>
          </a:extLst>
        </xdr:cNvPr>
        <xdr:cNvCxnSpPr/>
      </xdr:nvCxnSpPr>
      <xdr:spPr>
        <a:xfrm flipV="1">
          <a:off x="20434300" y="179004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44994</xdr:rowOff>
    </xdr:from>
    <xdr:to>
      <xdr:col>102</xdr:col>
      <xdr:colOff>165100</xdr:colOff>
      <xdr:row>104</xdr:row>
      <xdr:rowOff>146594</xdr:rowOff>
    </xdr:to>
    <xdr:sp macro="" textlink="">
      <xdr:nvSpPr>
        <xdr:cNvPr id="839" name="楕円 838">
          <a:extLst>
            <a:ext uri="{FF2B5EF4-FFF2-40B4-BE49-F238E27FC236}">
              <a16:creationId xmlns:a16="http://schemas.microsoft.com/office/drawing/2014/main" id="{38117EBE-73B8-4214-9C7E-15BE16B7207C}"/>
            </a:ext>
          </a:extLst>
        </xdr:cNvPr>
        <xdr:cNvSpPr/>
      </xdr:nvSpPr>
      <xdr:spPr>
        <a:xfrm>
          <a:off x="19494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92529</xdr:rowOff>
    </xdr:from>
    <xdr:to>
      <xdr:col>107</xdr:col>
      <xdr:colOff>50800</xdr:colOff>
      <xdr:row>104</xdr:row>
      <xdr:rowOff>95794</xdr:rowOff>
    </xdr:to>
    <xdr:cxnSp macro="">
      <xdr:nvCxnSpPr>
        <xdr:cNvPr id="840" name="直線コネクタ 839">
          <a:extLst>
            <a:ext uri="{FF2B5EF4-FFF2-40B4-BE49-F238E27FC236}">
              <a16:creationId xmlns:a16="http://schemas.microsoft.com/office/drawing/2014/main" id="{80E87214-BA5B-41F1-9AFD-D391DC57F1EB}"/>
            </a:ext>
          </a:extLst>
        </xdr:cNvPr>
        <xdr:cNvCxnSpPr/>
      </xdr:nvCxnSpPr>
      <xdr:spPr>
        <a:xfrm flipV="1">
          <a:off x="19545300" y="179233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98879</xdr:rowOff>
    </xdr:from>
    <xdr:to>
      <xdr:col>98</xdr:col>
      <xdr:colOff>38100</xdr:colOff>
      <xdr:row>104</xdr:row>
      <xdr:rowOff>29029</xdr:rowOff>
    </xdr:to>
    <xdr:sp macro="" textlink="">
      <xdr:nvSpPr>
        <xdr:cNvPr id="841" name="楕円 840">
          <a:extLst>
            <a:ext uri="{FF2B5EF4-FFF2-40B4-BE49-F238E27FC236}">
              <a16:creationId xmlns:a16="http://schemas.microsoft.com/office/drawing/2014/main" id="{DA57FA6A-4473-4201-9E52-8A7414DCBA39}"/>
            </a:ext>
          </a:extLst>
        </xdr:cNvPr>
        <xdr:cNvSpPr/>
      </xdr:nvSpPr>
      <xdr:spPr>
        <a:xfrm>
          <a:off x="18605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149679</xdr:rowOff>
    </xdr:from>
    <xdr:to>
      <xdr:col>102</xdr:col>
      <xdr:colOff>114300</xdr:colOff>
      <xdr:row>104</xdr:row>
      <xdr:rowOff>95794</xdr:rowOff>
    </xdr:to>
    <xdr:cxnSp macro="">
      <xdr:nvCxnSpPr>
        <xdr:cNvPr id="842" name="直線コネクタ 841">
          <a:extLst>
            <a:ext uri="{FF2B5EF4-FFF2-40B4-BE49-F238E27FC236}">
              <a16:creationId xmlns:a16="http://schemas.microsoft.com/office/drawing/2014/main" id="{FE13B518-3DFF-4C2F-B4D8-201DE9BA599B}"/>
            </a:ext>
          </a:extLst>
        </xdr:cNvPr>
        <xdr:cNvCxnSpPr/>
      </xdr:nvCxnSpPr>
      <xdr:spPr>
        <a:xfrm>
          <a:off x="18656300" y="1780902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3" name="n_1aveValue【庁舎】&#10;一人当たり面積">
          <a:extLst>
            <a:ext uri="{FF2B5EF4-FFF2-40B4-BE49-F238E27FC236}">
              <a16:creationId xmlns:a16="http://schemas.microsoft.com/office/drawing/2014/main" id="{FA2DF20D-4366-4874-B260-E0B456645E58}"/>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4" name="n_2aveValue【庁舎】&#10;一人当たり面積">
          <a:extLst>
            <a:ext uri="{FF2B5EF4-FFF2-40B4-BE49-F238E27FC236}">
              <a16:creationId xmlns:a16="http://schemas.microsoft.com/office/drawing/2014/main" id="{CD3839E4-418F-4735-A810-3EE90AD7F7FC}"/>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57711</xdr:rowOff>
    </xdr:from>
    <xdr:ext cx="469744" cy="259045"/>
    <xdr:sp macro="" textlink="">
      <xdr:nvSpPr>
        <xdr:cNvPr id="845" name="n_3aveValue【庁舎】&#10;一人当たり面積">
          <a:extLst>
            <a:ext uri="{FF2B5EF4-FFF2-40B4-BE49-F238E27FC236}">
              <a16:creationId xmlns:a16="http://schemas.microsoft.com/office/drawing/2014/main" id="{AC6A4BF2-BF51-42D6-8DB0-6CBCB39A0C54}"/>
            </a:ext>
          </a:extLst>
        </xdr:cNvPr>
        <xdr:cNvSpPr txBox="1"/>
      </xdr:nvSpPr>
      <xdr:spPr>
        <a:xfrm>
          <a:off x="19310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25054</xdr:rowOff>
    </xdr:from>
    <xdr:ext cx="469744" cy="259045"/>
    <xdr:sp macro="" textlink="">
      <xdr:nvSpPr>
        <xdr:cNvPr id="846" name="n_4aveValue【庁舎】&#10;一人当たり面積">
          <a:extLst>
            <a:ext uri="{FF2B5EF4-FFF2-40B4-BE49-F238E27FC236}">
              <a16:creationId xmlns:a16="http://schemas.microsoft.com/office/drawing/2014/main" id="{9B4A08B0-C7D3-47D9-BAE1-50143D2EA2A5}"/>
            </a:ext>
          </a:extLst>
        </xdr:cNvPr>
        <xdr:cNvSpPr txBox="1"/>
      </xdr:nvSpPr>
      <xdr:spPr>
        <a:xfrm>
          <a:off x="18421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136996</xdr:rowOff>
    </xdr:from>
    <xdr:ext cx="469744" cy="259045"/>
    <xdr:sp macro="" textlink="">
      <xdr:nvSpPr>
        <xdr:cNvPr id="847" name="n_1mainValue【庁舎】&#10;一人当たり面積">
          <a:extLst>
            <a:ext uri="{FF2B5EF4-FFF2-40B4-BE49-F238E27FC236}">
              <a16:creationId xmlns:a16="http://schemas.microsoft.com/office/drawing/2014/main" id="{54E6E2D2-DBE3-44E2-9122-C934353E41BC}"/>
            </a:ext>
          </a:extLst>
        </xdr:cNvPr>
        <xdr:cNvSpPr txBox="1"/>
      </xdr:nvSpPr>
      <xdr:spPr>
        <a:xfrm>
          <a:off x="210757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159856</xdr:rowOff>
    </xdr:from>
    <xdr:ext cx="469744" cy="259045"/>
    <xdr:sp macro="" textlink="">
      <xdr:nvSpPr>
        <xdr:cNvPr id="848" name="n_2mainValue【庁舎】&#10;一人当たり面積">
          <a:extLst>
            <a:ext uri="{FF2B5EF4-FFF2-40B4-BE49-F238E27FC236}">
              <a16:creationId xmlns:a16="http://schemas.microsoft.com/office/drawing/2014/main" id="{654DAFB7-715C-493C-9CC1-2A2AE3C3FBC7}"/>
            </a:ext>
          </a:extLst>
        </xdr:cNvPr>
        <xdr:cNvSpPr txBox="1"/>
      </xdr:nvSpPr>
      <xdr:spPr>
        <a:xfrm>
          <a:off x="20199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163121</xdr:rowOff>
    </xdr:from>
    <xdr:ext cx="469744" cy="259045"/>
    <xdr:sp macro="" textlink="">
      <xdr:nvSpPr>
        <xdr:cNvPr id="849" name="n_3mainValue【庁舎】&#10;一人当たり面積">
          <a:extLst>
            <a:ext uri="{FF2B5EF4-FFF2-40B4-BE49-F238E27FC236}">
              <a16:creationId xmlns:a16="http://schemas.microsoft.com/office/drawing/2014/main" id="{20C8726F-086C-48DD-9721-05F31783088C}"/>
            </a:ext>
          </a:extLst>
        </xdr:cNvPr>
        <xdr:cNvSpPr txBox="1"/>
      </xdr:nvSpPr>
      <xdr:spPr>
        <a:xfrm>
          <a:off x="193104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45556</xdr:rowOff>
    </xdr:from>
    <xdr:ext cx="469744" cy="259045"/>
    <xdr:sp macro="" textlink="">
      <xdr:nvSpPr>
        <xdr:cNvPr id="850" name="n_4mainValue【庁舎】&#10;一人当たり面積">
          <a:extLst>
            <a:ext uri="{FF2B5EF4-FFF2-40B4-BE49-F238E27FC236}">
              <a16:creationId xmlns:a16="http://schemas.microsoft.com/office/drawing/2014/main" id="{E639F71F-845B-4447-B9D4-8AAC767819C4}"/>
            </a:ext>
          </a:extLst>
        </xdr:cNvPr>
        <xdr:cNvSpPr txBox="1"/>
      </xdr:nvSpPr>
      <xdr:spPr>
        <a:xfrm>
          <a:off x="184214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97FECE3-6CCB-470E-8601-F9AB5EF47F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F07503AB-133A-4FF5-BABF-CFA59B1884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F97EE5E5-8079-44E9-B35D-55942C3EA3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年度における有形固定資産減価償却率</a:t>
          </a:r>
          <a:r>
            <a:rPr kumimoji="1" lang="ja-JP" altLang="en-US" sz="1100">
              <a:solidFill>
                <a:schemeClr val="dk1"/>
              </a:solidFill>
              <a:effectLst/>
              <a:latin typeface="+mn-lt"/>
              <a:ea typeface="+mn-ea"/>
              <a:cs typeface="+mn-cs"/>
            </a:rPr>
            <a:t>は「福祉施設」を除く</a:t>
          </a:r>
          <a:r>
            <a:rPr kumimoji="1" lang="ja-JP" altLang="ja-JP" sz="1100">
              <a:solidFill>
                <a:schemeClr val="dk1"/>
              </a:solidFill>
              <a:effectLst/>
              <a:latin typeface="+mn-lt"/>
              <a:ea typeface="+mn-ea"/>
              <a:cs typeface="+mn-cs"/>
            </a:rPr>
            <a:t>全ての項目で類似団体平均を上回っています。特に「図書館」「一般廃棄物処理施設」で</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％を超えるなど、今後大規模修繕や建て替えなどの多額の負担が予想されます。</a:t>
          </a:r>
          <a:endParaRPr lang="ja-JP" altLang="ja-JP" sz="1400">
            <a:effectLst/>
          </a:endParaRPr>
        </a:p>
        <a:p>
          <a:r>
            <a:rPr kumimoji="1" lang="ja-JP" altLang="ja-JP" sz="1100">
              <a:solidFill>
                <a:schemeClr val="dk1"/>
              </a:solidFill>
              <a:effectLst/>
              <a:latin typeface="+mn-lt"/>
              <a:ea typeface="+mn-ea"/>
              <a:cs typeface="+mn-cs"/>
            </a:rPr>
            <a:t>　また、１人当たりの面積では、「市民会館」について類似団体平均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大きく</a:t>
          </a:r>
          <a:r>
            <a:rPr kumimoji="1" lang="ja-JP" altLang="en-US" sz="1100">
              <a:solidFill>
                <a:schemeClr val="dk1"/>
              </a:solidFill>
              <a:effectLst/>
              <a:latin typeface="+mn-lt"/>
              <a:ea typeface="+mn-ea"/>
              <a:cs typeface="+mn-cs"/>
            </a:rPr>
            <a:t>下回って</a:t>
          </a:r>
          <a:r>
            <a:rPr kumimoji="1" lang="ja-JP" altLang="ja-JP" sz="1100">
              <a:solidFill>
                <a:schemeClr val="dk1"/>
              </a:solidFill>
              <a:effectLst/>
              <a:latin typeface="+mn-lt"/>
              <a:ea typeface="+mn-ea"/>
              <a:cs typeface="+mn-cs"/>
            </a:rPr>
            <a:t>います。</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、公共施設等総合管理計画や個別施設計画に基づき計画的な資産管理を行いつつ、持続可能な財政運営に努めてまいります。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0.68</a:t>
          </a:r>
          <a:r>
            <a:rPr kumimoji="1" lang="ja-JP" altLang="ja-JP" sz="1100">
              <a:solidFill>
                <a:schemeClr val="dk1"/>
              </a:solidFill>
              <a:effectLst/>
              <a:latin typeface="+mn-lt"/>
              <a:ea typeface="+mn-ea"/>
              <a:cs typeface="+mn-cs"/>
            </a:rPr>
            <a:t>となり、前年度と比較して</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ポイントの減と</a:t>
          </a:r>
          <a:r>
            <a:rPr kumimoji="1" lang="ja-JP" altLang="en-US" sz="1100">
              <a:solidFill>
                <a:schemeClr val="dk1"/>
              </a:solidFill>
              <a:effectLst/>
              <a:latin typeface="+mn-lt"/>
              <a:ea typeface="+mn-ea"/>
              <a:cs typeface="+mn-cs"/>
            </a:rPr>
            <a:t>なっており、</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ポイント下回ってい</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財政力指数の分母である基準財政需要額は、</a:t>
          </a:r>
          <a:r>
            <a:rPr kumimoji="1" lang="ja-JP" altLang="en-US" sz="1100">
              <a:solidFill>
                <a:schemeClr val="dk1"/>
              </a:solidFill>
              <a:effectLst/>
              <a:latin typeface="+mn-lt"/>
              <a:ea typeface="+mn-ea"/>
              <a:cs typeface="+mn-cs"/>
            </a:rPr>
            <a:t>社会福祉費</a:t>
          </a:r>
          <a:r>
            <a:rPr kumimoji="1" lang="ja-JP" altLang="ja-JP" sz="1100">
              <a:solidFill>
                <a:schemeClr val="dk1"/>
              </a:solidFill>
              <a:effectLst/>
              <a:latin typeface="+mn-lt"/>
              <a:ea typeface="+mn-ea"/>
              <a:cs typeface="+mn-cs"/>
            </a:rPr>
            <a:t>の増加や</a:t>
          </a:r>
          <a:r>
            <a:rPr kumimoji="1" lang="ja-JP" altLang="en-US" sz="1100">
              <a:solidFill>
                <a:schemeClr val="dk1"/>
              </a:solidFill>
              <a:effectLst/>
              <a:latin typeface="+mn-lt"/>
              <a:ea typeface="+mn-ea"/>
              <a:cs typeface="+mn-cs"/>
            </a:rPr>
            <a:t>単位費用の増に伴い</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252,169</a:t>
          </a:r>
          <a:r>
            <a:rPr kumimoji="1" lang="ja-JP" altLang="ja-JP" sz="1100">
              <a:solidFill>
                <a:schemeClr val="dk1"/>
              </a:solidFill>
              <a:effectLst/>
              <a:latin typeface="+mn-lt"/>
              <a:ea typeface="+mn-ea"/>
              <a:cs typeface="+mn-cs"/>
            </a:rPr>
            <a:t>千円増加しました。また、財政力指数の分子である基準財政収入額は、</a:t>
          </a:r>
          <a:r>
            <a:rPr kumimoji="1" lang="ja-JP" altLang="en-US" sz="1100">
              <a:solidFill>
                <a:schemeClr val="dk1"/>
              </a:solidFill>
              <a:effectLst/>
              <a:latin typeface="+mn-lt"/>
              <a:ea typeface="+mn-ea"/>
              <a:cs typeface="+mn-cs"/>
            </a:rPr>
            <a:t>固定資産税の家屋分</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地方消費税交付金</a:t>
          </a:r>
          <a:r>
            <a:rPr kumimoji="1" lang="ja-JP" altLang="ja-JP" sz="1100">
              <a:solidFill>
                <a:schemeClr val="dk1"/>
              </a:solidFill>
              <a:effectLst/>
              <a:latin typeface="+mn-lt"/>
              <a:ea typeface="+mn-ea"/>
              <a:cs typeface="+mn-cs"/>
            </a:rPr>
            <a:t>の増などにより、前年度比</a:t>
          </a:r>
          <a:r>
            <a:rPr kumimoji="1" lang="en-US" altLang="ja-JP" sz="1100">
              <a:solidFill>
                <a:schemeClr val="dk1"/>
              </a:solidFill>
              <a:effectLst/>
              <a:latin typeface="+mn-lt"/>
              <a:ea typeface="+mn-ea"/>
              <a:cs typeface="+mn-cs"/>
            </a:rPr>
            <a:t>106,476</a:t>
          </a:r>
          <a:r>
            <a:rPr kumimoji="1" lang="ja-JP" altLang="ja-JP" sz="1100">
              <a:solidFill>
                <a:schemeClr val="dk1"/>
              </a:solidFill>
              <a:effectLst/>
              <a:latin typeface="+mn-lt"/>
              <a:ea typeface="+mn-ea"/>
              <a:cs typeface="+mn-cs"/>
            </a:rPr>
            <a:t>千円増加しました。</a:t>
          </a:r>
          <a:endParaRPr lang="ja-JP" altLang="ja-JP" sz="1400">
            <a:effectLst/>
          </a:endParaRPr>
        </a:p>
        <a:p>
          <a:r>
            <a:rPr kumimoji="1" lang="ja-JP" altLang="ja-JP" sz="1100">
              <a:solidFill>
                <a:schemeClr val="dk1"/>
              </a:solidFill>
              <a:effectLst/>
              <a:latin typeface="+mn-lt"/>
              <a:ea typeface="+mn-ea"/>
              <a:cs typeface="+mn-cs"/>
            </a:rPr>
            <a:t>　今後は、歳入を確保し、財政力指数が低下しないよう努めてまいります。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年度の経常収支比率は</a:t>
          </a:r>
          <a:r>
            <a:rPr lang="en-US" altLang="ja-JP" sz="1100" b="0" i="0" baseline="0">
              <a:solidFill>
                <a:schemeClr val="dk1"/>
              </a:solidFill>
              <a:effectLst/>
              <a:latin typeface="+mn-lt"/>
              <a:ea typeface="+mn-ea"/>
              <a:cs typeface="+mn-cs"/>
            </a:rPr>
            <a:t>93.2</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となりました。類似団体平均を</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回っています。</a:t>
          </a:r>
          <a:endParaRPr lang="ja-JP" altLang="ja-JP" sz="1400">
            <a:effectLst/>
          </a:endParaRPr>
        </a:p>
        <a:p>
          <a:r>
            <a:rPr lang="ja-JP" altLang="ja-JP" sz="1100" b="0" i="0" baseline="0">
              <a:solidFill>
                <a:schemeClr val="dk1"/>
              </a:solidFill>
              <a:effectLst/>
              <a:latin typeface="+mn-lt"/>
              <a:ea typeface="+mn-ea"/>
              <a:cs typeface="+mn-cs"/>
            </a:rPr>
            <a:t>　経常一般財源等</a:t>
          </a:r>
          <a:r>
            <a:rPr lang="ja-JP" altLang="en-US" sz="1100" b="0" i="0" baseline="0">
              <a:solidFill>
                <a:schemeClr val="dk1"/>
              </a:solidFill>
              <a:effectLst/>
              <a:latin typeface="+mn-lt"/>
              <a:ea typeface="+mn-ea"/>
              <a:cs typeface="+mn-cs"/>
            </a:rPr>
            <a:t>（分母）</a:t>
          </a:r>
          <a:r>
            <a:rPr lang="ja-JP" altLang="ja-JP" sz="1100" b="0" i="0" baseline="0">
              <a:solidFill>
                <a:schemeClr val="dk1"/>
              </a:solidFill>
              <a:effectLst/>
              <a:latin typeface="+mn-lt"/>
              <a:ea typeface="+mn-ea"/>
              <a:cs typeface="+mn-cs"/>
            </a:rPr>
            <a:t>は、臨時財政対策債</a:t>
          </a:r>
          <a:r>
            <a:rPr lang="ja-JP" altLang="en-US" sz="1100" b="0" i="0" baseline="0">
              <a:solidFill>
                <a:schemeClr val="dk1"/>
              </a:solidFill>
              <a:effectLst/>
              <a:latin typeface="+mn-lt"/>
              <a:ea typeface="+mn-ea"/>
              <a:cs typeface="+mn-cs"/>
            </a:rPr>
            <a:t>が減少したものの、普通交付税や固定資産税が増加した結果、</a:t>
          </a:r>
          <a:r>
            <a:rPr lang="ja-JP" altLang="ja-JP"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159,039</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しました。経常経費充当一般財源</a:t>
          </a:r>
          <a:r>
            <a:rPr lang="ja-JP" altLang="en-US" sz="1100" b="0" i="0" baseline="0">
              <a:solidFill>
                <a:schemeClr val="dk1"/>
              </a:solidFill>
              <a:effectLst/>
              <a:latin typeface="+mn-lt"/>
              <a:ea typeface="+mn-ea"/>
              <a:cs typeface="+mn-cs"/>
            </a:rPr>
            <a:t>（分子）</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介護・訓練等給付費や子ども医療費の増に伴い、扶助費が増となったこと</a:t>
          </a:r>
          <a:r>
            <a:rPr lang="ja-JP" altLang="ja-JP" sz="1100" b="0" i="0" baseline="0">
              <a:solidFill>
                <a:schemeClr val="dk1"/>
              </a:solidFill>
              <a:effectLst/>
              <a:latin typeface="+mn-lt"/>
              <a:ea typeface="+mn-ea"/>
              <a:cs typeface="+mn-cs"/>
            </a:rPr>
            <a:t>により、前年度比</a:t>
          </a:r>
          <a:r>
            <a:rPr lang="en-US" altLang="ja-JP" sz="1100" b="0" i="0" baseline="0">
              <a:solidFill>
                <a:schemeClr val="dk1"/>
              </a:solidFill>
              <a:effectLst/>
              <a:latin typeface="+mn-lt"/>
              <a:ea typeface="+mn-ea"/>
              <a:cs typeface="+mn-cs"/>
            </a:rPr>
            <a:t>70,884</a:t>
          </a:r>
          <a:r>
            <a:rPr lang="ja-JP" altLang="ja-JP" sz="1100" b="0" i="0" baseline="0">
              <a:solidFill>
                <a:schemeClr val="dk1"/>
              </a:solidFill>
              <a:effectLst/>
              <a:latin typeface="+mn-lt"/>
              <a:ea typeface="+mn-ea"/>
              <a:cs typeface="+mn-cs"/>
            </a:rPr>
            <a:t>千円増加しました。</a:t>
          </a:r>
          <a:endParaRPr lang="ja-JP" altLang="ja-JP" sz="1400">
            <a:effectLst/>
          </a:endParaRPr>
        </a:p>
        <a:p>
          <a:r>
            <a:rPr lang="ja-JP" altLang="ja-JP" sz="1100" b="0" i="0" baseline="0">
              <a:solidFill>
                <a:schemeClr val="dk1"/>
              </a:solidFill>
              <a:effectLst/>
              <a:latin typeface="+mn-lt"/>
              <a:ea typeface="+mn-ea"/>
              <a:cs typeface="+mn-cs"/>
            </a:rPr>
            <a:t>　このため、分子部分が増加し</a:t>
          </a:r>
          <a:r>
            <a:rPr lang="ja-JP" altLang="en-US" sz="1100" b="0" i="0" baseline="0">
              <a:solidFill>
                <a:schemeClr val="dk1"/>
              </a:solidFill>
              <a:effectLst/>
              <a:latin typeface="+mn-lt"/>
              <a:ea typeface="+mn-ea"/>
              <a:cs typeface="+mn-cs"/>
            </a:rPr>
            <a:t>たものの</a:t>
          </a:r>
          <a:r>
            <a:rPr lang="ja-JP" altLang="ja-JP" sz="1100" b="0" i="0" baseline="0">
              <a:solidFill>
                <a:schemeClr val="dk1"/>
              </a:solidFill>
              <a:effectLst/>
              <a:latin typeface="+mn-lt"/>
              <a:ea typeface="+mn-ea"/>
              <a:cs typeface="+mn-cs"/>
            </a:rPr>
            <a:t>、分母部分が</a:t>
          </a:r>
          <a:r>
            <a:rPr lang="ja-JP" altLang="en-US" sz="1100" b="0" i="0" baseline="0">
              <a:solidFill>
                <a:schemeClr val="dk1"/>
              </a:solidFill>
              <a:effectLst/>
              <a:latin typeface="+mn-lt"/>
              <a:ea typeface="+mn-ea"/>
              <a:cs typeface="+mn-cs"/>
            </a:rPr>
            <a:t>より増加</a:t>
          </a:r>
          <a:r>
            <a:rPr lang="ja-JP" altLang="ja-JP" sz="1100" b="0" i="0" baseline="0">
              <a:solidFill>
                <a:schemeClr val="dk1"/>
              </a:solidFill>
              <a:effectLst/>
              <a:latin typeface="+mn-lt"/>
              <a:ea typeface="+mn-ea"/>
              <a:cs typeface="+mn-cs"/>
            </a:rPr>
            <a:t>したため、比率が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しております。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62</xdr:row>
      <xdr:rowOff>112014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0813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62</xdr:row>
      <xdr:rowOff>112014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26878"/>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62</xdr:row>
      <xdr:rowOff>34798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26878"/>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34798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598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27432</xdr:rowOff>
    </xdr:from>
    <xdr:to>
      <xdr:col>23</xdr:col>
      <xdr:colOff>184150</xdr:colOff>
      <xdr:row>62</xdr:row>
      <xdr:rowOff>129032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43959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147591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100855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65549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人当たり人件費・物件費等決算額は</a:t>
          </a:r>
          <a:r>
            <a:rPr lang="en-US" altLang="ja-JP" sz="1100" b="0" i="0" baseline="0">
              <a:solidFill>
                <a:schemeClr val="dk1"/>
              </a:solidFill>
              <a:effectLst/>
              <a:latin typeface="+mn-lt"/>
              <a:ea typeface="+mn-ea"/>
              <a:cs typeface="+mn-cs"/>
            </a:rPr>
            <a:t>118,391</a:t>
          </a:r>
          <a:r>
            <a:rPr lang="ja-JP" altLang="ja-JP" sz="1100" b="0" i="0" baseline="0">
              <a:solidFill>
                <a:schemeClr val="dk1"/>
              </a:solidFill>
              <a:effectLst/>
              <a:latin typeface="+mn-lt"/>
              <a:ea typeface="+mn-ea"/>
              <a:cs typeface="+mn-cs"/>
            </a:rPr>
            <a:t>円となりました。前年度と比較して</a:t>
          </a:r>
          <a:r>
            <a:rPr lang="en-US" altLang="ja-JP" sz="1100" b="0" i="0" baseline="0">
              <a:solidFill>
                <a:schemeClr val="dk1"/>
              </a:solidFill>
              <a:effectLst/>
              <a:latin typeface="+mn-lt"/>
              <a:ea typeface="+mn-ea"/>
              <a:cs typeface="+mn-cs"/>
            </a:rPr>
            <a:t>4,124</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となり、主な要因として、</a:t>
          </a:r>
          <a:r>
            <a:rPr lang="ja-JP" altLang="en-US" sz="1100" b="0" i="0" baseline="0">
              <a:solidFill>
                <a:schemeClr val="dk1"/>
              </a:solidFill>
              <a:effectLst/>
              <a:latin typeface="+mn-lt"/>
              <a:ea typeface="+mn-ea"/>
              <a:cs typeface="+mn-cs"/>
            </a:rPr>
            <a:t>公共施設等に係る</a:t>
          </a:r>
          <a:r>
            <a:rPr lang="ja-JP" altLang="ja-JP" sz="1100" b="0" i="0" baseline="0">
              <a:solidFill>
                <a:schemeClr val="dk1"/>
              </a:solidFill>
              <a:effectLst/>
              <a:latin typeface="+mn-lt"/>
              <a:ea typeface="+mn-ea"/>
              <a:cs typeface="+mn-cs"/>
            </a:rPr>
            <a:t>光熱水費</a:t>
          </a:r>
          <a:r>
            <a:rPr lang="ja-JP" altLang="en-US" sz="1100" b="0" i="0" baseline="0">
              <a:solidFill>
                <a:schemeClr val="dk1"/>
              </a:solidFill>
              <a:effectLst/>
              <a:latin typeface="+mn-lt"/>
              <a:ea typeface="+mn-ea"/>
              <a:cs typeface="+mn-cs"/>
            </a:rPr>
            <a:t>の減少に伴い</a:t>
          </a:r>
          <a:r>
            <a:rPr lang="ja-JP" altLang="ja-JP" sz="1100" b="0" i="0" baseline="0">
              <a:solidFill>
                <a:schemeClr val="dk1"/>
              </a:solidFill>
              <a:effectLst/>
              <a:latin typeface="+mn-lt"/>
              <a:ea typeface="+mn-ea"/>
              <a:cs typeface="+mn-cs"/>
            </a:rPr>
            <a:t>、物件費が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したことが挙げられます。</a:t>
          </a:r>
          <a:endParaRPr lang="ja-JP" altLang="ja-JP" sz="1400">
            <a:effectLst/>
          </a:endParaRPr>
        </a:p>
        <a:p>
          <a:r>
            <a:rPr lang="ja-JP" altLang="ja-JP" sz="1100" b="0" i="0" baseline="0">
              <a:solidFill>
                <a:schemeClr val="dk1"/>
              </a:solidFill>
              <a:effectLst/>
              <a:latin typeface="+mn-lt"/>
              <a:ea typeface="+mn-ea"/>
              <a:cs typeface="+mn-cs"/>
            </a:rPr>
            <a:t>　また、類似団体平均との差は</a:t>
          </a:r>
          <a:r>
            <a:rPr lang="en-US" altLang="ja-JP" sz="1100" b="0" i="0" baseline="0">
              <a:solidFill>
                <a:schemeClr val="dk1"/>
              </a:solidFill>
              <a:effectLst/>
              <a:latin typeface="+mn-lt"/>
              <a:ea typeface="+mn-ea"/>
              <a:cs typeface="+mn-cs"/>
            </a:rPr>
            <a:t>17,942</a:t>
          </a:r>
          <a:r>
            <a:rPr lang="ja-JP" altLang="ja-JP" sz="1100" b="0" i="0" baseline="0">
              <a:solidFill>
                <a:schemeClr val="dk1"/>
              </a:solidFill>
              <a:effectLst/>
              <a:latin typeface="+mn-lt"/>
              <a:ea typeface="+mn-ea"/>
              <a:cs typeface="+mn-cs"/>
            </a:rPr>
            <a:t>円少ないものの、引き続き経費の節減に努めてまいります。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171160</xdr:rowOff>
    </xdr:from>
    <xdr:to>
      <xdr:col>23</xdr:col>
      <xdr:colOff>133350</xdr:colOff>
      <xdr:row>82</xdr:row>
      <xdr:rowOff>39515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58610"/>
          <a:ext cx="838200" cy="3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168641</xdr:rowOff>
    </xdr:from>
    <xdr:to>
      <xdr:col>19</xdr:col>
      <xdr:colOff>133350</xdr:colOff>
      <xdr:row>82</xdr:row>
      <xdr:rowOff>39515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6091"/>
          <a:ext cx="889000" cy="4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77681</xdr:rowOff>
    </xdr:from>
    <xdr:to>
      <xdr:col>15</xdr:col>
      <xdr:colOff>82550</xdr:colOff>
      <xdr:row>81</xdr:row>
      <xdr:rowOff>168641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65131"/>
          <a:ext cx="889000" cy="9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31699</xdr:rowOff>
    </xdr:from>
    <xdr:to>
      <xdr:col>11</xdr:col>
      <xdr:colOff>31750</xdr:colOff>
      <xdr:row>81</xdr:row>
      <xdr:rowOff>77681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9149"/>
          <a:ext cx="889000" cy="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120360</xdr:rowOff>
    </xdr:from>
    <xdr:to>
      <xdr:col>23</xdr:col>
      <xdr:colOff>184150</xdr:colOff>
      <xdr:row>82</xdr:row>
      <xdr:rowOff>50510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136887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160165</xdr:rowOff>
    </xdr:from>
    <xdr:to>
      <xdr:col>19</xdr:col>
      <xdr:colOff>184150</xdr:colOff>
      <xdr:row>82</xdr:row>
      <xdr:rowOff>90315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100492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117841</xdr:rowOff>
    </xdr:from>
    <xdr:to>
      <xdr:col>15</xdr:col>
      <xdr:colOff>133350</xdr:colOff>
      <xdr:row>82</xdr:row>
      <xdr:rowOff>47991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58168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26881</xdr:rowOff>
    </xdr:from>
    <xdr:to>
      <xdr:col>11</xdr:col>
      <xdr:colOff>82550</xdr:colOff>
      <xdr:row>81</xdr:row>
      <xdr:rowOff>128481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138658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152349</xdr:rowOff>
    </xdr:from>
    <xdr:to>
      <xdr:col>7</xdr:col>
      <xdr:colOff>31750</xdr:colOff>
      <xdr:row>81</xdr:row>
      <xdr:rowOff>82499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92676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98.9</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であり、国の給与水準とも均衡しております。</a:t>
          </a:r>
          <a:endParaRPr lang="ja-JP" altLang="ja-JP" sz="1400">
            <a:effectLst/>
          </a:endParaRPr>
        </a:p>
        <a:p>
          <a:r>
            <a:rPr kumimoji="1" lang="ja-JP" altLang="ja-JP" sz="1100">
              <a:solidFill>
                <a:schemeClr val="dk1"/>
              </a:solidFill>
              <a:effectLst/>
              <a:latin typeface="+mn-lt"/>
              <a:ea typeface="+mn-ea"/>
              <a:cs typeface="+mn-cs"/>
            </a:rPr>
            <a:t>　令和６年度の給与改定においては、令和６年度人事院勧告・埼玉県人事委員会に準じた給与改定を実施しました。</a:t>
          </a:r>
          <a:endParaRPr lang="ja-JP" altLang="ja-JP" sz="1400">
            <a:effectLst/>
          </a:endParaRPr>
        </a:p>
        <a:p>
          <a:r>
            <a:rPr kumimoji="1" lang="ja-JP" altLang="ja-JP" sz="1100">
              <a:solidFill>
                <a:schemeClr val="dk1"/>
              </a:solidFill>
              <a:effectLst/>
              <a:latin typeface="+mn-lt"/>
              <a:ea typeface="+mn-ea"/>
              <a:cs typeface="+mn-cs"/>
            </a:rPr>
            <a:t>　当市では、給与改定にあたり、人事院勧告・埼玉県人事委員会勧告を考慮して実施しており、今後も給与の適正化に努めてまいります。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61384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859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121709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161925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65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月</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日現在における当市の人口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人当たり職員数は</a:t>
          </a:r>
          <a:r>
            <a:rPr kumimoji="1" lang="en-US" altLang="ja-JP" sz="1050">
              <a:solidFill>
                <a:schemeClr val="dk1"/>
              </a:solidFill>
              <a:effectLst/>
              <a:latin typeface="+mn-lt"/>
              <a:ea typeface="+mn-ea"/>
              <a:cs typeface="+mn-cs"/>
            </a:rPr>
            <a:t>6.38</a:t>
          </a:r>
          <a:r>
            <a:rPr kumimoji="1" lang="ja-JP" altLang="ja-JP" sz="1050">
              <a:solidFill>
                <a:schemeClr val="dk1"/>
              </a:solidFill>
              <a:effectLst/>
              <a:latin typeface="+mn-lt"/>
              <a:ea typeface="+mn-ea"/>
              <a:cs typeface="+mn-cs"/>
            </a:rPr>
            <a:t>人であり、</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年度と同じ数値となりました。</a:t>
          </a:r>
          <a:endParaRPr lang="ja-JP" altLang="ja-JP" sz="105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同日現在の普通会計職員数は</a:t>
          </a:r>
          <a:r>
            <a:rPr kumimoji="1" lang="en-US" altLang="ja-JP" sz="1050">
              <a:solidFill>
                <a:schemeClr val="dk1"/>
              </a:solidFill>
              <a:effectLst/>
              <a:latin typeface="+mn-lt"/>
              <a:ea typeface="+mn-ea"/>
              <a:cs typeface="+mn-cs"/>
            </a:rPr>
            <a:t>313</a:t>
          </a:r>
          <a:r>
            <a:rPr kumimoji="1" lang="ja-JP" altLang="ja-JP" sz="1050">
              <a:solidFill>
                <a:schemeClr val="dk1"/>
              </a:solidFill>
              <a:effectLst/>
              <a:latin typeface="+mn-lt"/>
              <a:ea typeface="+mn-ea"/>
              <a:cs typeface="+mn-cs"/>
            </a:rPr>
            <a:t>人であり、前年度より</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人減少しております。</a:t>
          </a:r>
          <a:endParaRPr lang="ja-JP" altLang="ja-JP" sz="105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当市の人口は減少傾向ではありますが、複雑・多様化する住民ニーズなどに対応する必要があります。</a:t>
          </a:r>
          <a:endParaRPr lang="ja-JP" altLang="ja-JP" sz="1050">
            <a:effectLst/>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年度には、令和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年度～令和</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年度を計画期間とした定員適正化計画を策定しました。引き続き、行政需要に応じた適正な人員配置など、定員適正化に向けた取り組みを行い、適正な定員管理に努めてまいります。</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10795</xdr:rowOff>
    </xdr:from>
    <xdr:to>
      <xdr:col>81</xdr:col>
      <xdr:colOff>44450</xdr:colOff>
      <xdr:row>61</xdr:row>
      <xdr:rowOff>10795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69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135996</xdr:rowOff>
    </xdr:from>
    <xdr:to>
      <xdr:col>77</xdr:col>
      <xdr:colOff>44450</xdr:colOff>
      <xdr:row>61</xdr:row>
      <xdr:rowOff>10795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22996"/>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123931</xdr:rowOff>
    </xdr:from>
    <xdr:to>
      <xdr:col>72</xdr:col>
      <xdr:colOff>203200</xdr:colOff>
      <xdr:row>60</xdr:row>
      <xdr:rowOff>135996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09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123931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875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147972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85196</xdr:rowOff>
    </xdr:from>
    <xdr:to>
      <xdr:col>73</xdr:col>
      <xdr:colOff>44450</xdr:colOff>
      <xdr:row>61</xdr:row>
      <xdr:rowOff>15346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25523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152734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年度の実質公債費比率は</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ポイントの増、類似団体平均</a:t>
          </a:r>
          <a:r>
            <a:rPr lang="ja-JP" altLang="en-US"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ポイント下回っています。また、県平均を</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ポイント下回っております。</a:t>
          </a:r>
          <a:endParaRPr lang="ja-JP" altLang="ja-JP" sz="1400">
            <a:effectLst/>
          </a:endParaRPr>
        </a:p>
        <a:p>
          <a:r>
            <a:rPr lang="ja-JP" altLang="ja-JP" sz="1100" b="0" i="0" baseline="0">
              <a:solidFill>
                <a:schemeClr val="dk1"/>
              </a:solidFill>
              <a:effectLst/>
              <a:latin typeface="+mn-lt"/>
              <a:ea typeface="+mn-ea"/>
              <a:cs typeface="+mn-cs"/>
            </a:rPr>
            <a:t>　今後も、交付税措置のある地方債を活用し、比率の適正な管理に努めてまいります。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70696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8884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40</xdr:row>
      <xdr:rowOff>30480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80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137583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80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年度の将来負担比率は</a:t>
          </a:r>
          <a:r>
            <a:rPr lang="en-US" altLang="ja-JP" sz="1100" b="0" i="0" baseline="0">
              <a:solidFill>
                <a:schemeClr val="dk1"/>
              </a:solidFill>
              <a:effectLst/>
              <a:latin typeface="+mn-lt"/>
              <a:ea typeface="+mn-ea"/>
              <a:cs typeface="+mn-cs"/>
            </a:rPr>
            <a:t>17.0</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8.5</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となりました。類似団体平均を</a:t>
          </a:r>
          <a:r>
            <a:rPr lang="en-US" altLang="ja-JP" sz="1100" b="0" i="0" baseline="0">
              <a:solidFill>
                <a:schemeClr val="dk1"/>
              </a:solidFill>
              <a:effectLst/>
              <a:latin typeface="+mn-lt"/>
              <a:ea typeface="+mn-ea"/>
              <a:cs typeface="+mn-cs"/>
            </a:rPr>
            <a:t>12.8</a:t>
          </a:r>
          <a:r>
            <a:rPr lang="ja-JP" altLang="ja-JP" sz="1100" b="0" i="0" baseline="0">
              <a:solidFill>
                <a:schemeClr val="dk1"/>
              </a:solidFill>
              <a:effectLst/>
              <a:latin typeface="+mn-lt"/>
              <a:ea typeface="+mn-ea"/>
              <a:cs typeface="+mn-cs"/>
            </a:rPr>
            <a:t>ポイント上回っています。</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地方債償還の進捗及び土地開発公社所有地の買戻しによる公社負債の減な</a:t>
          </a:r>
          <a:r>
            <a:rPr lang="ja-JP" altLang="ja-JP" sz="1100" b="0" i="0" baseline="0">
              <a:solidFill>
                <a:schemeClr val="dk1"/>
              </a:solidFill>
              <a:effectLst/>
              <a:latin typeface="+mn-lt"/>
              <a:ea typeface="+mn-ea"/>
              <a:cs typeface="+mn-cs"/>
            </a:rPr>
            <a:t>どにより、将来負担比率が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今後とも計画的な基金積立てを行うとともに、交付税措置のある地方債の活用等を行い、更なる改善に努めてまいります。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108252</xdr:rowOff>
    </xdr:from>
    <xdr:to>
      <xdr:col>81</xdr:col>
      <xdr:colOff>44450</xdr:colOff>
      <xdr:row>15</xdr:row>
      <xdr:rowOff>34471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08552"/>
          <a:ext cx="8382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155363</xdr:rowOff>
    </xdr:from>
    <xdr:to>
      <xdr:col>77</xdr:col>
      <xdr:colOff>44450</xdr:colOff>
      <xdr:row>15</xdr:row>
      <xdr:rowOff>34471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555663"/>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155363</xdr:rowOff>
    </xdr:from>
    <xdr:to>
      <xdr:col>72</xdr:col>
      <xdr:colOff>203200</xdr:colOff>
      <xdr:row>15</xdr:row>
      <xdr:rowOff>125246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5566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15</xdr:row>
      <xdr:rowOff>125246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92400"/>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57452</xdr:rowOff>
    </xdr:from>
    <xdr:to>
      <xdr:col>81</xdr:col>
      <xdr:colOff>95250</xdr:colOff>
      <xdr:row>14</xdr:row>
      <xdr:rowOff>159052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29529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2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155121</xdr:rowOff>
    </xdr:from>
    <xdr:to>
      <xdr:col>77</xdr:col>
      <xdr:colOff>95250</xdr:colOff>
      <xdr:row>15</xdr:row>
      <xdr:rowOff>85271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70048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4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104563</xdr:rowOff>
    </xdr:from>
    <xdr:to>
      <xdr:col>73</xdr:col>
      <xdr:colOff>44450</xdr:colOff>
      <xdr:row>15</xdr:row>
      <xdr:rowOff>34713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19490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74446</xdr:rowOff>
    </xdr:from>
    <xdr:to>
      <xdr:col>68</xdr:col>
      <xdr:colOff>203200</xdr:colOff>
      <xdr:row>16</xdr:row>
      <xdr:rowOff>4596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160823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経常収支比率の分子部分である、</a:t>
          </a:r>
          <a:r>
            <a:rPr lang="ja-JP" altLang="en-US" sz="1100" b="0" i="0" baseline="0">
              <a:solidFill>
                <a:schemeClr val="dk1"/>
              </a:solidFill>
              <a:effectLst/>
              <a:latin typeface="+mn-lt"/>
              <a:ea typeface="+mn-ea"/>
              <a:cs typeface="+mn-cs"/>
            </a:rPr>
            <a:t>一般職給や時間外勤務手当</a:t>
          </a:r>
          <a:r>
            <a:rPr lang="ja-JP" altLang="ja-JP" sz="1100" b="0" i="0" baseline="0">
              <a:solidFill>
                <a:schemeClr val="dk1"/>
              </a:solidFill>
              <a:effectLst/>
              <a:latin typeface="+mn-lt"/>
              <a:ea typeface="+mn-ea"/>
              <a:cs typeface="+mn-cs"/>
            </a:rPr>
            <a:t>が増加し、経常的な人件費は増加しました。</a:t>
          </a:r>
          <a:endParaRPr lang="ja-JP" altLang="ja-JP" sz="1400">
            <a:effectLst/>
          </a:endParaRPr>
        </a:p>
        <a:p>
          <a:r>
            <a:rPr lang="ja-JP" altLang="ja-JP" sz="1100" b="0" i="0" baseline="0">
              <a:solidFill>
                <a:schemeClr val="dk1"/>
              </a:solidFill>
              <a:effectLst/>
              <a:latin typeface="+mn-lt"/>
              <a:ea typeface="+mn-ea"/>
              <a:cs typeface="+mn-cs"/>
            </a:rPr>
            <a:t>　一方で、分母部分である経常一般財源</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、臨時財政対策債や</a:t>
          </a:r>
          <a:r>
            <a:rPr lang="ja-JP" altLang="en-US" sz="1100" b="0" i="0" baseline="0">
              <a:solidFill>
                <a:schemeClr val="dk1"/>
              </a:solidFill>
              <a:effectLst/>
              <a:latin typeface="+mn-lt"/>
              <a:ea typeface="+mn-ea"/>
              <a:cs typeface="+mn-cs"/>
            </a:rPr>
            <a:t>固定資産税の増加したことに伴い</a:t>
          </a:r>
          <a:r>
            <a:rPr lang="ja-JP" altLang="ja-JP"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引き続き、適切な定員管理等を行い、人件費の抑制に努めてまいります。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164556</xdr:rowOff>
    </xdr:from>
    <xdr:to>
      <xdr:col>24</xdr:col>
      <xdr:colOff>25400</xdr:colOff>
      <xdr:row>36</xdr:row>
      <xdr:rowOff>6169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653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53522</xdr:rowOff>
    </xdr:from>
    <xdr:to>
      <xdr:col>19</xdr:col>
      <xdr:colOff>187325</xdr:colOff>
      <xdr:row>36</xdr:row>
      <xdr:rowOff>6169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54272"/>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53522</xdr:rowOff>
    </xdr:from>
    <xdr:to>
      <xdr:col>15</xdr:col>
      <xdr:colOff>98425</xdr:colOff>
      <xdr:row>35</xdr:row>
      <xdr:rowOff>158024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54272"/>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79647</xdr:rowOff>
    </xdr:from>
    <xdr:to>
      <xdr:col>11</xdr:col>
      <xdr:colOff>9525</xdr:colOff>
      <xdr:row>35</xdr:row>
      <xdr:rowOff>158024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8039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130283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126819</xdr:rowOff>
    </xdr:from>
    <xdr:to>
      <xdr:col>20</xdr:col>
      <xdr:colOff>38100</xdr:colOff>
      <xdr:row>36</xdr:row>
      <xdr:rowOff>56969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67146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2722</xdr:rowOff>
    </xdr:from>
    <xdr:to>
      <xdr:col>15</xdr:col>
      <xdr:colOff>149225</xdr:colOff>
      <xdr:row>35</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114499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107224</xdr:rowOff>
    </xdr:from>
    <xdr:to>
      <xdr:col>11</xdr:col>
      <xdr:colOff>60325</xdr:colOff>
      <xdr:row>36</xdr:row>
      <xdr:rowOff>37374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47551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28847</xdr:rowOff>
    </xdr:from>
    <xdr:to>
      <xdr:col>6</xdr:col>
      <xdr:colOff>171450</xdr:colOff>
      <xdr:row>35</xdr:row>
      <xdr:rowOff>130447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140624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経常収支比率の分子部分である、</a:t>
          </a:r>
          <a:r>
            <a:rPr lang="ja-JP" altLang="en-US" sz="1000" b="0" i="0" baseline="0">
              <a:solidFill>
                <a:schemeClr val="dk1"/>
              </a:solidFill>
              <a:effectLst/>
              <a:latin typeface="+mn-lt"/>
              <a:ea typeface="+mn-ea"/>
              <a:cs typeface="+mn-cs"/>
            </a:rPr>
            <a:t>障がい福祉サービスに係るシステム使用料が増加したものの、新型コロナウイルスワクチン集団接種業務委託料や公共施設に係る光熱水費・燃料費などが減少したことにより経常的な物件費は減少しました。</a:t>
          </a:r>
          <a:endParaRPr lang="en-US" altLang="ja-JP" sz="1000" b="0" i="0" baseline="0">
            <a:solidFill>
              <a:schemeClr val="dk1"/>
            </a:solidFill>
            <a:effectLst/>
            <a:latin typeface="+mn-lt"/>
            <a:ea typeface="+mn-ea"/>
            <a:cs typeface="+mn-cs"/>
          </a:endParaRPr>
        </a:p>
        <a:p>
          <a:pPr eaLnBrk="1" fontAlgn="auto" latinLnBrk="0" hangingPunct="1"/>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また</a:t>
          </a:r>
          <a:r>
            <a:rPr lang="ja-JP" altLang="ja-JP" sz="1000" b="0" i="0" baseline="0">
              <a:solidFill>
                <a:schemeClr val="dk1"/>
              </a:solidFill>
              <a:effectLst/>
              <a:latin typeface="+mn-lt"/>
              <a:ea typeface="+mn-ea"/>
              <a:cs typeface="+mn-cs"/>
            </a:rPr>
            <a:t>、分母部分である経常一般財源については、臨時財政対策債や固定資産税の増加により、比率は</a:t>
          </a:r>
          <a:r>
            <a:rPr lang="en-US" altLang="ja-JP" sz="1000" b="0" i="0" baseline="0">
              <a:solidFill>
                <a:schemeClr val="dk1"/>
              </a:solidFill>
              <a:effectLst/>
              <a:latin typeface="+mn-lt"/>
              <a:ea typeface="+mn-ea"/>
              <a:cs typeface="+mn-cs"/>
            </a:rPr>
            <a:t>0.9</a:t>
          </a:r>
          <a:r>
            <a:rPr lang="ja-JP" altLang="ja-JP" sz="1000" b="0" i="0" baseline="0">
              <a:solidFill>
                <a:schemeClr val="dk1"/>
              </a:solidFill>
              <a:effectLst/>
              <a:latin typeface="+mn-lt"/>
              <a:ea typeface="+mn-ea"/>
              <a:cs typeface="+mn-cs"/>
            </a:rPr>
            <a:t>ポイント減少しました。</a:t>
          </a:r>
          <a:endParaRPr lang="ja-JP" altLang="ja-JP" sz="1000">
            <a:effectLst/>
          </a:endParaRPr>
        </a:p>
        <a:p>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引き続き、</a:t>
          </a:r>
          <a:r>
            <a:rPr lang="ja-JP" altLang="ja-JP" sz="1000" b="0" i="0" baseline="0">
              <a:solidFill>
                <a:schemeClr val="dk1"/>
              </a:solidFill>
              <a:effectLst/>
              <a:latin typeface="+mn-lt"/>
              <a:ea typeface="+mn-ea"/>
              <a:cs typeface="+mn-cs"/>
            </a:rPr>
            <a:t>委託内容や経費の見直しを続け、物件費の抑制に努めてまいります。</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145288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0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18</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3936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18</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39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26416</xdr:rowOff>
    </xdr:from>
    <xdr:to>
      <xdr:col>69</xdr:col>
      <xdr:colOff>92075</xdr:colOff>
      <xdr:row>18</xdr:row>
      <xdr:rowOff>154432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25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94488</xdr:rowOff>
    </xdr:from>
    <xdr:to>
      <xdr:col>78</xdr:col>
      <xdr:colOff>120650</xdr:colOff>
      <xdr:row>19</xdr:row>
      <xdr:rowOff>24638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9415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6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73914</xdr:rowOff>
    </xdr:from>
    <xdr:to>
      <xdr:col>74</xdr:col>
      <xdr:colOff>31750</xdr:colOff>
      <xdr:row>18</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160291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147066</xdr:rowOff>
    </xdr:from>
    <xdr:to>
      <xdr:col>69</xdr:col>
      <xdr:colOff>142875</xdr:colOff>
      <xdr:row>18</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61993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児童手当費が減少したものの、介護・訓練等給付費や子ども医療費などが増加したため、経常的な扶助費は増加しました。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一方で、分母部分である経常一般財源については、臨時財政対策債や固定資産税</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増加したものの</a:t>
          </a:r>
          <a:r>
            <a:rPr lang="ja-JP" altLang="ja-JP"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a:effectLst/>
          </a:endParaRPr>
        </a:p>
        <a:p>
          <a:r>
            <a:rPr lang="ja-JP" altLang="ja-JP" sz="1100" b="0" i="0" baseline="0">
              <a:solidFill>
                <a:schemeClr val="dk1"/>
              </a:solidFill>
              <a:effectLst/>
              <a:latin typeface="+mn-lt"/>
              <a:ea typeface="+mn-ea"/>
              <a:cs typeface="+mn-cs"/>
            </a:rPr>
            <a:t>　引き続き、各種扶助費の適正化に努めてまいります。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104140</xdr:rowOff>
    </xdr:from>
    <xdr:to>
      <xdr:col>19</xdr:col>
      <xdr:colOff>187325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2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104140</xdr:rowOff>
    </xdr:from>
    <xdr:to>
      <xdr:col>15</xdr:col>
      <xdr:colOff>98425</xdr:colOff>
      <xdr:row>55</xdr:row>
      <xdr:rowOff>39370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2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39370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97807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151147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53340</xdr:rowOff>
    </xdr:from>
    <xdr:to>
      <xdr:col>15</xdr:col>
      <xdr:colOff>149225</xdr:colOff>
      <xdr:row>54</xdr:row>
      <xdr:rowOff>154940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165117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経常収支比率の分子部分</a:t>
          </a:r>
          <a:r>
            <a:rPr lang="ja-JP" altLang="en-US" sz="1100" b="0" i="0" baseline="0">
              <a:solidFill>
                <a:schemeClr val="dk1"/>
              </a:solidFill>
              <a:effectLst/>
              <a:latin typeface="+mn-lt"/>
              <a:ea typeface="+mn-ea"/>
              <a:cs typeface="+mn-cs"/>
            </a:rPr>
            <a:t>のうち</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主に各種繰出金及び基金積立金の増により、その他経費が増加しました。</a:t>
          </a:r>
          <a:r>
            <a:rPr lang="ja-JP" altLang="ja-JP"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一方で、分母部分である経常一般財源については、臨時財政対策債や固定資産税の増により増加したものの、</a:t>
          </a:r>
          <a:r>
            <a:rPr lang="ja-JP" altLang="en-US" sz="1100" b="0" i="0" baseline="0">
              <a:solidFill>
                <a:schemeClr val="dk1"/>
              </a:solidFill>
              <a:effectLst/>
              <a:latin typeface="+mn-lt"/>
              <a:ea typeface="+mn-ea"/>
              <a:cs typeface="+mn-cs"/>
            </a:rPr>
            <a:t>その他</a:t>
          </a:r>
          <a:r>
            <a:rPr lang="ja-JP" altLang="ja-JP" sz="1100" b="0" i="0" baseline="0">
              <a:solidFill>
                <a:schemeClr val="dk1"/>
              </a:solidFill>
              <a:effectLst/>
              <a:latin typeface="+mn-lt"/>
              <a:ea typeface="+mn-ea"/>
              <a:cs typeface="+mn-cs"/>
            </a:rPr>
            <a:t>比率は</a:t>
          </a:r>
          <a:r>
            <a:rPr lang="ja-JP" altLang="en-US" sz="1100" b="0" i="0" baseline="0">
              <a:solidFill>
                <a:schemeClr val="dk1"/>
              </a:solidFill>
              <a:effectLst/>
              <a:latin typeface="+mn-lt"/>
              <a:ea typeface="+mn-ea"/>
              <a:cs typeface="+mn-cs"/>
            </a:rPr>
            <a:t>前年度比</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ポイント増加しました。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156935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156935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098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消防組合負担金の減少に伴い、経常的な補助費等は減少しました。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引き続き、補助金等の効果検証等を行い、財政状況に見合った事業規模となるよう努めてまいります。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157480</xdr:rowOff>
    </xdr:from>
    <xdr:to>
      <xdr:col>82</xdr:col>
      <xdr:colOff>107950</xdr:colOff>
      <xdr:row>39</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72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66040</xdr:rowOff>
    </xdr:from>
    <xdr:to>
      <xdr:col>78</xdr:col>
      <xdr:colOff>69850</xdr:colOff>
      <xdr:row>39</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81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66040</xdr:rowOff>
    </xdr:from>
    <xdr:to>
      <xdr:col>73</xdr:col>
      <xdr:colOff>180975</xdr:colOff>
      <xdr:row>39</xdr:row>
      <xdr:rowOff>16510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81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16510</xdr:rowOff>
    </xdr:from>
    <xdr:to>
      <xdr:col>69</xdr:col>
      <xdr:colOff>92075</xdr:colOff>
      <xdr:row>39</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03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106680</xdr:rowOff>
    </xdr:from>
    <xdr:to>
      <xdr:col>82</xdr:col>
      <xdr:colOff>158750</xdr:colOff>
      <xdr:row>39</xdr:row>
      <xdr:rowOff>36830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78757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15240</xdr:rowOff>
    </xdr:from>
    <xdr:to>
      <xdr:col>74</xdr:col>
      <xdr:colOff>31750</xdr:colOff>
      <xdr:row>38</xdr:row>
      <xdr:rowOff>116840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101617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137160</xdr:rowOff>
    </xdr:from>
    <xdr:to>
      <xdr:col>69</xdr:col>
      <xdr:colOff>142875</xdr:colOff>
      <xdr:row>39</xdr:row>
      <xdr:rowOff>67310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52087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利子償還は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したものの、大規模事業に係る地方債の元金償還が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した結果、公債費全体では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となっています。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また</a:t>
          </a:r>
          <a:r>
            <a:rPr lang="ja-JP" altLang="ja-JP" sz="1100" b="0" i="0" baseline="0">
              <a:solidFill>
                <a:schemeClr val="dk1"/>
              </a:solidFill>
              <a:effectLst/>
              <a:latin typeface="+mn-lt"/>
              <a:ea typeface="+mn-ea"/>
              <a:cs typeface="+mn-cs"/>
            </a:rPr>
            <a:t>、分母部分である経常一般財源については、臨時財政対策債や固定資産税</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したこと</a:t>
          </a:r>
          <a:r>
            <a:rPr lang="ja-JP" altLang="ja-JP" sz="1100" b="0" i="0" baseline="0">
              <a:solidFill>
                <a:schemeClr val="dk1"/>
              </a:solidFill>
              <a:effectLst/>
              <a:latin typeface="+mn-lt"/>
              <a:ea typeface="+mn-ea"/>
              <a:cs typeface="+mn-cs"/>
            </a:rPr>
            <a:t>により、比率は</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ポイント減少しました。</a:t>
          </a:r>
          <a:endParaRPr lang="ja-JP" altLang="ja-JP">
            <a:effectLst/>
          </a:endParaRPr>
        </a:p>
        <a:p>
          <a:r>
            <a:rPr lang="ja-JP" altLang="ja-JP" sz="1100" b="0" i="0" baseline="0">
              <a:solidFill>
                <a:schemeClr val="dk1"/>
              </a:solidFill>
              <a:effectLst/>
              <a:latin typeface="+mn-lt"/>
              <a:ea typeface="+mn-ea"/>
              <a:cs typeface="+mn-cs"/>
            </a:rPr>
            <a:t>　引き続き、世代間負担の平準化を図り、適切な地方債管理を行ってまいります。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73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97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153670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9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公債費以外で比率増加の影響が大きかった費目については、</a:t>
          </a:r>
          <a:r>
            <a:rPr lang="ja-JP" altLang="en-US" sz="1100" b="0" i="0" baseline="0">
              <a:solidFill>
                <a:schemeClr val="dk1"/>
              </a:solidFill>
              <a:effectLst/>
              <a:latin typeface="+mn-lt"/>
              <a:ea typeface="+mn-ea"/>
              <a:cs typeface="+mn-cs"/>
            </a:rPr>
            <a:t>物件費</a:t>
          </a:r>
          <a:r>
            <a:rPr lang="ja-JP" altLang="ja-JP"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扶助費</a:t>
          </a:r>
          <a:r>
            <a:rPr lang="ja-JP" altLang="ja-JP"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ポイントの増となりました。</a:t>
          </a:r>
          <a:endParaRPr lang="ja-JP" altLang="ja-JP" sz="1400">
            <a:effectLst/>
          </a:endParaRPr>
        </a:p>
        <a:p>
          <a:r>
            <a:rPr lang="ja-JP" altLang="ja-JP" sz="1100" b="0" i="0" baseline="0">
              <a:solidFill>
                <a:schemeClr val="dk1"/>
              </a:solidFill>
              <a:effectLst/>
              <a:latin typeface="+mn-lt"/>
              <a:ea typeface="+mn-ea"/>
              <a:cs typeface="+mn-cs"/>
            </a:rPr>
            <a:t>　比率の分子である経常的経費</a:t>
          </a:r>
          <a:r>
            <a:rPr lang="ja-JP" altLang="en-US" sz="1100" b="0" i="0" baseline="0">
              <a:solidFill>
                <a:schemeClr val="dk1"/>
              </a:solidFill>
              <a:effectLst/>
              <a:latin typeface="+mn-lt"/>
              <a:ea typeface="+mn-ea"/>
              <a:cs typeface="+mn-cs"/>
            </a:rPr>
            <a:t>は、全体的に減となり、一方で</a:t>
          </a:r>
          <a:r>
            <a:rPr lang="ja-JP" altLang="ja-JP" sz="1100" b="0" i="0" baseline="0">
              <a:solidFill>
                <a:schemeClr val="dk1"/>
              </a:solidFill>
              <a:effectLst/>
              <a:latin typeface="+mn-lt"/>
              <a:ea typeface="+mn-ea"/>
              <a:cs typeface="+mn-cs"/>
            </a:rPr>
            <a:t>分母である経常収支比率の経常一般財源が</a:t>
          </a:r>
          <a:r>
            <a:rPr lang="ja-JP" altLang="en-US" sz="1100" b="0" i="0" baseline="0">
              <a:solidFill>
                <a:schemeClr val="dk1"/>
              </a:solidFill>
              <a:effectLst/>
              <a:latin typeface="+mn-lt"/>
              <a:ea typeface="+mn-ea"/>
              <a:cs typeface="+mn-cs"/>
            </a:rPr>
            <a:t>増加したことに伴い、</a:t>
          </a:r>
          <a:r>
            <a:rPr lang="ja-JP" altLang="ja-JP" sz="1100" b="0" i="0" baseline="0">
              <a:solidFill>
                <a:schemeClr val="dk1"/>
              </a:solidFill>
              <a:effectLst/>
              <a:latin typeface="+mn-lt"/>
              <a:ea typeface="+mn-ea"/>
              <a:cs typeface="+mn-cs"/>
            </a:rPr>
            <a:t>経常収支比率が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r>
            <a:rPr lang="ja-JP" altLang="en-US"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今後も引き続き、</a:t>
          </a:r>
          <a:r>
            <a:rPr lang="ja-JP" altLang="ja-JP" sz="1100" b="0" i="0" baseline="0">
              <a:solidFill>
                <a:schemeClr val="dk1"/>
              </a:solidFill>
              <a:effectLst/>
              <a:latin typeface="+mn-lt"/>
              <a:ea typeface="+mn-ea"/>
              <a:cs typeface="+mn-cs"/>
            </a:rPr>
            <a:t>財政の硬直化を改善すべく、経常経費の節減を徹底してまいります。</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17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64135</xdr:rowOff>
    </xdr:from>
    <xdr:to>
      <xdr:col>78</xdr:col>
      <xdr:colOff>69850</xdr:colOff>
      <xdr:row>77</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22885"/>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64135</xdr:rowOff>
    </xdr:from>
    <xdr:to>
      <xdr:col>73</xdr:col>
      <xdr:colOff>180975</xdr:colOff>
      <xdr:row>77</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22885"/>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104139</xdr:rowOff>
    </xdr:from>
    <xdr:to>
      <xdr:col>69</xdr:col>
      <xdr:colOff>92075</xdr:colOff>
      <xdr:row>77</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057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xdr:rowOff>
    </xdr:from>
    <xdr:to>
      <xdr:col>74</xdr:col>
      <xdr:colOff>31750</xdr:colOff>
      <xdr:row>75</xdr:row>
      <xdr:rowOff>114935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125112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59055</xdr:rowOff>
    </xdr:from>
    <xdr:to>
      <xdr:col>69</xdr:col>
      <xdr:colOff>142875</xdr:colOff>
      <xdr:row>77</xdr:row>
      <xdr:rowOff>160655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145432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53339</xdr:rowOff>
    </xdr:from>
    <xdr:to>
      <xdr:col>65</xdr:col>
      <xdr:colOff>53975</xdr:colOff>
      <xdr:row>77</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60350</xdr:rowOff>
    </xdr:from>
    <xdr:to>
      <xdr:col>29</xdr:col>
      <xdr:colOff>127000</xdr:colOff>
      <xdr:row>17</xdr:row>
      <xdr:rowOff>60554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22625"/>
          <a:ext cx="647700" cy="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60350</xdr:rowOff>
    </xdr:from>
    <xdr:to>
      <xdr:col>26</xdr:col>
      <xdr:colOff>50800</xdr:colOff>
      <xdr:row>17</xdr:row>
      <xdr:rowOff>104483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22625"/>
          <a:ext cx="698500" cy="4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100927</xdr:rowOff>
    </xdr:from>
    <xdr:to>
      <xdr:col>22</xdr:col>
      <xdr:colOff>114300</xdr:colOff>
      <xdr:row>17</xdr:row>
      <xdr:rowOff>104483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3202"/>
          <a:ext cx="698500" cy="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100927</xdr:rowOff>
    </xdr:from>
    <xdr:to>
      <xdr:col>18</xdr:col>
      <xdr:colOff>177800</xdr:colOff>
      <xdr:row>17</xdr:row>
      <xdr:rowOff>105867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3202"/>
          <a:ext cx="698500" cy="4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9754</xdr:rowOff>
    </xdr:from>
    <xdr:to>
      <xdr:col>29</xdr:col>
      <xdr:colOff>177800</xdr:colOff>
      <xdr:row>17</xdr:row>
      <xdr:rowOff>111354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153281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9550</xdr:rowOff>
    </xdr:from>
    <xdr:to>
      <xdr:col>26</xdr:col>
      <xdr:colOff>101600</xdr:colOff>
      <xdr:row>17</xdr:row>
      <xdr:rowOff>111150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95927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53683</xdr:rowOff>
    </xdr:from>
    <xdr:to>
      <xdr:col>22</xdr:col>
      <xdr:colOff>165100</xdr:colOff>
      <xdr:row>17</xdr:row>
      <xdr:rowOff>155283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140060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50127</xdr:rowOff>
    </xdr:from>
    <xdr:to>
      <xdr:col>19</xdr:col>
      <xdr:colOff>38100</xdr:colOff>
      <xdr:row>17</xdr:row>
      <xdr:rowOff>151727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136504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55067</xdr:rowOff>
    </xdr:from>
    <xdr:to>
      <xdr:col>15</xdr:col>
      <xdr:colOff>101600</xdr:colOff>
      <xdr:row>17</xdr:row>
      <xdr:rowOff>156667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141444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15084</xdr:rowOff>
    </xdr:from>
    <xdr:to>
      <xdr:col>29</xdr:col>
      <xdr:colOff>127000</xdr:colOff>
      <xdr:row>36</xdr:row>
      <xdr:rowOff>27722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68334"/>
          <a:ext cx="647700" cy="12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27722</xdr:rowOff>
    </xdr:from>
    <xdr:to>
      <xdr:col>26</xdr:col>
      <xdr:colOff>50800</xdr:colOff>
      <xdr:row>36</xdr:row>
      <xdr:rowOff>138789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80972"/>
          <a:ext cx="698500" cy="11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138789</xdr:rowOff>
    </xdr:from>
    <xdr:to>
      <xdr:col>22</xdr:col>
      <xdr:colOff>114300</xdr:colOff>
      <xdr:row>36</xdr:row>
      <xdr:rowOff>159037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2039"/>
          <a:ext cx="698500" cy="20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159037</xdr:rowOff>
    </xdr:from>
    <xdr:to>
      <xdr:col>18</xdr:col>
      <xdr:colOff>177800</xdr:colOff>
      <xdr:row>37</xdr:row>
      <xdr:rowOff>13680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12287"/>
          <a:ext cx="698500" cy="26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307184</xdr:rowOff>
    </xdr:from>
    <xdr:to>
      <xdr:col>29</xdr:col>
      <xdr:colOff>177800</xdr:colOff>
      <xdr:row>36</xdr:row>
      <xdr:rowOff>65884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279261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319822</xdr:rowOff>
    </xdr:from>
    <xdr:to>
      <xdr:col>26</xdr:col>
      <xdr:colOff>101600</xdr:colOff>
      <xdr:row>36</xdr:row>
      <xdr:rowOff>78522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63299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87989</xdr:rowOff>
    </xdr:from>
    <xdr:to>
      <xdr:col>22</xdr:col>
      <xdr:colOff>165100</xdr:colOff>
      <xdr:row>37</xdr:row>
      <xdr:rowOff>18139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2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108237</xdr:rowOff>
    </xdr:from>
    <xdr:to>
      <xdr:col>19</xdr:col>
      <xdr:colOff>38100</xdr:colOff>
      <xdr:row>37</xdr:row>
      <xdr:rowOff>38387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23164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134330</xdr:rowOff>
    </xdr:from>
    <xdr:to>
      <xdr:col>15</xdr:col>
      <xdr:colOff>101600</xdr:colOff>
      <xdr:row>37</xdr:row>
      <xdr:rowOff>64480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49257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41135</xdr:rowOff>
    </xdr:from>
    <xdr:to>
      <xdr:col>24</xdr:col>
      <xdr:colOff>63500</xdr:colOff>
      <xdr:row>37</xdr:row>
      <xdr:rowOff>63767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4785"/>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63767</xdr:rowOff>
    </xdr:from>
    <xdr:to>
      <xdr:col>19</xdr:col>
      <xdr:colOff>177800</xdr:colOff>
      <xdr:row>37</xdr:row>
      <xdr:rowOff>108725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07417"/>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108725</xdr:rowOff>
    </xdr:from>
    <xdr:to>
      <xdr:col>15</xdr:col>
      <xdr:colOff>50800</xdr:colOff>
      <xdr:row>37</xdr:row>
      <xdr:rowOff>129832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2375"/>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129832</xdr:rowOff>
    </xdr:from>
    <xdr:to>
      <xdr:col>10</xdr:col>
      <xdr:colOff>114300</xdr:colOff>
      <xdr:row>38</xdr:row>
      <xdr:rowOff>47213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3482"/>
          <a:ext cx="889000" cy="8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161785</xdr:rowOff>
    </xdr:from>
    <xdr:to>
      <xdr:col>24</xdr:col>
      <xdr:colOff>114300</xdr:colOff>
      <xdr:row>37</xdr:row>
      <xdr:rowOff>91935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140212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12967</xdr:rowOff>
    </xdr:from>
    <xdr:to>
      <xdr:col>20</xdr:col>
      <xdr:colOff>38100</xdr:colOff>
      <xdr:row>37</xdr:row>
      <xdr:rowOff>114567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105694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57925</xdr:rowOff>
    </xdr:from>
    <xdr:to>
      <xdr:col>15</xdr:col>
      <xdr:colOff>101600</xdr:colOff>
      <xdr:row>37</xdr:row>
      <xdr:rowOff>159525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150651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79032</xdr:rowOff>
    </xdr:from>
    <xdr:to>
      <xdr:col>10</xdr:col>
      <xdr:colOff>165100</xdr:colOff>
      <xdr:row>38</xdr:row>
      <xdr:rowOff>9182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167863</xdr:rowOff>
    </xdr:from>
    <xdr:to>
      <xdr:col>6</xdr:col>
      <xdr:colOff>38100</xdr:colOff>
      <xdr:row>38</xdr:row>
      <xdr:rowOff>98013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89140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0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103987</xdr:rowOff>
    </xdr:from>
    <xdr:to>
      <xdr:col>24</xdr:col>
      <xdr:colOff>63500</xdr:colOff>
      <xdr:row>57</xdr:row>
      <xdr:rowOff>1029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05187"/>
          <a:ext cx="838200" cy="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103987</xdr:rowOff>
    </xdr:from>
    <xdr:to>
      <xdr:col>19</xdr:col>
      <xdr:colOff>177800</xdr:colOff>
      <xdr:row>56</xdr:row>
      <xdr:rowOff>125844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5187"/>
          <a:ext cx="889000" cy="2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125844</xdr:rowOff>
    </xdr:from>
    <xdr:to>
      <xdr:col>15</xdr:col>
      <xdr:colOff>50800</xdr:colOff>
      <xdr:row>57</xdr:row>
      <xdr:rowOff>60528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7044"/>
          <a:ext cx="889000" cy="10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57721</xdr:rowOff>
    </xdr:from>
    <xdr:to>
      <xdr:col>10</xdr:col>
      <xdr:colOff>114300</xdr:colOff>
      <xdr:row>57</xdr:row>
      <xdr:rowOff>60528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0371"/>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121679</xdr:rowOff>
    </xdr:from>
    <xdr:to>
      <xdr:col>24</xdr:col>
      <xdr:colOff>114300</xdr:colOff>
      <xdr:row>57</xdr:row>
      <xdr:rowOff>51829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100106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53187</xdr:rowOff>
    </xdr:from>
    <xdr:to>
      <xdr:col>20</xdr:col>
      <xdr:colOff>38100</xdr:colOff>
      <xdr:row>56</xdr:row>
      <xdr:rowOff>154787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145914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75044</xdr:rowOff>
    </xdr:from>
    <xdr:to>
      <xdr:col>15</xdr:col>
      <xdr:colOff>101600</xdr:colOff>
      <xdr:row>57</xdr:row>
      <xdr:rowOff>5194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167771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9728</xdr:rowOff>
    </xdr:from>
    <xdr:to>
      <xdr:col>10</xdr:col>
      <xdr:colOff>165100</xdr:colOff>
      <xdr:row>57</xdr:row>
      <xdr:rowOff>111328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102455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6921</xdr:rowOff>
    </xdr:from>
    <xdr:to>
      <xdr:col>6</xdr:col>
      <xdr:colOff>38100</xdr:colOff>
      <xdr:row>57</xdr:row>
      <xdr:rowOff>108521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99648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117106</xdr:rowOff>
    </xdr:from>
    <xdr:to>
      <xdr:col>24</xdr:col>
      <xdr:colOff>63500</xdr:colOff>
      <xdr:row>78</xdr:row>
      <xdr:rowOff>117411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9020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117411</xdr:rowOff>
    </xdr:from>
    <xdr:to>
      <xdr:col>19</xdr:col>
      <xdr:colOff>177800</xdr:colOff>
      <xdr:row>78</xdr:row>
      <xdr:rowOff>121983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9051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121983</xdr:rowOff>
    </xdr:from>
    <xdr:to>
      <xdr:col>15</xdr:col>
      <xdr:colOff>50800</xdr:colOff>
      <xdr:row>78</xdr:row>
      <xdr:rowOff>136958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95083"/>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133871</xdr:rowOff>
    </xdr:from>
    <xdr:to>
      <xdr:col>10</xdr:col>
      <xdr:colOff>114300</xdr:colOff>
      <xdr:row>78</xdr:row>
      <xdr:rowOff>136958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6971"/>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66306</xdr:rowOff>
    </xdr:from>
    <xdr:to>
      <xdr:col>24</xdr:col>
      <xdr:colOff>114300</xdr:colOff>
      <xdr:row>78</xdr:row>
      <xdr:rowOff>167906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152683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66611</xdr:rowOff>
    </xdr:from>
    <xdr:to>
      <xdr:col>20</xdr:col>
      <xdr:colOff>38100</xdr:colOff>
      <xdr:row>78</xdr:row>
      <xdr:rowOff>168211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159338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71183</xdr:rowOff>
    </xdr:from>
    <xdr:to>
      <xdr:col>15</xdr:col>
      <xdr:colOff>101600</xdr:colOff>
      <xdr:row>79</xdr:row>
      <xdr:rowOff>1333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163910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86158</xdr:rowOff>
    </xdr:from>
    <xdr:to>
      <xdr:col>10</xdr:col>
      <xdr:colOff>165100</xdr:colOff>
      <xdr:row>79</xdr:row>
      <xdr:rowOff>16308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7435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83071</xdr:rowOff>
    </xdr:from>
    <xdr:to>
      <xdr:col>6</xdr:col>
      <xdr:colOff>38100</xdr:colOff>
      <xdr:row>79</xdr:row>
      <xdr:rowOff>13221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51526</xdr:rowOff>
    </xdr:from>
    <xdr:to>
      <xdr:col>24</xdr:col>
      <xdr:colOff>63500</xdr:colOff>
      <xdr:row>98</xdr:row>
      <xdr:rowOff>7134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82176"/>
          <a:ext cx="838200" cy="12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32781</xdr:rowOff>
    </xdr:from>
    <xdr:to>
      <xdr:col>19</xdr:col>
      <xdr:colOff>177800</xdr:colOff>
      <xdr:row>98</xdr:row>
      <xdr:rowOff>7134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63431"/>
          <a:ext cx="889000" cy="1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32781</xdr:rowOff>
    </xdr:from>
    <xdr:to>
      <xdr:col>15</xdr:col>
      <xdr:colOff>50800</xdr:colOff>
      <xdr:row>98</xdr:row>
      <xdr:rowOff>90007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63431"/>
          <a:ext cx="889000" cy="22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90007</xdr:rowOff>
    </xdr:from>
    <xdr:to>
      <xdr:col>10</xdr:col>
      <xdr:colOff>114300</xdr:colOff>
      <xdr:row>98</xdr:row>
      <xdr:rowOff>125657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92107"/>
          <a:ext cx="889000" cy="3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37885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726</xdr:rowOff>
    </xdr:from>
    <xdr:to>
      <xdr:col>24</xdr:col>
      <xdr:colOff>114300</xdr:colOff>
      <xdr:row>97</xdr:row>
      <xdr:rowOff>102326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3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150603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127784</xdr:rowOff>
    </xdr:from>
    <xdr:to>
      <xdr:col>20</xdr:col>
      <xdr:colOff>38100</xdr:colOff>
      <xdr:row>98</xdr:row>
      <xdr:rowOff>57934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49061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153431</xdr:rowOff>
    </xdr:from>
    <xdr:to>
      <xdr:col>15</xdr:col>
      <xdr:colOff>101600</xdr:colOff>
      <xdr:row>97</xdr:row>
      <xdr:rowOff>83581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74708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39207</xdr:rowOff>
    </xdr:from>
    <xdr:to>
      <xdr:col>10</xdr:col>
      <xdr:colOff>165100</xdr:colOff>
      <xdr:row>98</xdr:row>
      <xdr:rowOff>140807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131934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74857</xdr:rowOff>
    </xdr:from>
    <xdr:to>
      <xdr:col>6</xdr:col>
      <xdr:colOff>38100</xdr:colOff>
      <xdr:row>99</xdr:row>
      <xdr:rowOff>5007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167584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148486</xdr:rowOff>
    </xdr:from>
    <xdr:to>
      <xdr:col>55</xdr:col>
      <xdr:colOff>0</xdr:colOff>
      <xdr:row>37</xdr:row>
      <xdr:rowOff>2113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0686"/>
          <a:ext cx="8382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148486</xdr:rowOff>
    </xdr:from>
    <xdr:to>
      <xdr:col>50</xdr:col>
      <xdr:colOff>114300</xdr:colOff>
      <xdr:row>37</xdr:row>
      <xdr:rowOff>15989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0686"/>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71676</xdr:rowOff>
    </xdr:from>
    <xdr:to>
      <xdr:col>45</xdr:col>
      <xdr:colOff>177800</xdr:colOff>
      <xdr:row>37</xdr:row>
      <xdr:rowOff>15989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58076"/>
          <a:ext cx="889000" cy="8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71676</xdr:rowOff>
    </xdr:from>
    <xdr:to>
      <xdr:col>41</xdr:col>
      <xdr:colOff>50800</xdr:colOff>
      <xdr:row>37</xdr:row>
      <xdr:rowOff>29240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58076"/>
          <a:ext cx="889000" cy="8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122763</xdr:rowOff>
    </xdr:from>
    <xdr:to>
      <xdr:col>55</xdr:col>
      <xdr:colOff>50800</xdr:colOff>
      <xdr:row>37</xdr:row>
      <xdr:rowOff>52913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101190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97686</xdr:rowOff>
    </xdr:from>
    <xdr:to>
      <xdr:col>50</xdr:col>
      <xdr:colOff>165100</xdr:colOff>
      <xdr:row>37</xdr:row>
      <xdr:rowOff>27836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18963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136639</xdr:rowOff>
    </xdr:from>
    <xdr:to>
      <xdr:col>46</xdr:col>
      <xdr:colOff>38100</xdr:colOff>
      <xdr:row>37</xdr:row>
      <xdr:rowOff>66789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57916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20876</xdr:rowOff>
    </xdr:from>
    <xdr:to>
      <xdr:col>41</xdr:col>
      <xdr:colOff>101600</xdr:colOff>
      <xdr:row>32</xdr:row>
      <xdr:rowOff>122476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113603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149890</xdr:rowOff>
    </xdr:from>
    <xdr:to>
      <xdr:col>36</xdr:col>
      <xdr:colOff>165100</xdr:colOff>
      <xdr:row>37</xdr:row>
      <xdr:rowOff>80040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71167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1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112001</xdr:rowOff>
    </xdr:from>
    <xdr:to>
      <xdr:col>55</xdr:col>
      <xdr:colOff>0</xdr:colOff>
      <xdr:row>57</xdr:row>
      <xdr:rowOff>127521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84651"/>
          <a:ext cx="838200" cy="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127521</xdr:rowOff>
    </xdr:from>
    <xdr:to>
      <xdr:col>50</xdr:col>
      <xdr:colOff>114300</xdr:colOff>
      <xdr:row>58</xdr:row>
      <xdr:rowOff>53531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00171"/>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56299</xdr:rowOff>
    </xdr:from>
    <xdr:to>
      <xdr:col>45</xdr:col>
      <xdr:colOff>177800</xdr:colOff>
      <xdr:row>58</xdr:row>
      <xdr:rowOff>53531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28949"/>
          <a:ext cx="889000" cy="16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171132</xdr:rowOff>
    </xdr:from>
    <xdr:to>
      <xdr:col>41</xdr:col>
      <xdr:colOff>50800</xdr:colOff>
      <xdr:row>57</xdr:row>
      <xdr:rowOff>56299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72332"/>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61201</xdr:rowOff>
    </xdr:from>
    <xdr:to>
      <xdr:col>55</xdr:col>
      <xdr:colOff>50800</xdr:colOff>
      <xdr:row>57</xdr:row>
      <xdr:rowOff>162801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3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39628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1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76721</xdr:rowOff>
    </xdr:from>
    <xdr:to>
      <xdr:col>50</xdr:col>
      <xdr:colOff>165100</xdr:colOff>
      <xdr:row>58</xdr:row>
      <xdr:rowOff>6871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169448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2731</xdr:rowOff>
    </xdr:from>
    <xdr:to>
      <xdr:col>46</xdr:col>
      <xdr:colOff>38100</xdr:colOff>
      <xdr:row>58</xdr:row>
      <xdr:rowOff>104331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95458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3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5499</xdr:rowOff>
    </xdr:from>
    <xdr:to>
      <xdr:col>41</xdr:col>
      <xdr:colOff>101600</xdr:colOff>
      <xdr:row>57</xdr:row>
      <xdr:rowOff>107099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7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98226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120332</xdr:rowOff>
    </xdr:from>
    <xdr:to>
      <xdr:col>36</xdr:col>
      <xdr:colOff>165100</xdr:colOff>
      <xdr:row>57</xdr:row>
      <xdr:rowOff>50482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41609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1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98037</xdr:rowOff>
    </xdr:from>
    <xdr:to>
      <xdr:col>55</xdr:col>
      <xdr:colOff>0</xdr:colOff>
      <xdr:row>78</xdr:row>
      <xdr:rowOff>167512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71137"/>
          <a:ext cx="8382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152997</xdr:rowOff>
    </xdr:from>
    <xdr:to>
      <xdr:col>50</xdr:col>
      <xdr:colOff>114300</xdr:colOff>
      <xdr:row>78</xdr:row>
      <xdr:rowOff>167512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26097"/>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136747</xdr:rowOff>
    </xdr:from>
    <xdr:to>
      <xdr:col>45</xdr:col>
      <xdr:colOff>177800</xdr:colOff>
      <xdr:row>78</xdr:row>
      <xdr:rowOff>152997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09847"/>
          <a:ext cx="889000" cy="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136747</xdr:rowOff>
    </xdr:from>
    <xdr:to>
      <xdr:col>41</xdr:col>
      <xdr:colOff>50800</xdr:colOff>
      <xdr:row>78</xdr:row>
      <xdr:rowOff>159931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09847"/>
          <a:ext cx="889000" cy="2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47237</xdr:rowOff>
    </xdr:from>
    <xdr:to>
      <xdr:col>55</xdr:col>
      <xdr:colOff>50800</xdr:colOff>
      <xdr:row>78</xdr:row>
      <xdr:rowOff>148837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133614</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116712</xdr:rowOff>
    </xdr:from>
    <xdr:to>
      <xdr:col>50</xdr:col>
      <xdr:colOff>165100</xdr:colOff>
      <xdr:row>79</xdr:row>
      <xdr:rowOff>46862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37989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8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102197</xdr:rowOff>
    </xdr:from>
    <xdr:to>
      <xdr:col>46</xdr:col>
      <xdr:colOff>38100</xdr:colOff>
      <xdr:row>79</xdr:row>
      <xdr:rowOff>32347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23474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85947</xdr:rowOff>
    </xdr:from>
    <xdr:to>
      <xdr:col>41</xdr:col>
      <xdr:colOff>101600</xdr:colOff>
      <xdr:row>79</xdr:row>
      <xdr:rowOff>16097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7224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5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109131</xdr:rowOff>
    </xdr:from>
    <xdr:to>
      <xdr:col>36</xdr:col>
      <xdr:colOff>165100</xdr:colOff>
      <xdr:row>79</xdr:row>
      <xdr:rowOff>39281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30408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47182</xdr:rowOff>
    </xdr:from>
    <xdr:to>
      <xdr:col>55</xdr:col>
      <xdr:colOff>0</xdr:colOff>
      <xdr:row>98</xdr:row>
      <xdr:rowOff>70010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49282"/>
          <a:ext cx="8382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47182</xdr:rowOff>
    </xdr:from>
    <xdr:to>
      <xdr:col>50</xdr:col>
      <xdr:colOff>114300</xdr:colOff>
      <xdr:row>98</xdr:row>
      <xdr:rowOff>166625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49282"/>
          <a:ext cx="8890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129902</xdr:rowOff>
    </xdr:from>
    <xdr:to>
      <xdr:col>45</xdr:col>
      <xdr:colOff>177800</xdr:colOff>
      <xdr:row>98</xdr:row>
      <xdr:rowOff>166625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60552"/>
          <a:ext cx="889000" cy="20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129902</xdr:rowOff>
    </xdr:from>
    <xdr:to>
      <xdr:col>41</xdr:col>
      <xdr:colOff>50800</xdr:colOff>
      <xdr:row>97</xdr:row>
      <xdr:rowOff>171197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60552"/>
          <a:ext cx="889000" cy="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19210</xdr:rowOff>
    </xdr:from>
    <xdr:to>
      <xdr:col>55</xdr:col>
      <xdr:colOff>50800</xdr:colOff>
      <xdr:row>98</xdr:row>
      <xdr:rowOff>120810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169087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167832</xdr:rowOff>
    </xdr:from>
    <xdr:to>
      <xdr:col>50</xdr:col>
      <xdr:colOff>165100</xdr:colOff>
      <xdr:row>98</xdr:row>
      <xdr:rowOff>97982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89109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115825</xdr:rowOff>
    </xdr:from>
    <xdr:to>
      <xdr:col>46</xdr:col>
      <xdr:colOff>38100</xdr:colOff>
      <xdr:row>99</xdr:row>
      <xdr:rowOff>45975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9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37102</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701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79102</xdr:rowOff>
    </xdr:from>
    <xdr:to>
      <xdr:col>41</xdr:col>
      <xdr:colOff>101600</xdr:colOff>
      <xdr:row>98</xdr:row>
      <xdr:rowOff>9252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120397</xdr:rowOff>
    </xdr:from>
    <xdr:to>
      <xdr:col>36</xdr:col>
      <xdr:colOff>165100</xdr:colOff>
      <xdr:row>98</xdr:row>
      <xdr:rowOff>50547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41674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24955</xdr:rowOff>
    </xdr:from>
    <xdr:to>
      <xdr:col>85</xdr:col>
      <xdr:colOff>127000</xdr:colOff>
      <xdr:row>77</xdr:row>
      <xdr:rowOff>25857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26605"/>
          <a:ext cx="8382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25857</xdr:rowOff>
    </xdr:from>
    <xdr:to>
      <xdr:col>81</xdr:col>
      <xdr:colOff>50800</xdr:colOff>
      <xdr:row>77</xdr:row>
      <xdr:rowOff>48247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27507"/>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48247</xdr:rowOff>
    </xdr:from>
    <xdr:to>
      <xdr:col>76</xdr:col>
      <xdr:colOff>114300</xdr:colOff>
      <xdr:row>77</xdr:row>
      <xdr:rowOff>74637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49897"/>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74637</xdr:rowOff>
    </xdr:from>
    <xdr:to>
      <xdr:col>71</xdr:col>
      <xdr:colOff>177800</xdr:colOff>
      <xdr:row>77</xdr:row>
      <xdr:rowOff>82652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76287"/>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145605</xdr:rowOff>
    </xdr:from>
    <xdr:to>
      <xdr:col>85</xdr:col>
      <xdr:colOff>177800</xdr:colOff>
      <xdr:row>77</xdr:row>
      <xdr:rowOff>75755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124032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146507</xdr:rowOff>
    </xdr:from>
    <xdr:to>
      <xdr:col>81</xdr:col>
      <xdr:colOff>101600</xdr:colOff>
      <xdr:row>77</xdr:row>
      <xdr:rowOff>76657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67784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168897</xdr:rowOff>
    </xdr:from>
    <xdr:to>
      <xdr:col>76</xdr:col>
      <xdr:colOff>165100</xdr:colOff>
      <xdr:row>77</xdr:row>
      <xdr:rowOff>99047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90174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23837</xdr:rowOff>
    </xdr:from>
    <xdr:to>
      <xdr:col>72</xdr:col>
      <xdr:colOff>38100</xdr:colOff>
      <xdr:row>77</xdr:row>
      <xdr:rowOff>125437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116564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1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31852</xdr:rowOff>
    </xdr:from>
    <xdr:to>
      <xdr:col>67</xdr:col>
      <xdr:colOff>101600</xdr:colOff>
      <xdr:row>77</xdr:row>
      <xdr:rowOff>133452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3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124579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2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118769</xdr:rowOff>
    </xdr:from>
    <xdr:to>
      <xdr:col>85</xdr:col>
      <xdr:colOff>127000</xdr:colOff>
      <xdr:row>97</xdr:row>
      <xdr:rowOff>130191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49419"/>
          <a:ext cx="8382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123067</xdr:rowOff>
    </xdr:from>
    <xdr:to>
      <xdr:col>81</xdr:col>
      <xdr:colOff>50800</xdr:colOff>
      <xdr:row>97</xdr:row>
      <xdr:rowOff>130191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5371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123067</xdr:rowOff>
    </xdr:from>
    <xdr:to>
      <xdr:col>76</xdr:col>
      <xdr:colOff>114300</xdr:colOff>
      <xdr:row>98</xdr:row>
      <xdr:rowOff>56462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53717"/>
          <a:ext cx="889000" cy="10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56462</xdr:rowOff>
    </xdr:from>
    <xdr:to>
      <xdr:col>71</xdr:col>
      <xdr:colOff>177800</xdr:colOff>
      <xdr:row>98</xdr:row>
      <xdr:rowOff>63768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58562"/>
          <a:ext cx="889000" cy="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67969</xdr:rowOff>
    </xdr:from>
    <xdr:to>
      <xdr:col>85</xdr:col>
      <xdr:colOff>177800</xdr:colOff>
      <xdr:row>97</xdr:row>
      <xdr:rowOff>169569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90846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79391</xdr:rowOff>
    </xdr:from>
    <xdr:to>
      <xdr:col>81</xdr:col>
      <xdr:colOff>101600</xdr:colOff>
      <xdr:row>98</xdr:row>
      <xdr:rowOff>9541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72267</xdr:rowOff>
    </xdr:from>
    <xdr:to>
      <xdr:col>76</xdr:col>
      <xdr:colOff>165100</xdr:colOff>
      <xdr:row>98</xdr:row>
      <xdr:rowOff>2417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164994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5662</xdr:rowOff>
    </xdr:from>
    <xdr:to>
      <xdr:col>72</xdr:col>
      <xdr:colOff>38100</xdr:colOff>
      <xdr:row>98</xdr:row>
      <xdr:rowOff>107262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98389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12968</xdr:rowOff>
    </xdr:from>
    <xdr:to>
      <xdr:col>67</xdr:col>
      <xdr:colOff>101600</xdr:colOff>
      <xdr:row>98</xdr:row>
      <xdr:rowOff>114568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105695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19989</xdr:rowOff>
    </xdr:from>
    <xdr:to>
      <xdr:col>116</xdr:col>
      <xdr:colOff>63500</xdr:colOff>
      <xdr:row>59</xdr:row>
      <xdr:rowOff>20142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35539"/>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20142</xdr:rowOff>
    </xdr:from>
    <xdr:to>
      <xdr:col>111</xdr:col>
      <xdr:colOff>177800</xdr:colOff>
      <xdr:row>59</xdr:row>
      <xdr:rowOff>20295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35692"/>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20295</xdr:rowOff>
    </xdr:from>
    <xdr:to>
      <xdr:col>107</xdr:col>
      <xdr:colOff>50800</xdr:colOff>
      <xdr:row>59</xdr:row>
      <xdr:rowOff>20790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584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20790</xdr:rowOff>
    </xdr:from>
    <xdr:to>
      <xdr:col>102</xdr:col>
      <xdr:colOff>114300</xdr:colOff>
      <xdr:row>59</xdr:row>
      <xdr:rowOff>20866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3634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140639</xdr:rowOff>
    </xdr:from>
    <xdr:to>
      <xdr:col>116</xdr:col>
      <xdr:colOff>114300</xdr:colOff>
      <xdr:row>59</xdr:row>
      <xdr:rowOff>70789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140792</xdr:rowOff>
    </xdr:from>
    <xdr:to>
      <xdr:col>112</xdr:col>
      <xdr:colOff>38100</xdr:colOff>
      <xdr:row>59</xdr:row>
      <xdr:rowOff>70942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62069</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77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140945</xdr:rowOff>
    </xdr:from>
    <xdr:to>
      <xdr:col>107</xdr:col>
      <xdr:colOff>101600</xdr:colOff>
      <xdr:row>59</xdr:row>
      <xdr:rowOff>71095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62222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77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141440</xdr:rowOff>
    </xdr:from>
    <xdr:to>
      <xdr:col>102</xdr:col>
      <xdr:colOff>165100</xdr:colOff>
      <xdr:row>59</xdr:row>
      <xdr:rowOff>71590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62717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141516</xdr:rowOff>
    </xdr:from>
    <xdr:to>
      <xdr:col>98</xdr:col>
      <xdr:colOff>38100</xdr:colOff>
      <xdr:row>59</xdr:row>
      <xdr:rowOff>71666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62793</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7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108186</xdr:rowOff>
    </xdr:from>
    <xdr:to>
      <xdr:col>116</xdr:col>
      <xdr:colOff>63500</xdr:colOff>
      <xdr:row>76</xdr:row>
      <xdr:rowOff>12533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66936"/>
          <a:ext cx="838200" cy="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12533</xdr:rowOff>
    </xdr:from>
    <xdr:to>
      <xdr:col>111</xdr:col>
      <xdr:colOff>177800</xdr:colOff>
      <xdr:row>76</xdr:row>
      <xdr:rowOff>109460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42733"/>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109460</xdr:rowOff>
    </xdr:from>
    <xdr:to>
      <xdr:col>107</xdr:col>
      <xdr:colOff>50800</xdr:colOff>
      <xdr:row>76</xdr:row>
      <xdr:rowOff>152893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3966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152893</xdr:rowOff>
    </xdr:from>
    <xdr:to>
      <xdr:col>102</xdr:col>
      <xdr:colOff>114300</xdr:colOff>
      <xdr:row>77</xdr:row>
      <xdr:rowOff>73112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83093"/>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57386</xdr:rowOff>
    </xdr:from>
    <xdr:to>
      <xdr:col>116</xdr:col>
      <xdr:colOff>114300</xdr:colOff>
      <xdr:row>75</xdr:row>
      <xdr:rowOff>158986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80263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6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133183</xdr:rowOff>
    </xdr:from>
    <xdr:to>
      <xdr:col>112</xdr:col>
      <xdr:colOff>38100</xdr:colOff>
      <xdr:row>76</xdr:row>
      <xdr:rowOff>63333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9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79860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58660</xdr:rowOff>
    </xdr:from>
    <xdr:to>
      <xdr:col>107</xdr:col>
      <xdr:colOff>101600</xdr:colOff>
      <xdr:row>76</xdr:row>
      <xdr:rowOff>160260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151387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8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102093</xdr:rowOff>
    </xdr:from>
    <xdr:to>
      <xdr:col>102</xdr:col>
      <xdr:colOff>165100</xdr:colOff>
      <xdr:row>77</xdr:row>
      <xdr:rowOff>32243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3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23370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2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22312</xdr:rowOff>
    </xdr:from>
    <xdr:to>
      <xdr:col>98</xdr:col>
      <xdr:colOff>38100</xdr:colOff>
      <xdr:row>77</xdr:row>
      <xdr:rowOff>123912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115039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年度における住民一人あたり歳出決算総額は</a:t>
          </a:r>
          <a:r>
            <a:rPr lang="en-US" altLang="ja-JP" sz="1100" b="0" i="0" baseline="0">
              <a:solidFill>
                <a:schemeClr val="dk1"/>
              </a:solidFill>
              <a:effectLst/>
              <a:latin typeface="+mn-lt"/>
              <a:ea typeface="+mn-ea"/>
              <a:cs typeface="+mn-cs"/>
            </a:rPr>
            <a:t>380,204</a:t>
          </a:r>
          <a:r>
            <a:rPr lang="ja-JP" altLang="ja-JP" sz="1100" b="0" i="0" baseline="0">
              <a:solidFill>
                <a:schemeClr val="dk1"/>
              </a:solidFill>
              <a:effectLst/>
              <a:latin typeface="+mn-lt"/>
              <a:ea typeface="+mn-ea"/>
              <a:cs typeface="+mn-cs"/>
            </a:rPr>
            <a:t>円であり、令和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年度と比較して</a:t>
          </a:r>
          <a:r>
            <a:rPr lang="en-US" altLang="ja-JP" sz="1100" b="0" i="0" baseline="0">
              <a:solidFill>
                <a:schemeClr val="dk1"/>
              </a:solidFill>
              <a:effectLst/>
              <a:latin typeface="+mn-lt"/>
              <a:ea typeface="+mn-ea"/>
              <a:cs typeface="+mn-cs"/>
            </a:rPr>
            <a:t>9,050</a:t>
          </a:r>
          <a:r>
            <a:rPr lang="ja-JP" altLang="ja-JP" sz="1100" b="0" i="0" baseline="0">
              <a:solidFill>
                <a:schemeClr val="dk1"/>
              </a:solidFill>
              <a:effectLst/>
              <a:latin typeface="+mn-lt"/>
              <a:ea typeface="+mn-ea"/>
              <a:cs typeface="+mn-cs"/>
            </a:rPr>
            <a:t>円、率にして</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％の増加となりました。繰出金</a:t>
          </a:r>
          <a:r>
            <a:rPr lang="ja-JP" altLang="en-US" sz="1100" b="0" i="0" baseline="0">
              <a:solidFill>
                <a:schemeClr val="dk1"/>
              </a:solidFill>
              <a:effectLst/>
              <a:latin typeface="+mn-lt"/>
              <a:ea typeface="+mn-ea"/>
              <a:cs typeface="+mn-cs"/>
            </a:rPr>
            <a:t>・積立金</a:t>
          </a:r>
          <a:r>
            <a:rPr lang="ja-JP" altLang="ja-JP" sz="1100" b="0" i="0" baseline="0">
              <a:solidFill>
                <a:schemeClr val="dk1"/>
              </a:solidFill>
              <a:effectLst/>
              <a:latin typeface="+mn-lt"/>
              <a:ea typeface="+mn-ea"/>
              <a:cs typeface="+mn-cs"/>
            </a:rPr>
            <a:t>以外の費目について類似団体平均値を下回っています。</a:t>
          </a:r>
          <a:endParaRPr lang="ja-JP" altLang="ja-JP" sz="1400">
            <a:effectLst/>
          </a:endParaRPr>
        </a:p>
        <a:p>
          <a:r>
            <a:rPr lang="ja-JP" altLang="ja-JP" sz="1100" b="0" i="0" baseline="0">
              <a:solidFill>
                <a:schemeClr val="dk1"/>
              </a:solidFill>
              <a:effectLst/>
              <a:latin typeface="+mn-lt"/>
              <a:ea typeface="+mn-ea"/>
              <a:cs typeface="+mn-cs"/>
            </a:rPr>
            <a:t>人件費については、類似団体平均が概ね横ばいであるのに対し、当市においては増加傾向となっており、類似団体平均値との差が縮まっています。引き続き、適切な定員管理等を行い、人件費の抑制に努めてまいります。</a:t>
          </a:r>
          <a:endParaRPr lang="ja-JP" altLang="ja-JP" sz="1400">
            <a:effectLst/>
          </a:endParaRPr>
        </a:p>
        <a:p>
          <a:r>
            <a:rPr lang="ja-JP" altLang="ja-JP" sz="1100" b="0" i="0" baseline="0">
              <a:solidFill>
                <a:schemeClr val="dk1"/>
              </a:solidFill>
              <a:effectLst/>
              <a:latin typeface="+mn-lt"/>
              <a:ea typeface="+mn-ea"/>
              <a:cs typeface="+mn-cs"/>
            </a:rPr>
            <a:t>ここ５年間の</a:t>
          </a:r>
          <a:r>
            <a:rPr lang="ja-JP" altLang="en-US" sz="1100" b="0" i="0" baseline="0">
              <a:solidFill>
                <a:schemeClr val="dk1"/>
              </a:solidFill>
              <a:effectLst/>
              <a:latin typeface="+mn-lt"/>
              <a:ea typeface="+mn-ea"/>
              <a:cs typeface="+mn-cs"/>
            </a:rPr>
            <a:t>全体の</a:t>
          </a:r>
          <a:r>
            <a:rPr lang="ja-JP" altLang="ja-JP" sz="1100" b="0" i="0" baseline="0">
              <a:solidFill>
                <a:schemeClr val="dk1"/>
              </a:solidFill>
              <a:effectLst/>
              <a:latin typeface="+mn-lt"/>
              <a:ea typeface="+mn-ea"/>
              <a:cs typeface="+mn-cs"/>
            </a:rPr>
            <a:t>数値の変動を見てみると、概ね類似団体平均と同じような動き方をして</a:t>
          </a:r>
          <a:r>
            <a:rPr lang="ja-JP" altLang="en-US" sz="1100" b="0" i="0" baseline="0">
              <a:solidFill>
                <a:schemeClr val="dk1"/>
              </a:solidFill>
              <a:effectLst/>
              <a:latin typeface="+mn-lt"/>
              <a:ea typeface="+mn-ea"/>
              <a:cs typeface="+mn-cs"/>
            </a:rPr>
            <a:t>います。</a:t>
          </a:r>
          <a:endParaRPr lang="ja-JP" altLang="ja-JP" sz="1400">
            <a:effectLst/>
          </a:endParaRPr>
        </a:p>
        <a:p>
          <a:r>
            <a:rPr lang="ja-JP" altLang="ja-JP" sz="1100" b="0" i="0" baseline="0">
              <a:solidFill>
                <a:schemeClr val="dk1"/>
              </a:solidFill>
              <a:effectLst/>
              <a:latin typeface="+mn-lt"/>
              <a:ea typeface="+mn-ea"/>
              <a:cs typeface="+mn-cs"/>
            </a:rPr>
            <a:t>今後、人口減少による税収の減少や社会保障経費の増加、公共施設の老朽化・長寿命化対策、激甚化する災害への対応など、限られた財源で多くの課題を克服していく必要がありますことから、引き続き、持続可能な財政運営に努めてまいります。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49,063
47,616
33.93
19,837,324
18,653,930
1,057,208
11,014,682
12,285,066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19457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01004"/>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19457</xdr:rowOff>
    </xdr:from>
    <xdr:to>
      <xdr:col>19</xdr:col>
      <xdr:colOff>177800</xdr:colOff>
      <xdr:row>35</xdr:row>
      <xdr:rowOff>24486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2020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24486</xdr:rowOff>
    </xdr:from>
    <xdr:to>
      <xdr:col>15</xdr:col>
      <xdr:colOff>50800</xdr:colOff>
      <xdr:row>35</xdr:row>
      <xdr:rowOff>51003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523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51003</xdr:rowOff>
    </xdr:from>
    <xdr:to>
      <xdr:col>10</xdr:col>
      <xdr:colOff>114300</xdr:colOff>
      <xdr:row>35</xdr:row>
      <xdr:rowOff>59233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175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120904</xdr:rowOff>
    </xdr:from>
    <xdr:to>
      <xdr:col>24</xdr:col>
      <xdr:colOff>114300</xdr:colOff>
      <xdr:row>35</xdr:row>
      <xdr:rowOff>51054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143781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140107</xdr:rowOff>
    </xdr:from>
    <xdr:to>
      <xdr:col>20</xdr:col>
      <xdr:colOff>38100</xdr:colOff>
      <xdr:row>35</xdr:row>
      <xdr:rowOff>70257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86784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145136</xdr:rowOff>
    </xdr:from>
    <xdr:to>
      <xdr:col>15</xdr:col>
      <xdr:colOff>101600</xdr:colOff>
      <xdr:row>35</xdr:row>
      <xdr:rowOff>75286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91813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xdr:rowOff>
    </xdr:from>
    <xdr:to>
      <xdr:col>10</xdr:col>
      <xdr:colOff>165100</xdr:colOff>
      <xdr:row>35</xdr:row>
      <xdr:rowOff>101803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8433</xdr:rowOff>
    </xdr:from>
    <xdr:to>
      <xdr:col>6</xdr:col>
      <xdr:colOff>38100</xdr:colOff>
      <xdr:row>35</xdr:row>
      <xdr:rowOff>110033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101160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133200</xdr:rowOff>
    </xdr:from>
    <xdr:to>
      <xdr:col>24</xdr:col>
      <xdr:colOff>63500</xdr:colOff>
      <xdr:row>56</xdr:row>
      <xdr:rowOff>155953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34400"/>
          <a:ext cx="838200" cy="2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155953</xdr:rowOff>
    </xdr:from>
    <xdr:to>
      <xdr:col>19</xdr:col>
      <xdr:colOff>177800</xdr:colOff>
      <xdr:row>57</xdr:row>
      <xdr:rowOff>10846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57153"/>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3599</xdr:rowOff>
    </xdr:from>
    <xdr:to>
      <xdr:col>15</xdr:col>
      <xdr:colOff>50800</xdr:colOff>
      <xdr:row>57</xdr:row>
      <xdr:rowOff>10846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90449"/>
          <a:ext cx="889000" cy="69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3599</xdr:rowOff>
    </xdr:from>
    <xdr:to>
      <xdr:col>10</xdr:col>
      <xdr:colOff>114300</xdr:colOff>
      <xdr:row>57</xdr:row>
      <xdr:rowOff>87907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90449"/>
          <a:ext cx="889000" cy="77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82400</xdr:rowOff>
    </xdr:from>
    <xdr:to>
      <xdr:col>24</xdr:col>
      <xdr:colOff>114300</xdr:colOff>
      <xdr:row>57</xdr:row>
      <xdr:rowOff>12550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60827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105153</xdr:rowOff>
    </xdr:from>
    <xdr:to>
      <xdr:col>20</xdr:col>
      <xdr:colOff>38100</xdr:colOff>
      <xdr:row>57</xdr:row>
      <xdr:rowOff>35303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0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26430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131496</xdr:rowOff>
    </xdr:from>
    <xdr:to>
      <xdr:col>15</xdr:col>
      <xdr:colOff>101600</xdr:colOff>
      <xdr:row>57</xdr:row>
      <xdr:rowOff>61646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52773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124249</xdr:rowOff>
    </xdr:from>
    <xdr:to>
      <xdr:col>10</xdr:col>
      <xdr:colOff>165100</xdr:colOff>
      <xdr:row>53</xdr:row>
      <xdr:rowOff>54399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45526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3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37107</xdr:rowOff>
    </xdr:from>
    <xdr:to>
      <xdr:col>6</xdr:col>
      <xdr:colOff>38100</xdr:colOff>
      <xdr:row>57</xdr:row>
      <xdr:rowOff>138707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129834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125306</xdr:rowOff>
    </xdr:from>
    <xdr:to>
      <xdr:col>24</xdr:col>
      <xdr:colOff>63500</xdr:colOff>
      <xdr:row>77</xdr:row>
      <xdr:rowOff>60230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55506"/>
          <a:ext cx="838200" cy="10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6091</xdr:rowOff>
    </xdr:from>
    <xdr:to>
      <xdr:col>19</xdr:col>
      <xdr:colOff>177800</xdr:colOff>
      <xdr:row>77</xdr:row>
      <xdr:rowOff>60230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07741"/>
          <a:ext cx="8890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6091</xdr:rowOff>
    </xdr:from>
    <xdr:to>
      <xdr:col>15</xdr:col>
      <xdr:colOff>50800</xdr:colOff>
      <xdr:row>78</xdr:row>
      <xdr:rowOff>18382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07741"/>
          <a:ext cx="889000" cy="1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18382</xdr:rowOff>
    </xdr:from>
    <xdr:to>
      <xdr:col>10</xdr:col>
      <xdr:colOff>114300</xdr:colOff>
      <xdr:row>78</xdr:row>
      <xdr:rowOff>48206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91482"/>
          <a:ext cx="889000" cy="2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70957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165222</xdr:rowOff>
    </xdr:from>
    <xdr:to>
      <xdr:col>6</xdr:col>
      <xdr:colOff>38100</xdr:colOff>
      <xdr:row>77</xdr:row>
      <xdr:rowOff>95372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111899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74506</xdr:rowOff>
    </xdr:from>
    <xdr:to>
      <xdr:col>24</xdr:col>
      <xdr:colOff>114300</xdr:colOff>
      <xdr:row>77</xdr:row>
      <xdr:rowOff>4656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52933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9430</xdr:rowOff>
    </xdr:from>
    <xdr:to>
      <xdr:col>20</xdr:col>
      <xdr:colOff>38100</xdr:colOff>
      <xdr:row>77</xdr:row>
      <xdr:rowOff>111030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102157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126741</xdr:rowOff>
    </xdr:from>
    <xdr:to>
      <xdr:col>15</xdr:col>
      <xdr:colOff>101600</xdr:colOff>
      <xdr:row>77</xdr:row>
      <xdr:rowOff>56891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48018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4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139032</xdr:rowOff>
    </xdr:from>
    <xdr:to>
      <xdr:col>10</xdr:col>
      <xdr:colOff>165100</xdr:colOff>
      <xdr:row>78</xdr:row>
      <xdr:rowOff>69182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60309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3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168856</xdr:rowOff>
    </xdr:from>
    <xdr:to>
      <xdr:col>6</xdr:col>
      <xdr:colOff>38100</xdr:colOff>
      <xdr:row>78</xdr:row>
      <xdr:rowOff>99006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90133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151315</xdr:rowOff>
    </xdr:from>
    <xdr:to>
      <xdr:col>24</xdr:col>
      <xdr:colOff>63500</xdr:colOff>
      <xdr:row>99</xdr:row>
      <xdr:rowOff>23430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953415"/>
          <a:ext cx="838200" cy="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151315</xdr:rowOff>
    </xdr:from>
    <xdr:to>
      <xdr:col>19</xdr:col>
      <xdr:colOff>177800</xdr:colOff>
      <xdr:row>98</xdr:row>
      <xdr:rowOff>153481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53415"/>
          <a:ext cx="88900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153481</xdr:rowOff>
    </xdr:from>
    <xdr:to>
      <xdr:col>15</xdr:col>
      <xdr:colOff>50800</xdr:colOff>
      <xdr:row>99</xdr:row>
      <xdr:rowOff>117983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55581"/>
          <a:ext cx="889000" cy="13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117983</xdr:rowOff>
    </xdr:from>
    <xdr:to>
      <xdr:col>10</xdr:col>
      <xdr:colOff>114300</xdr:colOff>
      <xdr:row>99</xdr:row>
      <xdr:rowOff>165608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91533"/>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144080</xdr:rowOff>
    </xdr:from>
    <xdr:to>
      <xdr:col>24</xdr:col>
      <xdr:colOff>114300</xdr:colOff>
      <xdr:row>99</xdr:row>
      <xdr:rowOff>74230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9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122507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92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100515</xdr:rowOff>
    </xdr:from>
    <xdr:to>
      <xdr:col>20</xdr:col>
      <xdr:colOff>38100</xdr:colOff>
      <xdr:row>99</xdr:row>
      <xdr:rowOff>30665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21792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102681</xdr:rowOff>
    </xdr:from>
    <xdr:to>
      <xdr:col>15</xdr:col>
      <xdr:colOff>101600</xdr:colOff>
      <xdr:row>99</xdr:row>
      <xdr:rowOff>32831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90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23958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67183</xdr:rowOff>
    </xdr:from>
    <xdr:to>
      <xdr:col>10</xdr:col>
      <xdr:colOff>165100</xdr:colOff>
      <xdr:row>99</xdr:row>
      <xdr:rowOff>168783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159910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114808</xdr:rowOff>
    </xdr:from>
    <xdr:to>
      <xdr:col>6</xdr:col>
      <xdr:colOff>38100</xdr:colOff>
      <xdr:row>100</xdr:row>
      <xdr:rowOff>44958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36085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156682</xdr:rowOff>
    </xdr:from>
    <xdr:to>
      <xdr:col>55</xdr:col>
      <xdr:colOff>0</xdr:colOff>
      <xdr:row>38</xdr:row>
      <xdr:rowOff>159294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7178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120432</xdr:rowOff>
    </xdr:from>
    <xdr:to>
      <xdr:col>50</xdr:col>
      <xdr:colOff>114300</xdr:colOff>
      <xdr:row>38</xdr:row>
      <xdr:rowOff>159294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553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120432</xdr:rowOff>
    </xdr:from>
    <xdr:to>
      <xdr:col>45</xdr:col>
      <xdr:colOff>177800</xdr:colOff>
      <xdr:row>38</xdr:row>
      <xdr:rowOff>152110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5532"/>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145578</xdr:rowOff>
    </xdr:from>
    <xdr:to>
      <xdr:col>41</xdr:col>
      <xdr:colOff>50800</xdr:colOff>
      <xdr:row>38</xdr:row>
      <xdr:rowOff>152110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6067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105882</xdr:rowOff>
    </xdr:from>
    <xdr:to>
      <xdr:col>55</xdr:col>
      <xdr:colOff>50800</xdr:colOff>
      <xdr:row>39</xdr:row>
      <xdr:rowOff>36032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20809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35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108494</xdr:rowOff>
    </xdr:from>
    <xdr:to>
      <xdr:col>50</xdr:col>
      <xdr:colOff>165100</xdr:colOff>
      <xdr:row>39</xdr:row>
      <xdr:rowOff>38644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29771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69632</xdr:rowOff>
    </xdr:from>
    <xdr:to>
      <xdr:col>46</xdr:col>
      <xdr:colOff>38100</xdr:colOff>
      <xdr:row>38</xdr:row>
      <xdr:rowOff>171232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162359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101310</xdr:rowOff>
    </xdr:from>
    <xdr:to>
      <xdr:col>41</xdr:col>
      <xdr:colOff>101600</xdr:colOff>
      <xdr:row>39</xdr:row>
      <xdr:rowOff>31460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1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22587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94778</xdr:rowOff>
    </xdr:from>
    <xdr:to>
      <xdr:col>36</xdr:col>
      <xdr:colOff>165100</xdr:colOff>
      <xdr:row>39</xdr:row>
      <xdr:rowOff>24928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16055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10655</xdr:rowOff>
    </xdr:from>
    <xdr:to>
      <xdr:col>55</xdr:col>
      <xdr:colOff>0</xdr:colOff>
      <xdr:row>58</xdr:row>
      <xdr:rowOff>56414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54755"/>
          <a:ext cx="8382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10655</xdr:rowOff>
    </xdr:from>
    <xdr:to>
      <xdr:col>50</xdr:col>
      <xdr:colOff>114300</xdr:colOff>
      <xdr:row>58</xdr:row>
      <xdr:rowOff>38164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54755"/>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38164</xdr:rowOff>
    </xdr:from>
    <xdr:to>
      <xdr:col>45</xdr:col>
      <xdr:colOff>177800</xdr:colOff>
      <xdr:row>58</xdr:row>
      <xdr:rowOff>61671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82264"/>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61671</xdr:rowOff>
    </xdr:from>
    <xdr:to>
      <xdr:col>41</xdr:col>
      <xdr:colOff>50800</xdr:colOff>
      <xdr:row>58</xdr:row>
      <xdr:rowOff>62738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0577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5614</xdr:rowOff>
    </xdr:from>
    <xdr:to>
      <xdr:col>55</xdr:col>
      <xdr:colOff>50800</xdr:colOff>
      <xdr:row>58</xdr:row>
      <xdr:rowOff>107214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155491</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131305</xdr:rowOff>
    </xdr:from>
    <xdr:to>
      <xdr:col>50</xdr:col>
      <xdr:colOff>165100</xdr:colOff>
      <xdr:row>58</xdr:row>
      <xdr:rowOff>61455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52582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99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158814</xdr:rowOff>
    </xdr:from>
    <xdr:to>
      <xdr:col>46</xdr:col>
      <xdr:colOff>38100</xdr:colOff>
      <xdr:row>58</xdr:row>
      <xdr:rowOff>88964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80091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2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10871</xdr:rowOff>
    </xdr:from>
    <xdr:to>
      <xdr:col>41</xdr:col>
      <xdr:colOff>101600</xdr:colOff>
      <xdr:row>58</xdr:row>
      <xdr:rowOff>112471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103598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4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11938</xdr:rowOff>
    </xdr:from>
    <xdr:to>
      <xdr:col>36</xdr:col>
      <xdr:colOff>165100</xdr:colOff>
      <xdr:row>58</xdr:row>
      <xdr:rowOff>113538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104665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93523</xdr:rowOff>
    </xdr:from>
    <xdr:to>
      <xdr:col>55</xdr:col>
      <xdr:colOff>0</xdr:colOff>
      <xdr:row>78</xdr:row>
      <xdr:rowOff>101981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66623"/>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24192</xdr:rowOff>
    </xdr:from>
    <xdr:to>
      <xdr:col>50</xdr:col>
      <xdr:colOff>114300</xdr:colOff>
      <xdr:row>78</xdr:row>
      <xdr:rowOff>101981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9729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157987</xdr:rowOff>
    </xdr:from>
    <xdr:to>
      <xdr:col>45</xdr:col>
      <xdr:colOff>177800</xdr:colOff>
      <xdr:row>78</xdr:row>
      <xdr:rowOff>24192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88187"/>
          <a:ext cx="889000" cy="20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157987</xdr:rowOff>
    </xdr:from>
    <xdr:to>
      <xdr:col>41</xdr:col>
      <xdr:colOff>50800</xdr:colOff>
      <xdr:row>77</xdr:row>
      <xdr:rowOff>94013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88187"/>
          <a:ext cx="889000" cy="10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42723</xdr:rowOff>
    </xdr:from>
    <xdr:to>
      <xdr:col>55</xdr:col>
      <xdr:colOff>50800</xdr:colOff>
      <xdr:row>78</xdr:row>
      <xdr:rowOff>144323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21150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51181</xdr:rowOff>
    </xdr:from>
    <xdr:to>
      <xdr:col>50</xdr:col>
      <xdr:colOff>165100</xdr:colOff>
      <xdr:row>78</xdr:row>
      <xdr:rowOff>152781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143908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144842</xdr:rowOff>
    </xdr:from>
    <xdr:to>
      <xdr:col>46</xdr:col>
      <xdr:colOff>38100</xdr:colOff>
      <xdr:row>78</xdr:row>
      <xdr:rowOff>74992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66119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3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107187</xdr:rowOff>
    </xdr:from>
    <xdr:to>
      <xdr:col>41</xdr:col>
      <xdr:colOff>101600</xdr:colOff>
      <xdr:row>77</xdr:row>
      <xdr:rowOff>37337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28464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43213</xdr:rowOff>
    </xdr:from>
    <xdr:to>
      <xdr:col>36</xdr:col>
      <xdr:colOff>165100</xdr:colOff>
      <xdr:row>77</xdr:row>
      <xdr:rowOff>144813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135940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101135</xdr:rowOff>
    </xdr:from>
    <xdr:to>
      <xdr:col>55</xdr:col>
      <xdr:colOff>0</xdr:colOff>
      <xdr:row>96</xdr:row>
      <xdr:rowOff>145004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0335"/>
          <a:ext cx="8382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145004</xdr:rowOff>
    </xdr:from>
    <xdr:to>
      <xdr:col>50</xdr:col>
      <xdr:colOff>114300</xdr:colOff>
      <xdr:row>97</xdr:row>
      <xdr:rowOff>125938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04204"/>
          <a:ext cx="889000" cy="15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90460</xdr:rowOff>
    </xdr:from>
    <xdr:to>
      <xdr:col>45</xdr:col>
      <xdr:colOff>177800</xdr:colOff>
      <xdr:row>97</xdr:row>
      <xdr:rowOff>125938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21110"/>
          <a:ext cx="889000" cy="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16165</xdr:rowOff>
    </xdr:from>
    <xdr:to>
      <xdr:col>41</xdr:col>
      <xdr:colOff>50800</xdr:colOff>
      <xdr:row>97</xdr:row>
      <xdr:rowOff>90460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75365"/>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50335</xdr:rowOff>
    </xdr:from>
    <xdr:to>
      <xdr:col>55</xdr:col>
      <xdr:colOff>50800</xdr:colOff>
      <xdr:row>96</xdr:row>
      <xdr:rowOff>151935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0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28762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8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94204</xdr:rowOff>
    </xdr:from>
    <xdr:to>
      <xdr:col>50</xdr:col>
      <xdr:colOff>165100</xdr:colOff>
      <xdr:row>97</xdr:row>
      <xdr:rowOff>24354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75138</xdr:rowOff>
    </xdr:from>
    <xdr:to>
      <xdr:col>46</xdr:col>
      <xdr:colOff>38100</xdr:colOff>
      <xdr:row>98</xdr:row>
      <xdr:rowOff>5288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167865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9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39660</xdr:rowOff>
    </xdr:from>
    <xdr:to>
      <xdr:col>41</xdr:col>
      <xdr:colOff>101600</xdr:colOff>
      <xdr:row>97</xdr:row>
      <xdr:rowOff>141260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132387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136815</xdr:rowOff>
    </xdr:from>
    <xdr:to>
      <xdr:col>36</xdr:col>
      <xdr:colOff>165100</xdr:colOff>
      <xdr:row>96</xdr:row>
      <xdr:rowOff>66965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58092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5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30010</xdr:rowOff>
    </xdr:from>
    <xdr:to>
      <xdr:col>85</xdr:col>
      <xdr:colOff>127000</xdr:colOff>
      <xdr:row>37</xdr:row>
      <xdr:rowOff>153569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73660"/>
          <a:ext cx="838200" cy="1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30010</xdr:rowOff>
    </xdr:from>
    <xdr:to>
      <xdr:col>81</xdr:col>
      <xdr:colOff>50800</xdr:colOff>
      <xdr:row>37</xdr:row>
      <xdr:rowOff>56413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73660"/>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25819</xdr:rowOff>
    </xdr:from>
    <xdr:to>
      <xdr:col>76</xdr:col>
      <xdr:colOff>114300</xdr:colOff>
      <xdr:row>37</xdr:row>
      <xdr:rowOff>56413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69469"/>
          <a:ext cx="889000" cy="3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25819</xdr:rowOff>
    </xdr:from>
    <xdr:to>
      <xdr:col>71</xdr:col>
      <xdr:colOff>177800</xdr:colOff>
      <xdr:row>37</xdr:row>
      <xdr:rowOff>60604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69469"/>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164444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3205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1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102769</xdr:rowOff>
    </xdr:from>
    <xdr:to>
      <xdr:col>85</xdr:col>
      <xdr:colOff>177800</xdr:colOff>
      <xdr:row>38</xdr:row>
      <xdr:rowOff>32919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125646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150660</xdr:rowOff>
    </xdr:from>
    <xdr:to>
      <xdr:col>81</xdr:col>
      <xdr:colOff>101600</xdr:colOff>
      <xdr:row>37</xdr:row>
      <xdr:rowOff>80810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97337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5613</xdr:rowOff>
    </xdr:from>
    <xdr:to>
      <xdr:col>76</xdr:col>
      <xdr:colOff>165100</xdr:colOff>
      <xdr:row>37</xdr:row>
      <xdr:rowOff>107213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123740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1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146469</xdr:rowOff>
    </xdr:from>
    <xdr:to>
      <xdr:col>72</xdr:col>
      <xdr:colOff>38100</xdr:colOff>
      <xdr:row>37</xdr:row>
      <xdr:rowOff>76619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93146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0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9804</xdr:rowOff>
    </xdr:from>
    <xdr:to>
      <xdr:col>67</xdr:col>
      <xdr:colOff>101600</xdr:colOff>
      <xdr:row>37</xdr:row>
      <xdr:rowOff>111404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127931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1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155294</xdr:rowOff>
    </xdr:from>
    <xdr:to>
      <xdr:col>85</xdr:col>
      <xdr:colOff>127000</xdr:colOff>
      <xdr:row>58</xdr:row>
      <xdr:rowOff>12435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927944"/>
          <a:ext cx="838200" cy="2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155294</xdr:rowOff>
    </xdr:from>
    <xdr:to>
      <xdr:col>81</xdr:col>
      <xdr:colOff>50800</xdr:colOff>
      <xdr:row>58</xdr:row>
      <xdr:rowOff>43378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927944"/>
          <a:ext cx="889000" cy="5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11341</xdr:rowOff>
    </xdr:from>
    <xdr:to>
      <xdr:col>76</xdr:col>
      <xdr:colOff>114300</xdr:colOff>
      <xdr:row>58</xdr:row>
      <xdr:rowOff>43378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83991"/>
          <a:ext cx="889000" cy="2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11341</xdr:rowOff>
    </xdr:from>
    <xdr:to>
      <xdr:col>71</xdr:col>
      <xdr:colOff>177800</xdr:colOff>
      <xdr:row>58</xdr:row>
      <xdr:rowOff>17562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83991"/>
          <a:ext cx="889000" cy="17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133085</xdr:rowOff>
    </xdr:from>
    <xdr:to>
      <xdr:col>85</xdr:col>
      <xdr:colOff>177800</xdr:colOff>
      <xdr:row>58</xdr:row>
      <xdr:rowOff>63235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48012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2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104494</xdr:rowOff>
    </xdr:from>
    <xdr:to>
      <xdr:col>81</xdr:col>
      <xdr:colOff>101600</xdr:colOff>
      <xdr:row>58</xdr:row>
      <xdr:rowOff>34644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25771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6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164028</xdr:rowOff>
    </xdr:from>
    <xdr:to>
      <xdr:col>76</xdr:col>
      <xdr:colOff>165100</xdr:colOff>
      <xdr:row>58</xdr:row>
      <xdr:rowOff>94178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3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85305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2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131991</xdr:rowOff>
    </xdr:from>
    <xdr:to>
      <xdr:col>72</xdr:col>
      <xdr:colOff>38100</xdr:colOff>
      <xdr:row>57</xdr:row>
      <xdr:rowOff>62141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53268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138212</xdr:rowOff>
    </xdr:from>
    <xdr:to>
      <xdr:col>67</xdr:col>
      <xdr:colOff>101600</xdr:colOff>
      <xdr:row>58</xdr:row>
      <xdr:rowOff>68362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1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59489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0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24955</xdr:rowOff>
    </xdr:from>
    <xdr:to>
      <xdr:col>85</xdr:col>
      <xdr:colOff>127000</xdr:colOff>
      <xdr:row>97</xdr:row>
      <xdr:rowOff>25857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55605"/>
          <a:ext cx="8382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25857</xdr:rowOff>
    </xdr:from>
    <xdr:to>
      <xdr:col>81</xdr:col>
      <xdr:colOff>50800</xdr:colOff>
      <xdr:row>97</xdr:row>
      <xdr:rowOff>48247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56507"/>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48247</xdr:rowOff>
    </xdr:from>
    <xdr:to>
      <xdr:col>76</xdr:col>
      <xdr:colOff>114300</xdr:colOff>
      <xdr:row>97</xdr:row>
      <xdr:rowOff>74637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78897"/>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74637</xdr:rowOff>
    </xdr:from>
    <xdr:to>
      <xdr:col>71</xdr:col>
      <xdr:colOff>177800</xdr:colOff>
      <xdr:row>97</xdr:row>
      <xdr:rowOff>82652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05287"/>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145605</xdr:rowOff>
    </xdr:from>
    <xdr:to>
      <xdr:col>85</xdr:col>
      <xdr:colOff>177800</xdr:colOff>
      <xdr:row>97</xdr:row>
      <xdr:rowOff>75755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124032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146507</xdr:rowOff>
    </xdr:from>
    <xdr:to>
      <xdr:col>81</xdr:col>
      <xdr:colOff>101600</xdr:colOff>
      <xdr:row>97</xdr:row>
      <xdr:rowOff>76657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67784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168897</xdr:rowOff>
    </xdr:from>
    <xdr:to>
      <xdr:col>76</xdr:col>
      <xdr:colOff>165100</xdr:colOff>
      <xdr:row>97</xdr:row>
      <xdr:rowOff>99047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90174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23837</xdr:rowOff>
    </xdr:from>
    <xdr:to>
      <xdr:col>72</xdr:col>
      <xdr:colOff>38100</xdr:colOff>
      <xdr:row>97</xdr:row>
      <xdr:rowOff>125437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116564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31852</xdr:rowOff>
    </xdr:from>
    <xdr:to>
      <xdr:col>67</xdr:col>
      <xdr:colOff>101600</xdr:colOff>
      <xdr:row>97</xdr:row>
      <xdr:rowOff>133452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124579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年度の歳出決算総額は、住民一人当たり</a:t>
          </a:r>
          <a:r>
            <a:rPr lang="en-US" altLang="ja-JP" sz="1100" b="0" i="0" baseline="0">
              <a:solidFill>
                <a:schemeClr val="dk1"/>
              </a:solidFill>
              <a:effectLst/>
              <a:latin typeface="+mn-lt"/>
              <a:ea typeface="+mn-ea"/>
              <a:cs typeface="+mn-cs"/>
            </a:rPr>
            <a:t>380,204</a:t>
          </a:r>
          <a:r>
            <a:rPr lang="ja-JP" altLang="ja-JP" sz="1100" b="0" i="0" baseline="0">
              <a:solidFill>
                <a:schemeClr val="dk1"/>
              </a:solidFill>
              <a:effectLst/>
              <a:latin typeface="+mn-lt"/>
              <a:ea typeface="+mn-ea"/>
              <a:cs typeface="+mn-cs"/>
            </a:rPr>
            <a:t>円となっています。議会費及び消防費以外の費目において、類似団体平均を下回っています。</a:t>
          </a:r>
          <a:endParaRPr lang="ja-JP" altLang="ja-JP" sz="1400">
            <a:effectLst/>
          </a:endParaRPr>
        </a:p>
        <a:p>
          <a:r>
            <a:rPr lang="ja-JP" altLang="en-US" sz="1100" b="0" i="0" baseline="0">
              <a:solidFill>
                <a:schemeClr val="dk1"/>
              </a:solidFill>
              <a:effectLst/>
              <a:latin typeface="+mn-lt"/>
              <a:ea typeface="+mn-ea"/>
              <a:cs typeface="+mn-cs"/>
            </a:rPr>
            <a:t>土木費</a:t>
          </a:r>
          <a:r>
            <a:rPr lang="ja-JP" altLang="ja-JP" sz="1100" b="0" i="0" baseline="0">
              <a:solidFill>
                <a:schemeClr val="dk1"/>
              </a:solidFill>
              <a:effectLst/>
              <a:latin typeface="+mn-lt"/>
              <a:ea typeface="+mn-ea"/>
              <a:cs typeface="+mn-cs"/>
            </a:rPr>
            <a:t>においては、類似団体平均が</a:t>
          </a:r>
          <a:r>
            <a:rPr lang="ja-JP" altLang="en-US" sz="1100" b="0" i="0" baseline="0">
              <a:solidFill>
                <a:schemeClr val="dk1"/>
              </a:solidFill>
              <a:effectLst/>
              <a:latin typeface="+mn-lt"/>
              <a:ea typeface="+mn-ea"/>
              <a:cs typeface="+mn-cs"/>
            </a:rPr>
            <a:t>横ばい</a:t>
          </a:r>
          <a:r>
            <a:rPr lang="ja-JP" altLang="ja-JP" sz="1100" b="0" i="0" baseline="0">
              <a:solidFill>
                <a:schemeClr val="dk1"/>
              </a:solidFill>
              <a:effectLst/>
              <a:latin typeface="+mn-lt"/>
              <a:ea typeface="+mn-ea"/>
              <a:cs typeface="+mn-cs"/>
            </a:rPr>
            <a:t>であるのに対し、当市においては増加傾向にあります。要因としては、</a:t>
          </a:r>
          <a:r>
            <a:rPr lang="ja-JP" altLang="en-US" sz="1100" b="0" i="0" baseline="0">
              <a:solidFill>
                <a:schemeClr val="dk1"/>
              </a:solidFill>
              <a:effectLst/>
              <a:latin typeface="+mn-lt"/>
              <a:ea typeface="+mn-ea"/>
              <a:cs typeface="+mn-cs"/>
            </a:rPr>
            <a:t>近年多発している水害対策経費や駅周辺整備工事の進捗が挙げられます</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今後も、事業内容を精査し、類似団体平均を参考に、適切な財源配分に留意しつつ、持続可能な財政運営に努めてまいります。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年度の実質収支比率は</a:t>
          </a:r>
          <a:r>
            <a:rPr lang="en-US" altLang="ja-JP" sz="1100" b="0" i="0" baseline="0">
              <a:solidFill>
                <a:schemeClr val="dk1"/>
              </a:solidFill>
              <a:effectLst/>
              <a:latin typeface="+mn-lt"/>
              <a:ea typeface="+mn-ea"/>
              <a:cs typeface="+mn-cs"/>
            </a:rPr>
            <a:t>9.60</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4.54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また、令和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年度の標準財政規模に対する財政調整基金残高の比率は</a:t>
          </a:r>
          <a:r>
            <a:rPr lang="en-US" altLang="ja-JP" sz="1100" b="0" i="0" baseline="0">
              <a:solidFill>
                <a:schemeClr val="dk1"/>
              </a:solidFill>
              <a:effectLst/>
              <a:latin typeface="+mn-lt"/>
              <a:ea typeface="+mn-ea"/>
              <a:cs typeface="+mn-cs"/>
            </a:rPr>
            <a:t>12.74</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1.04</a:t>
          </a:r>
          <a:r>
            <a:rPr lang="ja-JP" altLang="ja-JP" sz="1100" b="0" i="0" baseline="0">
              <a:solidFill>
                <a:schemeClr val="dk1"/>
              </a:solidFill>
              <a:effectLst/>
              <a:latin typeface="+mn-lt"/>
              <a:ea typeface="+mn-ea"/>
              <a:cs typeface="+mn-cs"/>
            </a:rPr>
            <a:t>ポイント増加しました。</a:t>
          </a:r>
          <a:endParaRPr lang="ja-JP" altLang="ja-JP" sz="1400">
            <a:effectLst/>
          </a:endParaRPr>
        </a:p>
        <a:p>
          <a:r>
            <a:rPr lang="ja-JP" altLang="ja-JP" sz="1100" b="0" i="0" baseline="0">
              <a:solidFill>
                <a:schemeClr val="dk1"/>
              </a:solidFill>
              <a:effectLst/>
              <a:latin typeface="+mn-lt"/>
              <a:ea typeface="+mn-ea"/>
              <a:cs typeface="+mn-cs"/>
            </a:rPr>
            <a:t>　実質単年度収支は令和２年度から令和４年度</a:t>
          </a:r>
          <a:r>
            <a:rPr lang="ja-JP" altLang="en-US" sz="1100" b="0" i="0" baseline="0">
              <a:solidFill>
                <a:schemeClr val="dk1"/>
              </a:solidFill>
              <a:effectLst/>
              <a:latin typeface="+mn-lt"/>
              <a:ea typeface="+mn-ea"/>
              <a:cs typeface="+mn-cs"/>
            </a:rPr>
            <a:t>まで黒字となっていましたが、令和５年度はマイナス</a:t>
          </a:r>
          <a:r>
            <a:rPr lang="en-US" altLang="ja-JP" sz="1100" b="0" i="0" baseline="0">
              <a:solidFill>
                <a:schemeClr val="dk1"/>
              </a:solidFill>
              <a:effectLst/>
              <a:latin typeface="+mn-lt"/>
              <a:ea typeface="+mn-ea"/>
              <a:cs typeface="+mn-cs"/>
            </a:rPr>
            <a:t>3.16</a:t>
          </a:r>
          <a:r>
            <a:rPr lang="ja-JP" altLang="en-US" sz="1100" b="0" i="0" baseline="0">
              <a:solidFill>
                <a:schemeClr val="dk1"/>
              </a:solidFill>
              <a:effectLst/>
              <a:latin typeface="+mn-lt"/>
              <a:ea typeface="+mn-ea"/>
              <a:cs typeface="+mn-cs"/>
            </a:rPr>
            <a:t>となり、</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5.29</a:t>
          </a:r>
          <a:r>
            <a:rPr lang="ja-JP" altLang="ja-JP" sz="1100" b="0" i="0" baseline="0">
              <a:solidFill>
                <a:schemeClr val="dk1"/>
              </a:solidFill>
              <a:effectLst/>
              <a:latin typeface="+mn-lt"/>
              <a:ea typeface="+mn-ea"/>
              <a:cs typeface="+mn-cs"/>
            </a:rPr>
            <a:t>ポイント減少しました。</a:t>
          </a:r>
          <a:endParaRPr lang="ja-JP" altLang="ja-JP" sz="1400">
            <a:effectLst/>
          </a:endParaRPr>
        </a:p>
        <a:p>
          <a:r>
            <a:rPr lang="ja-JP" altLang="ja-JP" sz="1100" b="0" i="0" baseline="0">
              <a:solidFill>
                <a:schemeClr val="dk1"/>
              </a:solidFill>
              <a:effectLst/>
              <a:latin typeface="+mn-lt"/>
              <a:ea typeface="+mn-ea"/>
              <a:cs typeface="+mn-cs"/>
            </a:rPr>
            <a:t>　今後とも、健全な財政運営に努めてまいります。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年度も、全ての会計で赤字は発生していないため、連結実質赤字も生じておりません。</a:t>
          </a:r>
          <a:endParaRPr lang="ja-JP" altLang="ja-JP" sz="1400">
            <a:effectLst/>
          </a:endParaRPr>
        </a:p>
        <a:p>
          <a:r>
            <a:rPr lang="ja-JP" altLang="ja-JP" sz="1100" b="0" i="0" baseline="0">
              <a:solidFill>
                <a:schemeClr val="dk1"/>
              </a:solidFill>
              <a:effectLst/>
              <a:latin typeface="+mn-lt"/>
              <a:ea typeface="+mn-ea"/>
              <a:cs typeface="+mn-cs"/>
            </a:rPr>
            <a:t>　一般会計においては、今後、施設の更新や修繕に要する費用が増加することが懸念されます。このため、今後は、公共施設等総合管理計画及び個別施設計画に基づき、計画的な施設の更新や修繕を行っていく必要があります。</a:t>
          </a:r>
          <a:endParaRPr lang="ja-JP" altLang="ja-JP" sz="1400">
            <a:effectLst/>
          </a:endParaRPr>
        </a:p>
        <a:p>
          <a:r>
            <a:rPr lang="ja-JP" altLang="ja-JP" sz="1100" b="0" i="0" baseline="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U33" workbookViewId="0">
      <selection activeCell="R13" sqref="R13:V13"/>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19837324</v>
      </c>
      <c r="BO4" s="485"/>
      <c r="BP4" s="485"/>
      <c r="BQ4" s="485"/>
      <c r="BR4" s="485"/>
      <c r="BS4" s="485"/>
      <c r="BT4" s="485"/>
      <c r="BU4" s="486"/>
      <c r="BV4" s="484">
        <v>20012474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14.1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18653930</v>
      </c>
      <c r="BO5" s="456"/>
      <c r="BP5" s="456"/>
      <c r="BQ5" s="456"/>
      <c r="BR5" s="456"/>
      <c r="BS5" s="456"/>
      <c r="BT5" s="456"/>
      <c r="BU5" s="457"/>
      <c r="BV5" s="455">
        <v>18336490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93.2</v>
      </c>
      <c r="CU5" s="453"/>
      <c r="CV5" s="453"/>
      <c r="CW5" s="453"/>
      <c r="CX5" s="453"/>
      <c r="CY5" s="453"/>
      <c r="CZ5" s="453"/>
      <c r="DA5" s="454"/>
      <c r="DB5" s="452">
        <v>93.9</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1183394</v>
      </c>
      <c r="BO6" s="456"/>
      <c r="BP6" s="456"/>
      <c r="BQ6" s="456"/>
      <c r="BR6" s="456"/>
      <c r="BS6" s="456"/>
      <c r="BT6" s="456"/>
      <c r="BU6" s="457"/>
      <c r="BV6" s="455">
        <v>1675984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94.1</v>
      </c>
      <c r="CU6" s="599"/>
      <c r="CV6" s="599"/>
      <c r="CW6" s="599"/>
      <c r="CX6" s="599"/>
      <c r="CY6" s="599"/>
      <c r="CZ6" s="599"/>
      <c r="DA6" s="600"/>
      <c r="DB6" s="598">
        <v>95.9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126186</v>
      </c>
      <c r="BO7" s="456"/>
      <c r="BP7" s="456"/>
      <c r="BQ7" s="456"/>
      <c r="BR7" s="456"/>
      <c r="BS7" s="456"/>
      <c r="BT7" s="456"/>
      <c r="BU7" s="457"/>
      <c r="BV7" s="455">
        <v>138664</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11014682</v>
      </c>
      <c r="CU7" s="456"/>
      <c r="CV7" s="456"/>
      <c r="CW7" s="456"/>
      <c r="CX7" s="456"/>
      <c r="CY7" s="456"/>
      <c r="CZ7" s="456"/>
      <c r="DA7" s="457"/>
      <c r="DB7" s="455">
        <v>10872331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1057208</v>
      </c>
      <c r="BO8" s="456"/>
      <c r="BP8" s="456"/>
      <c r="BQ8" s="456"/>
      <c r="BR8" s="456"/>
      <c r="BS8" s="456"/>
      <c r="BT8" s="456"/>
      <c r="BU8" s="457"/>
      <c r="BV8" s="455">
        <v>1537320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0.68</v>
      </c>
      <c r="CU8" s="559"/>
      <c r="CV8" s="559"/>
      <c r="CW8" s="559"/>
      <c r="CX8" s="559"/>
      <c r="CY8" s="559"/>
      <c r="CZ8" s="559"/>
      <c r="DA8" s="560"/>
      <c r="DB8" s="558">
        <v>0.7</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50066</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-480112</v>
      </c>
      <c r="BO9" s="456"/>
      <c r="BP9" s="456"/>
      <c r="BQ9" s="456"/>
      <c r="BR9" s="456"/>
      <c r="BS9" s="456"/>
      <c r="BT9" s="456"/>
      <c r="BU9" s="457"/>
      <c r="BV9" s="455">
        <v>-1457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9.4</v>
      </c>
      <c r="CU9" s="453"/>
      <c r="CV9" s="453"/>
      <c r="CW9" s="453"/>
      <c r="CX9" s="453"/>
      <c r="CY9" s="453"/>
      <c r="CZ9" s="453"/>
      <c r="DA9" s="454"/>
      <c r="DB9" s="452">
        <v>9.6</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52524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771015</v>
      </c>
      <c r="BO10" s="456"/>
      <c r="BP10" s="456"/>
      <c r="BQ10" s="456"/>
      <c r="BR10" s="456"/>
      <c r="BS10" s="456"/>
      <c r="BT10" s="456"/>
      <c r="BU10" s="457"/>
      <c r="BV10" s="455">
        <v>770009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49063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639000</v>
      </c>
      <c r="BO12" s="456"/>
      <c r="BP12" s="456"/>
      <c r="BQ12" s="456"/>
      <c r="BR12" s="456"/>
      <c r="BS12" s="456"/>
      <c r="BT12" s="456"/>
      <c r="BU12" s="457"/>
      <c r="BV12" s="455">
        <v>537000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47616</v>
      </c>
      <c r="S13" s="543"/>
      <c r="T13" s="543"/>
      <c r="U13" s="543"/>
      <c r="V13" s="544"/>
      <c r="W13" s="545" t="s">
        <v>131</v>
      </c>
      <c r="X13" s="441"/>
      <c r="Y13" s="441"/>
      <c r="Z13" s="441"/>
      <c r="AA13" s="441"/>
      <c r="AB13" s="442"/>
      <c r="AC13" s="408">
        <v>499</v>
      </c>
      <c r="AD13" s="409"/>
      <c r="AE13" s="409"/>
      <c r="AF13" s="409"/>
      <c r="AG13" s="410"/>
      <c r="AH13" s="408">
        <v>599</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-348097</v>
      </c>
      <c r="BO13" s="456"/>
      <c r="BP13" s="456"/>
      <c r="BQ13" s="456"/>
      <c r="BR13" s="456"/>
      <c r="BS13" s="456"/>
      <c r="BT13" s="456"/>
      <c r="BU13" s="457"/>
      <c r="BV13" s="455">
        <v>231552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4.3</v>
      </c>
      <c r="CU13" s="453"/>
      <c r="CV13" s="453"/>
      <c r="CW13" s="453"/>
      <c r="CX13" s="453"/>
      <c r="CY13" s="453"/>
      <c r="CZ13" s="453"/>
      <c r="DA13" s="454"/>
      <c r="DB13" s="452">
        <v>3.8</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49404</v>
      </c>
      <c r="S14" s="543"/>
      <c r="T14" s="543"/>
      <c r="U14" s="543"/>
      <c r="V14" s="544"/>
      <c r="W14" s="546"/>
      <c r="X14" s="444"/>
      <c r="Y14" s="444"/>
      <c r="Z14" s="444"/>
      <c r="AA14" s="444"/>
      <c r="AB14" s="445"/>
      <c r="AC14" s="535">
        <v>2.2000000000000002</v>
      </c>
      <c r="AD14" s="536"/>
      <c r="AE14" s="536"/>
      <c r="AF14" s="536"/>
      <c r="AG14" s="537"/>
      <c r="AH14" s="535">
        <v>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17</v>
      </c>
      <c r="CU14" s="553"/>
      <c r="CV14" s="553"/>
      <c r="CW14" s="553"/>
      <c r="CX14" s="553"/>
      <c r="CY14" s="553"/>
      <c r="CZ14" s="553"/>
      <c r="DA14" s="554"/>
      <c r="DB14" s="552">
        <v>25.5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48127</v>
      </c>
      <c r="S15" s="543"/>
      <c r="T15" s="543"/>
      <c r="U15" s="543"/>
      <c r="V15" s="544"/>
      <c r="W15" s="545" t="s">
        <v>137</v>
      </c>
      <c r="X15" s="441"/>
      <c r="Y15" s="441"/>
      <c r="Z15" s="441"/>
      <c r="AA15" s="441"/>
      <c r="AB15" s="442"/>
      <c r="AC15" s="408">
        <v>6075</v>
      </c>
      <c r="AD15" s="409"/>
      <c r="AE15" s="409"/>
      <c r="AF15" s="409"/>
      <c r="AG15" s="410"/>
      <c r="AH15" s="408">
        <v>6845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6273667</v>
      </c>
      <c r="BO15" s="485"/>
      <c r="BP15" s="485"/>
      <c r="BQ15" s="485"/>
      <c r="BR15" s="485"/>
      <c r="BS15" s="485"/>
      <c r="BT15" s="485"/>
      <c r="BU15" s="486"/>
      <c r="BV15" s="484">
        <v>6167191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27.3</v>
      </c>
      <c r="AD16" s="536"/>
      <c r="AE16" s="536"/>
      <c r="AF16" s="536"/>
      <c r="AG16" s="537"/>
      <c r="AH16" s="535">
        <v>29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9255643</v>
      </c>
      <c r="BO16" s="456"/>
      <c r="BP16" s="456"/>
      <c r="BQ16" s="456"/>
      <c r="BR16" s="456"/>
      <c r="BS16" s="456"/>
      <c r="BT16" s="456"/>
      <c r="BU16" s="457"/>
      <c r="BV16" s="455">
        <v>9003474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15694</v>
      </c>
      <c r="AD17" s="409"/>
      <c r="AE17" s="409"/>
      <c r="AF17" s="409"/>
      <c r="AG17" s="410"/>
      <c r="AH17" s="408">
        <v>16198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7917932</v>
      </c>
      <c r="BO17" s="456"/>
      <c r="BP17" s="456"/>
      <c r="BQ17" s="456"/>
      <c r="BR17" s="456"/>
      <c r="BS17" s="456"/>
      <c r="BT17" s="456"/>
      <c r="BU17" s="457"/>
      <c r="BV17" s="455">
        <v>7782431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33.93</v>
      </c>
      <c r="M18" s="508"/>
      <c r="N18" s="508"/>
      <c r="O18" s="508"/>
      <c r="P18" s="508"/>
      <c r="Q18" s="508"/>
      <c r="R18" s="509"/>
      <c r="S18" s="509"/>
      <c r="T18" s="509"/>
      <c r="U18" s="509"/>
      <c r="V18" s="510"/>
      <c r="W18" s="526"/>
      <c r="X18" s="527"/>
      <c r="Y18" s="527"/>
      <c r="Z18" s="527"/>
      <c r="AA18" s="527"/>
      <c r="AB18" s="551"/>
      <c r="AC18" s="425">
        <v>70.5</v>
      </c>
      <c r="AD18" s="426"/>
      <c r="AE18" s="426"/>
      <c r="AF18" s="426"/>
      <c r="AG18" s="511"/>
      <c r="AH18" s="425">
        <v>68.5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10484109</v>
      </c>
      <c r="BO18" s="456"/>
      <c r="BP18" s="456"/>
      <c r="BQ18" s="456"/>
      <c r="BR18" s="456"/>
      <c r="BS18" s="456"/>
      <c r="BT18" s="456"/>
      <c r="BU18" s="457"/>
      <c r="BV18" s="455">
        <v>10413225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1476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14919950</v>
      </c>
      <c r="BO19" s="456"/>
      <c r="BP19" s="456"/>
      <c r="BQ19" s="456"/>
      <c r="BR19" s="456"/>
      <c r="BS19" s="456"/>
      <c r="BT19" s="456"/>
      <c r="BU19" s="457"/>
      <c r="BV19" s="455">
        <v>14680264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20851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12285066</v>
      </c>
      <c r="BO22" s="485"/>
      <c r="BP22" s="485"/>
      <c r="BQ22" s="485"/>
      <c r="BR22" s="485"/>
      <c r="BS22" s="485"/>
      <c r="BT22" s="485"/>
      <c r="BU22" s="486"/>
      <c r="BV22" s="484">
        <v>13206596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10393622</v>
      </c>
      <c r="BO23" s="456"/>
      <c r="BP23" s="456"/>
      <c r="BQ23" s="456"/>
      <c r="BR23" s="456"/>
      <c r="BS23" s="456"/>
      <c r="BT23" s="456"/>
      <c r="BU23" s="457"/>
      <c r="BV23" s="455">
        <v>11374299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8390</v>
      </c>
      <c r="R24" s="409"/>
      <c r="S24" s="409"/>
      <c r="T24" s="409"/>
      <c r="U24" s="409"/>
      <c r="V24" s="410"/>
      <c r="W24" s="498"/>
      <c r="X24" s="435"/>
      <c r="Y24" s="436"/>
      <c r="Z24" s="411" t="s">
        <v>162</v>
      </c>
      <c r="AA24" s="412"/>
      <c r="AB24" s="412"/>
      <c r="AC24" s="412"/>
      <c r="AD24" s="412"/>
      <c r="AE24" s="412"/>
      <c r="AF24" s="412"/>
      <c r="AG24" s="413"/>
      <c r="AH24" s="408">
        <v>308</v>
      </c>
      <c r="AI24" s="409"/>
      <c r="AJ24" s="409"/>
      <c r="AK24" s="409"/>
      <c r="AL24" s="410"/>
      <c r="AM24" s="408">
        <v>937552</v>
      </c>
      <c r="AN24" s="409"/>
      <c r="AO24" s="409"/>
      <c r="AP24" s="409"/>
      <c r="AQ24" s="409"/>
      <c r="AR24" s="410"/>
      <c r="AS24" s="408">
        <v>3044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4365222</v>
      </c>
      <c r="BO24" s="456"/>
      <c r="BP24" s="456"/>
      <c r="BQ24" s="456"/>
      <c r="BR24" s="456"/>
      <c r="BS24" s="456"/>
      <c r="BT24" s="456"/>
      <c r="BU24" s="457"/>
      <c r="BV24" s="455">
        <v>4657627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7270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2257474</v>
      </c>
      <c r="BO25" s="485"/>
      <c r="BP25" s="485"/>
      <c r="BQ25" s="485"/>
      <c r="BR25" s="485"/>
      <c r="BS25" s="485"/>
      <c r="BT25" s="485"/>
      <c r="BU25" s="486"/>
      <c r="BV25" s="484">
        <v>2555774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6960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12820</v>
      </c>
      <c r="AN26" s="409"/>
      <c r="AO26" s="409"/>
      <c r="AP26" s="409"/>
      <c r="AQ26" s="409"/>
      <c r="AR26" s="410"/>
      <c r="AS26" s="408">
        <v>3205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4320</v>
      </c>
      <c r="R27" s="409"/>
      <c r="S27" s="409"/>
      <c r="T27" s="409"/>
      <c r="U27" s="409"/>
      <c r="V27" s="410"/>
      <c r="W27" s="498"/>
      <c r="X27" s="435"/>
      <c r="Y27" s="436"/>
      <c r="Z27" s="411" t="s">
        <v>171</v>
      </c>
      <c r="AA27" s="412"/>
      <c r="AB27" s="412"/>
      <c r="AC27" s="412"/>
      <c r="AD27" s="412"/>
      <c r="AE27" s="412"/>
      <c r="AF27" s="412"/>
      <c r="AG27" s="413"/>
      <c r="AH27" s="408">
        <v>5</v>
      </c>
      <c r="AI27" s="409"/>
      <c r="AJ27" s="409"/>
      <c r="AK27" s="409"/>
      <c r="AL27" s="410"/>
      <c r="AM27" s="408">
        <v>21120</v>
      </c>
      <c r="AN27" s="409"/>
      <c r="AO27" s="409"/>
      <c r="AP27" s="409"/>
      <c r="AQ27" s="409"/>
      <c r="AR27" s="410"/>
      <c r="AS27" s="408">
        <v>4224</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3820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1403661</v>
      </c>
      <c r="BO28" s="485"/>
      <c r="BP28" s="485"/>
      <c r="BQ28" s="485"/>
      <c r="BR28" s="485"/>
      <c r="BS28" s="485"/>
      <c r="BT28" s="485"/>
      <c r="BU28" s="486"/>
      <c r="BV28" s="484">
        <v>1271646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13</v>
      </c>
      <c r="M29" s="409"/>
      <c r="N29" s="409"/>
      <c r="O29" s="409"/>
      <c r="P29" s="410"/>
      <c r="Q29" s="408">
        <v>3530</v>
      </c>
      <c r="R29" s="409"/>
      <c r="S29" s="409"/>
      <c r="T29" s="409"/>
      <c r="U29" s="409"/>
      <c r="V29" s="410"/>
      <c r="W29" s="499"/>
      <c r="X29" s="500"/>
      <c r="Y29" s="501"/>
      <c r="Z29" s="411" t="s">
        <v>177</v>
      </c>
      <c r="AA29" s="412"/>
      <c r="AB29" s="412"/>
      <c r="AC29" s="412"/>
      <c r="AD29" s="412"/>
      <c r="AE29" s="412"/>
      <c r="AF29" s="412"/>
      <c r="AG29" s="413"/>
      <c r="AH29" s="408">
        <v>313</v>
      </c>
      <c r="AI29" s="409"/>
      <c r="AJ29" s="409"/>
      <c r="AK29" s="409"/>
      <c r="AL29" s="410"/>
      <c r="AM29" s="408">
        <v>958672</v>
      </c>
      <c r="AN29" s="409"/>
      <c r="AO29" s="409"/>
      <c r="AP29" s="409"/>
      <c r="AQ29" s="409"/>
      <c r="AR29" s="410"/>
      <c r="AS29" s="408">
        <v>3063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379422</v>
      </c>
      <c r="BO29" s="456"/>
      <c r="BP29" s="456"/>
      <c r="BQ29" s="456"/>
      <c r="BR29" s="456"/>
      <c r="BS29" s="456"/>
      <c r="BT29" s="456"/>
      <c r="BU29" s="457"/>
      <c r="BV29" s="455">
        <v>318601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681698</v>
      </c>
      <c r="BO30" s="490"/>
      <c r="BP30" s="490"/>
      <c r="BQ30" s="490"/>
      <c r="BR30" s="490"/>
      <c r="BS30" s="490"/>
      <c r="BT30" s="490"/>
      <c r="BU30" s="491"/>
      <c r="BV30" s="489">
        <v>498567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埼玉県後期高齢者医療広域連合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幸手市土地開発公社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幸手駅西口土地区画整理事業特別会計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埼玉県後期高齢者医療広域連合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埼玉県市町村総合事務組合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埼玉県市町村総合事務組合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彩の国さいたま人づくり広域連合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利根川栗橋流域水防事務組合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広域利根斎場組合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埼玉東部消防組合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KKecfJFpGV6mosCwyM7ydsQpZK9fZ1ygEfsIlhuTIGT3T7AcAsDYGvb6UQEOggqw23QJvs/ox4fBIV6ymZM9tA==" saltValue="wt6Jq/3QtP0R6qIQliRU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8" t="s">
        <v>534</v>
      </c>
      <c r="D34" s="1188"/>
      <c r="E34" s="1189"/>
      <c r="F34" s="32">
        <v>15.83</v>
      </c>
      <c r="G34" s="33">
        <v>14.88</v>
      </c>
      <c r="H34" s="33">
        <v>15</v>
      </c>
      <c r="I34" s="33">
        <v>14.96</v>
      </c>
      <c r="J34" s="34">
        <v>15.08</v>
      </c>
      <c r="K34" s="22"/>
      <c r="L34" s="22"/>
      <c r="M34" s="22"/>
      <c r="N34" s="22"/>
      <c r="O34" s="22"/>
      <c r="P34" s="22"/>
    </row>
    <row r="35" spans="1:16" ht="39" customHeight="1" x14ac:dyDescent="0.2">
      <c r="A35" s="22"/>
      <c r="B35" s="35"/>
      <c r="C35" s="1182" t="s">
        <v>535</v>
      </c>
      <c r="D35" s="1183"/>
      <c r="E35" s="1184"/>
      <c r="F35" s="36">
        <v>6.59</v>
      </c>
      <c r="G35" s="37">
        <v>8.41</v>
      </c>
      <c r="H35" s="37">
        <v>12.97</v>
      </c>
      <c r="I35" s="37">
        <v>13.8</v>
      </c>
      <c r="J35" s="38">
        <v>9.31</v>
      </c>
      <c r="K35" s="22"/>
      <c r="L35" s="22"/>
      <c r="M35" s="22"/>
      <c r="N35" s="22"/>
      <c r="O35" s="22"/>
      <c r="P35" s="22"/>
    </row>
    <row r="36" spans="1:16" ht="39" customHeight="1" x14ac:dyDescent="0.2">
      <c r="A36" s="22"/>
      <c r="B36" s="35"/>
      <c r="C36" s="1182" t="s">
        <v>536</v>
      </c>
      <c r="D36" s="1183"/>
      <c r="E36" s="1184"/>
      <c r="F36" s="36">
        <v>1.27</v>
      </c>
      <c r="G36" s="37">
        <v>1.67</v>
      </c>
      <c r="H36" s="37">
        <v>2.0499999999999998</v>
      </c>
      <c r="I36" s="37">
        <v>2.52</v>
      </c>
      <c r="J36" s="38">
        <v>2.72</v>
      </c>
      <c r="K36" s="22"/>
      <c r="L36" s="22"/>
      <c r="M36" s="22"/>
      <c r="N36" s="22"/>
      <c r="O36" s="22"/>
      <c r="P36" s="22"/>
    </row>
    <row r="37" spans="1:16" ht="39" customHeight="1" x14ac:dyDescent="0.2">
      <c r="A37" s="22"/>
      <c r="B37" s="35"/>
      <c r="C37" s="1182" t="s">
        <v>537</v>
      </c>
      <c r="D37" s="1183"/>
      <c r="E37" s="1184"/>
      <c r="F37" s="36">
        <v>1.1100000000000001</v>
      </c>
      <c r="G37" s="37">
        <v>1.58</v>
      </c>
      <c r="H37" s="37">
        <v>1.55</v>
      </c>
      <c r="I37" s="37">
        <v>2</v>
      </c>
      <c r="J37" s="38">
        <v>2.25</v>
      </c>
      <c r="K37" s="22"/>
      <c r="L37" s="22"/>
      <c r="M37" s="22"/>
      <c r="N37" s="22"/>
      <c r="O37" s="22"/>
      <c r="P37" s="22"/>
    </row>
    <row r="38" spans="1:16" ht="39" customHeight="1" x14ac:dyDescent="0.2">
      <c r="A38" s="22"/>
      <c r="B38" s="35"/>
      <c r="C38" s="1182" t="s">
        <v>538</v>
      </c>
      <c r="D38" s="1183"/>
      <c r="E38" s="1184"/>
      <c r="F38" s="36">
        <v>1.17</v>
      </c>
      <c r="G38" s="37">
        <v>1.35</v>
      </c>
      <c r="H38" s="37">
        <v>1.39</v>
      </c>
      <c r="I38" s="37">
        <v>0.77</v>
      </c>
      <c r="J38" s="38">
        <v>0.39</v>
      </c>
      <c r="K38" s="22"/>
      <c r="L38" s="22"/>
      <c r="M38" s="22"/>
      <c r="N38" s="22"/>
      <c r="O38" s="22"/>
      <c r="P38" s="22"/>
    </row>
    <row r="39" spans="1:16" ht="39" customHeight="1" x14ac:dyDescent="0.2">
      <c r="A39" s="22"/>
      <c r="B39" s="35"/>
      <c r="C39" s="1182" t="s">
        <v>539</v>
      </c>
      <c r="D39" s="1183"/>
      <c r="E39" s="1184"/>
      <c r="F39" s="36">
        <v>0.56000000000000005</v>
      </c>
      <c r="G39" s="37">
        <v>0.35</v>
      </c>
      <c r="H39" s="37">
        <v>0.78</v>
      </c>
      <c r="I39" s="37">
        <v>0.33</v>
      </c>
      <c r="J39" s="38">
        <v>0.28000000000000003</v>
      </c>
      <c r="K39" s="22"/>
      <c r="L39" s="22"/>
      <c r="M39" s="22"/>
      <c r="N39" s="22"/>
      <c r="O39" s="22"/>
      <c r="P39" s="22"/>
    </row>
    <row r="40" spans="1:16" ht="39" customHeight="1" x14ac:dyDescent="0.2">
      <c r="A40" s="22"/>
      <c r="B40" s="35"/>
      <c r="C40" s="1182" t="s">
        <v>540</v>
      </c>
      <c r="D40" s="1183"/>
      <c r="E40" s="1184"/>
      <c r="F40" s="36">
        <v>0.05</v>
      </c>
      <c r="G40" s="37">
        <v>0.04</v>
      </c>
      <c r="H40" s="37">
        <v>0.05</v>
      </c>
      <c r="I40" s="37">
        <v>0.09</v>
      </c>
      <c r="J40" s="38">
        <v>0.05</v>
      </c>
      <c r="K40" s="22"/>
      <c r="L40" s="22"/>
      <c r="M40" s="22"/>
      <c r="N40" s="22"/>
      <c r="O40" s="22"/>
      <c r="P40" s="22"/>
    </row>
    <row r="41" spans="1:16" ht="39" customHeight="1" x14ac:dyDescent="0.2">
      <c r="A41" s="22"/>
      <c r="B41" s="35"/>
      <c r="C41" s="1182" t="s">
        <v>541</v>
      </c>
      <c r="D41" s="1183"/>
      <c r="E41" s="1184"/>
      <c r="F41" s="36">
        <v>0.01</v>
      </c>
      <c r="G41" s="37">
        <v>0.02</v>
      </c>
      <c r="H41" s="37">
        <v>0.03</v>
      </c>
      <c r="I41" s="37">
        <v>0.03</v>
      </c>
      <c r="J41" s="38">
        <v>0.04</v>
      </c>
      <c r="K41" s="22"/>
      <c r="L41" s="22"/>
      <c r="M41" s="22"/>
      <c r="N41" s="22"/>
      <c r="O41" s="22"/>
      <c r="P41" s="22"/>
    </row>
    <row r="42" spans="1:16" ht="39" customHeight="1" x14ac:dyDescent="0.2">
      <c r="A42" s="22"/>
      <c r="B42" s="39"/>
      <c r="C42" s="1182" t="s">
        <v>542</v>
      </c>
      <c r="D42" s="1183"/>
      <c r="E42" s="1184"/>
      <c r="F42" s="36" t="s">
        <v>489</v>
      </c>
      <c r="G42" s="37" t="s">
        <v>489</v>
      </c>
      <c r="H42" s="37" t="s">
        <v>489</v>
      </c>
      <c r="I42" s="37" t="s">
        <v>489</v>
      </c>
      <c r="J42" s="38" t="s">
        <v>489</v>
      </c>
      <c r="K42" s="22"/>
      <c r="L42" s="22"/>
      <c r="M42" s="22"/>
      <c r="N42" s="22"/>
      <c r="O42" s="22"/>
      <c r="P42" s="22"/>
    </row>
    <row r="43" spans="1:16" ht="39" customHeight="1" thickBot="1" x14ac:dyDescent="0.25">
      <c r="A43" s="22"/>
      <c r="B43" s="40"/>
      <c r="C43" s="1185" t="s">
        <v>543</v>
      </c>
      <c r="D43" s="1186"/>
      <c r="E43" s="1187"/>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VCZW5bHm1FexCf2yp81y6hKvB2S75/8c6JYSoDEG5EJ44ZsCysNrZ76VfWP2iMOzDMfTJElgn5uuXp7IDwX1g==" saltValue="onzjjLG4DInNjCQ/I+HS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1221</v>
      </c>
      <c r="L45" s="60">
        <v>1237</v>
      </c>
      <c r="M45" s="60">
        <v>1328</v>
      </c>
      <c r="N45" s="60">
        <v>1406</v>
      </c>
      <c r="O45" s="61">
        <v>1400</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489</v>
      </c>
      <c r="L46" s="64" t="s">
        <v>489</v>
      </c>
      <c r="M46" s="64" t="s">
        <v>489</v>
      </c>
      <c r="N46" s="64" t="s">
        <v>489</v>
      </c>
      <c r="O46" s="65" t="s">
        <v>489</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489</v>
      </c>
      <c r="L47" s="64" t="s">
        <v>489</v>
      </c>
      <c r="M47" s="64" t="s">
        <v>489</v>
      </c>
      <c r="N47" s="64" t="s">
        <v>489</v>
      </c>
      <c r="O47" s="65" t="s">
        <v>489</v>
      </c>
      <c r="P47" s="48"/>
      <c r="Q47" s="48"/>
      <c r="R47" s="48"/>
      <c r="S47" s="48"/>
      <c r="T47" s="48"/>
      <c r="U47" s="48"/>
    </row>
    <row r="48" spans="1:21" ht="30.75" customHeight="1" x14ac:dyDescent="0.2">
      <c r="A48" s="48"/>
      <c r="B48" s="1215"/>
      <c r="C48" s="1216"/>
      <c r="D48" s="62"/>
      <c r="E48" s="1192" t="s">
        <v>13</v>
      </c>
      <c r="F48" s="1192"/>
      <c r="G48" s="1192"/>
      <c r="H48" s="1192"/>
      <c r="I48" s="1192"/>
      <c r="J48" s="1193"/>
      <c r="K48" s="63">
        <v>320</v>
      </c>
      <c r="L48" s="64">
        <v>326</v>
      </c>
      <c r="M48" s="64">
        <v>336</v>
      </c>
      <c r="N48" s="64">
        <v>346</v>
      </c>
      <c r="O48" s="65">
        <v>328</v>
      </c>
      <c r="P48" s="48"/>
      <c r="Q48" s="48"/>
      <c r="R48" s="48"/>
      <c r="S48" s="48"/>
      <c r="T48" s="48"/>
      <c r="U48" s="48"/>
    </row>
    <row r="49" spans="1:21" ht="30.75" customHeight="1" x14ac:dyDescent="0.2">
      <c r="A49" s="48"/>
      <c r="B49" s="1215"/>
      <c r="C49" s="1216"/>
      <c r="D49" s="62"/>
      <c r="E49" s="1192" t="s">
        <v>14</v>
      </c>
      <c r="F49" s="1192"/>
      <c r="G49" s="1192"/>
      <c r="H49" s="1192"/>
      <c r="I49" s="1192"/>
      <c r="J49" s="1193"/>
      <c r="K49" s="63" t="s">
        <v>489</v>
      </c>
      <c r="L49" s="64" t="s">
        <v>489</v>
      </c>
      <c r="M49" s="64" t="s">
        <v>489</v>
      </c>
      <c r="N49" s="64" t="s">
        <v>489</v>
      </c>
      <c r="O49" s="65" t="s">
        <v>489</v>
      </c>
      <c r="P49" s="48"/>
      <c r="Q49" s="48"/>
      <c r="R49" s="48"/>
      <c r="S49" s="48"/>
      <c r="T49" s="48"/>
      <c r="U49" s="48"/>
    </row>
    <row r="50" spans="1:21" ht="30.75" customHeight="1" x14ac:dyDescent="0.2">
      <c r="A50" s="48"/>
      <c r="B50" s="1215"/>
      <c r="C50" s="1216"/>
      <c r="D50" s="62"/>
      <c r="E50" s="1192" t="s">
        <v>15</v>
      </c>
      <c r="F50" s="1192"/>
      <c r="G50" s="1192"/>
      <c r="H50" s="1192"/>
      <c r="I50" s="1192"/>
      <c r="J50" s="1193"/>
      <c r="K50" s="63" t="s">
        <v>489</v>
      </c>
      <c r="L50" s="64" t="s">
        <v>489</v>
      </c>
      <c r="M50" s="64" t="s">
        <v>489</v>
      </c>
      <c r="N50" s="64">
        <v>50</v>
      </c>
      <c r="O50" s="65">
        <v>51</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489</v>
      </c>
      <c r="L51" s="64" t="s">
        <v>489</v>
      </c>
      <c r="M51" s="64" t="s">
        <v>489</v>
      </c>
      <c r="N51" s="64" t="s">
        <v>489</v>
      </c>
      <c r="O51" s="65" t="s">
        <v>489</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1313</v>
      </c>
      <c r="L52" s="64">
        <v>1299</v>
      </c>
      <c r="M52" s="64">
        <v>1370</v>
      </c>
      <c r="N52" s="64">
        <v>1343</v>
      </c>
      <c r="O52" s="65">
        <v>1305</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228</v>
      </c>
      <c r="L53" s="69">
        <v>264</v>
      </c>
      <c r="M53" s="69">
        <v>294</v>
      </c>
      <c r="N53" s="69">
        <v>459</v>
      </c>
      <c r="O53" s="70">
        <v>474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EdDg/DAw9FPWKyKUoSG+MXsjKK3sLqujn2MEWSRp0IjA0kbTXMMVxB9TpkzPz7s8fbIFjjsTT2ew/+TXU+l3A==" saltValue="1vywc4LR0XADJjdP/nkO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70" zoomScaleNormal="70" zoomScaleSheetLayoutView="100" workbookViewId="0">
      <selection activeCell="M50" sqref="M5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3" t="s">
        <v>30</v>
      </c>
      <c r="C41" s="1234"/>
      <c r="D41" s="105"/>
      <c r="E41" s="1235" t="s">
        <v>31</v>
      </c>
      <c r="F41" s="1235"/>
      <c r="G41" s="1235"/>
      <c r="H41" s="1236"/>
      <c r="I41" s="355">
        <v>14451</v>
      </c>
      <c r="J41" s="356">
        <v>14340</v>
      </c>
      <c r="K41" s="356">
        <v>14038</v>
      </c>
      <c r="L41" s="356">
        <v>13207</v>
      </c>
      <c r="M41" s="357">
        <v>12285</v>
      </c>
    </row>
    <row r="42" spans="2:13" ht="27.75" customHeight="1" x14ac:dyDescent="0.2">
      <c r="B42" s="1223"/>
      <c r="C42" s="1224"/>
      <c r="D42" s="106"/>
      <c r="E42" s="1227" t="s">
        <v>32</v>
      </c>
      <c r="F42" s="1227"/>
      <c r="G42" s="1227"/>
      <c r="H42" s="1228"/>
      <c r="I42" s="358" t="s">
        <v>489</v>
      </c>
      <c r="J42" s="359" t="s">
        <v>489</v>
      </c>
      <c r="K42" s="359" t="s">
        <v>489</v>
      </c>
      <c r="L42" s="359">
        <v>363</v>
      </c>
      <c r="M42" s="360">
        <v>319</v>
      </c>
    </row>
    <row r="43" spans="2:13" ht="27.75" customHeight="1" x14ac:dyDescent="0.2">
      <c r="B43" s="1223"/>
      <c r="C43" s="1224"/>
      <c r="D43" s="106"/>
      <c r="E43" s="1227" t="s">
        <v>33</v>
      </c>
      <c r="F43" s="1227"/>
      <c r="G43" s="1227"/>
      <c r="H43" s="1228"/>
      <c r="I43" s="358">
        <v>4013</v>
      </c>
      <c r="J43" s="359">
        <v>3773</v>
      </c>
      <c r="K43" s="359">
        <v>3632</v>
      </c>
      <c r="L43" s="359">
        <v>3614</v>
      </c>
      <c r="M43" s="360">
        <v>3548</v>
      </c>
    </row>
    <row r="44" spans="2:13" ht="27.75" customHeight="1" x14ac:dyDescent="0.2">
      <c r="B44" s="1223"/>
      <c r="C44" s="1224"/>
      <c r="D44" s="106"/>
      <c r="E44" s="1227" t="s">
        <v>34</v>
      </c>
      <c r="F44" s="1227"/>
      <c r="G44" s="1227"/>
      <c r="H44" s="1228"/>
      <c r="I44" s="358">
        <v>97</v>
      </c>
      <c r="J44" s="359">
        <v>117</v>
      </c>
      <c r="K44" s="359">
        <v>90</v>
      </c>
      <c r="L44" s="359">
        <v>62</v>
      </c>
      <c r="M44" s="360">
        <v>38</v>
      </c>
    </row>
    <row r="45" spans="2:13" ht="27.75" customHeight="1" x14ac:dyDescent="0.2">
      <c r="B45" s="1223"/>
      <c r="C45" s="1224"/>
      <c r="D45" s="106"/>
      <c r="E45" s="1227" t="s">
        <v>35</v>
      </c>
      <c r="F45" s="1227"/>
      <c r="G45" s="1227"/>
      <c r="H45" s="1228"/>
      <c r="I45" s="358">
        <v>1602</v>
      </c>
      <c r="J45" s="359">
        <v>1515</v>
      </c>
      <c r="K45" s="359">
        <v>1488</v>
      </c>
      <c r="L45" s="359">
        <v>2189</v>
      </c>
      <c r="M45" s="360">
        <v>1488</v>
      </c>
    </row>
    <row r="46" spans="2:13" ht="27.75" customHeight="1" x14ac:dyDescent="0.2">
      <c r="B46" s="1223"/>
      <c r="C46" s="1224"/>
      <c r="D46" s="107"/>
      <c r="E46" s="1227" t="s">
        <v>36</v>
      </c>
      <c r="F46" s="1227"/>
      <c r="G46" s="1227"/>
      <c r="H46" s="1228"/>
      <c r="I46" s="358">
        <v>435</v>
      </c>
      <c r="J46" s="359">
        <v>438</v>
      </c>
      <c r="K46" s="359">
        <v>354</v>
      </c>
      <c r="L46" s="359">
        <v>196</v>
      </c>
      <c r="M46" s="360">
        <v>83</v>
      </c>
    </row>
    <row r="47" spans="2:13" ht="27.75" customHeight="1" x14ac:dyDescent="0.2">
      <c r="B47" s="1223"/>
      <c r="C47" s="1224"/>
      <c r="D47" s="108"/>
      <c r="E47" s="1237" t="s">
        <v>37</v>
      </c>
      <c r="F47" s="1238"/>
      <c r="G47" s="1238"/>
      <c r="H47" s="1239"/>
      <c r="I47" s="358" t="s">
        <v>489</v>
      </c>
      <c r="J47" s="359" t="s">
        <v>489</v>
      </c>
      <c r="K47" s="359" t="s">
        <v>489</v>
      </c>
      <c r="L47" s="359" t="s">
        <v>489</v>
      </c>
      <c r="M47" s="360" t="s">
        <v>489</v>
      </c>
    </row>
    <row r="48" spans="2:13" ht="27.75" customHeight="1" x14ac:dyDescent="0.2">
      <c r="B48" s="1223"/>
      <c r="C48" s="1224"/>
      <c r="D48" s="106"/>
      <c r="E48" s="1227" t="s">
        <v>38</v>
      </c>
      <c r="F48" s="1227"/>
      <c r="G48" s="1227"/>
      <c r="H48" s="1228"/>
      <c r="I48" s="358" t="s">
        <v>489</v>
      </c>
      <c r="J48" s="359" t="s">
        <v>489</v>
      </c>
      <c r="K48" s="359" t="s">
        <v>489</v>
      </c>
      <c r="L48" s="359" t="s">
        <v>489</v>
      </c>
      <c r="M48" s="360" t="s">
        <v>489</v>
      </c>
    </row>
    <row r="49" spans="2:13" ht="27.75" customHeight="1" x14ac:dyDescent="0.2">
      <c r="B49" s="1225"/>
      <c r="C49" s="1226"/>
      <c r="D49" s="106"/>
      <c r="E49" s="1227" t="s">
        <v>39</v>
      </c>
      <c r="F49" s="1227"/>
      <c r="G49" s="1227"/>
      <c r="H49" s="1228"/>
      <c r="I49" s="358" t="s">
        <v>489</v>
      </c>
      <c r="J49" s="359" t="s">
        <v>489</v>
      </c>
      <c r="K49" s="359" t="s">
        <v>489</v>
      </c>
      <c r="L49" s="359" t="s">
        <v>489</v>
      </c>
      <c r="M49" s="360" t="s">
        <v>489</v>
      </c>
    </row>
    <row r="50" spans="2:13" ht="27.75" customHeight="1" x14ac:dyDescent="0.2">
      <c r="B50" s="1221" t="s">
        <v>40</v>
      </c>
      <c r="C50" s="1222"/>
      <c r="D50" s="109"/>
      <c r="E50" s="1227" t="s">
        <v>41</v>
      </c>
      <c r="F50" s="1227"/>
      <c r="G50" s="1227"/>
      <c r="H50" s="1228"/>
      <c r="I50" s="358">
        <v>2187</v>
      </c>
      <c r="J50" s="359">
        <v>1993</v>
      </c>
      <c r="K50" s="359">
        <v>2569</v>
      </c>
      <c r="L50" s="359">
        <v>2917</v>
      </c>
      <c r="M50" s="360">
        <v>3122</v>
      </c>
    </row>
    <row r="51" spans="2:13" ht="27.75" customHeight="1" x14ac:dyDescent="0.2">
      <c r="B51" s="1223"/>
      <c r="C51" s="1224"/>
      <c r="D51" s="106"/>
      <c r="E51" s="1227" t="s">
        <v>42</v>
      </c>
      <c r="F51" s="1227"/>
      <c r="G51" s="1227"/>
      <c r="H51" s="1228"/>
      <c r="I51" s="358">
        <v>1989</v>
      </c>
      <c r="J51" s="359">
        <v>1988</v>
      </c>
      <c r="K51" s="359">
        <v>2204</v>
      </c>
      <c r="L51" s="359">
        <v>2115</v>
      </c>
      <c r="M51" s="360">
        <v>2038</v>
      </c>
    </row>
    <row r="52" spans="2:13" ht="27.75" customHeight="1" x14ac:dyDescent="0.2">
      <c r="B52" s="1225"/>
      <c r="C52" s="1226"/>
      <c r="D52" s="106"/>
      <c r="E52" s="1227" t="s">
        <v>43</v>
      </c>
      <c r="F52" s="1227"/>
      <c r="G52" s="1227"/>
      <c r="H52" s="1228"/>
      <c r="I52" s="358">
        <v>13397</v>
      </c>
      <c r="J52" s="359">
        <v>13043</v>
      </c>
      <c r="K52" s="359">
        <v>12708</v>
      </c>
      <c r="L52" s="359">
        <v>12110</v>
      </c>
      <c r="M52" s="360">
        <v>10905</v>
      </c>
    </row>
    <row r="53" spans="2:13" ht="27.75" customHeight="1" thickBot="1" x14ac:dyDescent="0.25">
      <c r="B53" s="1229" t="s">
        <v>19</v>
      </c>
      <c r="C53" s="1230"/>
      <c r="D53" s="110"/>
      <c r="E53" s="1231" t="s">
        <v>44</v>
      </c>
      <c r="F53" s="1231"/>
      <c r="G53" s="1231"/>
      <c r="H53" s="1232"/>
      <c r="I53" s="361">
        <v>3025</v>
      </c>
      <c r="J53" s="362">
        <v>3159</v>
      </c>
      <c r="K53" s="362">
        <v>2120</v>
      </c>
      <c r="L53" s="362">
        <v>2490</v>
      </c>
      <c r="M53" s="363">
        <v>1696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P/YJTelYYcuTdQPfQPyHXIOD3NbKB2+pfoq/oVa0tZl4I5mWeun4apP/fNraHKL6HnBHGUenxnuTWh/U7lsNQ==" saltValue="mo4mzu/ZLCWEZjhjOtXS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53"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8" t="s">
        <v>46</v>
      </c>
      <c r="D55" s="1248"/>
      <c r="E55" s="1249"/>
      <c r="F55" s="122">
        <v>1039</v>
      </c>
      <c r="G55" s="122">
        <v>1272</v>
      </c>
      <c r="H55" s="123">
        <v>1404</v>
      </c>
    </row>
    <row r="56" spans="2:8" ht="52.5" customHeight="1" x14ac:dyDescent="0.2">
      <c r="B56" s="124"/>
      <c r="C56" s="1250" t="s">
        <v>47</v>
      </c>
      <c r="D56" s="1250"/>
      <c r="E56" s="1251"/>
      <c r="F56" s="125">
        <v>317</v>
      </c>
      <c r="G56" s="125">
        <v>319</v>
      </c>
      <c r="H56" s="126">
        <v>379</v>
      </c>
    </row>
    <row r="57" spans="2:8" ht="53.25" customHeight="1" x14ac:dyDescent="0.2">
      <c r="B57" s="124"/>
      <c r="C57" s="1252" t="s">
        <v>48</v>
      </c>
      <c r="D57" s="1252"/>
      <c r="E57" s="1253"/>
      <c r="F57" s="127">
        <v>293</v>
      </c>
      <c r="G57" s="127">
        <v>499</v>
      </c>
      <c r="H57" s="128">
        <v>682</v>
      </c>
    </row>
    <row r="58" spans="2:8" ht="45.75" customHeight="1" x14ac:dyDescent="0.2">
      <c r="B58" s="129"/>
      <c r="C58" s="1240" t="s">
        <v>559</v>
      </c>
      <c r="D58" s="1241"/>
      <c r="E58" s="1242"/>
      <c r="F58" s="130">
        <v>53</v>
      </c>
      <c r="G58" s="130">
        <v>253</v>
      </c>
      <c r="H58" s="131">
        <v>454</v>
      </c>
    </row>
    <row r="59" spans="2:8" ht="45.75" customHeight="1" x14ac:dyDescent="0.2">
      <c r="B59" s="129"/>
      <c r="C59" s="1240" t="s">
        <v>560</v>
      </c>
      <c r="D59" s="1241"/>
      <c r="E59" s="1242"/>
      <c r="F59" s="130">
        <v>122</v>
      </c>
      <c r="G59" s="130">
        <v>122</v>
      </c>
      <c r="H59" s="131">
        <v>105</v>
      </c>
    </row>
    <row r="60" spans="2:8" ht="45.75" customHeight="1" x14ac:dyDescent="0.2">
      <c r="B60" s="129"/>
      <c r="C60" s="1240" t="s">
        <v>561</v>
      </c>
      <c r="D60" s="1241"/>
      <c r="E60" s="1242"/>
      <c r="F60" s="130">
        <v>54</v>
      </c>
      <c r="G60" s="130">
        <v>54</v>
      </c>
      <c r="H60" s="131">
        <v>54</v>
      </c>
    </row>
    <row r="61" spans="2:8" ht="45.75" customHeight="1" x14ac:dyDescent="0.2">
      <c r="B61" s="129"/>
      <c r="C61" s="1240" t="s">
        <v>562</v>
      </c>
      <c r="D61" s="1241"/>
      <c r="E61" s="1242"/>
      <c r="F61" s="130">
        <v>50</v>
      </c>
      <c r="G61" s="130">
        <v>50</v>
      </c>
      <c r="H61" s="131">
        <v>50</v>
      </c>
    </row>
    <row r="62" spans="2:8" ht="45.75" customHeight="1" thickBot="1" x14ac:dyDescent="0.25">
      <c r="B62" s="132"/>
      <c r="C62" s="1243" t="s">
        <v>563</v>
      </c>
      <c r="D62" s="1244"/>
      <c r="E62" s="1245"/>
      <c r="F62" s="133">
        <v>11</v>
      </c>
      <c r="G62" s="133">
        <v>16</v>
      </c>
      <c r="H62" s="134">
        <v>16</v>
      </c>
    </row>
    <row r="63" spans="2:8" ht="52.5" customHeight="1" thickBot="1" x14ac:dyDescent="0.25">
      <c r="B63" s="135"/>
      <c r="C63" s="1246" t="s">
        <v>49</v>
      </c>
      <c r="D63" s="1246"/>
      <c r="E63" s="1247"/>
      <c r="F63" s="136">
        <v>1648</v>
      </c>
      <c r="G63" s="136">
        <v>2089</v>
      </c>
      <c r="H63" s="137">
        <v>2465</v>
      </c>
    </row>
    <row r="64" spans="2:8" ht="13.2" x14ac:dyDescent="0.2"/>
  </sheetData>
  <sheetProtection algorithmName="SHA-512" hashValue="W1w8phxTIYqgfHyh5bGLFxXZxJ6fvaK8x3XmeFs7TtvMEIC5W+12wUqxFZnhT8n3Q/gj4qMx22N6mkizvzZqRg==" saltValue="a2o38nZpNUmUpGX7Nb9U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8760F-AB9C-4AA4-BE62-0E52F9C4201C}">
  <sheetPr>
    <pageSetUpPr fitToPage="1"/>
  </sheetPr>
  <dimension ref="A1:DE85"/>
  <sheetViews>
    <sheetView showGridLines="0" topLeftCell="AD70" zoomScaleNormal="100" zoomScaleSheetLayoutView="55" workbookViewId="0">
      <selection activeCell="BE22" sqref="BE22"/>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54"/>
      <c r="H50" s="1254"/>
      <c r="I50" s="1254"/>
      <c r="J50" s="1254"/>
      <c r="K50" s="382"/>
      <c r="L50" s="382"/>
      <c r="M50" s="383"/>
      <c r="N50" s="383"/>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71"/>
      <c r="H51" s="1271"/>
      <c r="I51" s="1272"/>
      <c r="J51" s="1272"/>
      <c r="K51" s="1270"/>
      <c r="L51" s="1270"/>
      <c r="M51" s="1270"/>
      <c r="N51" s="1270"/>
      <c r="AM51" s="381"/>
      <c r="AN51" s="1260" t="s">
        <v>568</v>
      </c>
      <c r="AO51" s="1260"/>
      <c r="AP51" s="1260"/>
      <c r="AQ51" s="1260"/>
      <c r="AR51" s="1260"/>
      <c r="AS51" s="1260"/>
      <c r="AT51" s="1260"/>
      <c r="AU51" s="1260"/>
      <c r="AV51" s="1260"/>
      <c r="AW51" s="1260"/>
      <c r="AX51" s="1260"/>
      <c r="AY51" s="1260"/>
      <c r="AZ51" s="1260"/>
      <c r="BA51" s="1260"/>
      <c r="BB51" s="1260" t="s">
        <v>569</v>
      </c>
      <c r="BC51" s="1260"/>
      <c r="BD51" s="1260"/>
      <c r="BE51" s="1260"/>
      <c r="BF51" s="1260"/>
      <c r="BG51" s="1260"/>
      <c r="BH51" s="1260"/>
      <c r="BI51" s="1260"/>
      <c r="BJ51" s="1260"/>
      <c r="BK51" s="1260"/>
      <c r="BL51" s="1260"/>
      <c r="BM51" s="1260"/>
      <c r="BN51" s="1260"/>
      <c r="BO51" s="1260"/>
      <c r="BP51" s="1259">
        <v>33</v>
      </c>
      <c r="BQ51" s="1259"/>
      <c r="BR51" s="1259"/>
      <c r="BS51" s="1259"/>
      <c r="BT51" s="1259"/>
      <c r="BU51" s="1259"/>
      <c r="BV51" s="1259"/>
      <c r="BW51" s="1259"/>
      <c r="BX51" s="1259">
        <v>33.4</v>
      </c>
      <c r="BY51" s="1259"/>
      <c r="BZ51" s="1259"/>
      <c r="CA51" s="1259"/>
      <c r="CB51" s="1259"/>
      <c r="CC51" s="1259"/>
      <c r="CD51" s="1259"/>
      <c r="CE51" s="1259"/>
      <c r="CF51" s="1259">
        <v>21.1</v>
      </c>
      <c r="CG51" s="1259"/>
      <c r="CH51" s="1259"/>
      <c r="CI51" s="1259"/>
      <c r="CJ51" s="1259"/>
      <c r="CK51" s="1259"/>
      <c r="CL51" s="1259"/>
      <c r="CM51" s="1259"/>
      <c r="CN51" s="1259">
        <v>25.5</v>
      </c>
      <c r="CO51" s="1259"/>
      <c r="CP51" s="1259"/>
      <c r="CQ51" s="1259"/>
      <c r="CR51" s="1259"/>
      <c r="CS51" s="1259"/>
      <c r="CT51" s="1259"/>
      <c r="CU51" s="1259"/>
      <c r="CV51" s="1259">
        <v>17</v>
      </c>
      <c r="CW51" s="1259"/>
      <c r="CX51" s="1259"/>
      <c r="CY51" s="1259"/>
      <c r="CZ51" s="1259"/>
      <c r="DA51" s="1259"/>
      <c r="DB51" s="1259"/>
      <c r="DC51" s="1259"/>
    </row>
    <row r="52" spans="1:109" ht="13.2" x14ac:dyDescent="0.2">
      <c r="B52" s="372"/>
      <c r="G52" s="1271"/>
      <c r="H52" s="1271"/>
      <c r="I52" s="1272"/>
      <c r="J52" s="1272"/>
      <c r="K52" s="1270"/>
      <c r="L52" s="1270"/>
      <c r="M52" s="1270"/>
      <c r="N52" s="1270"/>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ht="13.2" x14ac:dyDescent="0.2">
      <c r="A53" s="380"/>
      <c r="B53" s="372"/>
      <c r="G53" s="1271"/>
      <c r="H53" s="1271"/>
      <c r="I53" s="1254"/>
      <c r="J53" s="1254"/>
      <c r="K53" s="1270"/>
      <c r="L53" s="1270"/>
      <c r="M53" s="1270"/>
      <c r="N53" s="1270"/>
      <c r="AM53" s="381"/>
      <c r="AN53" s="1260"/>
      <c r="AO53" s="1260"/>
      <c r="AP53" s="1260"/>
      <c r="AQ53" s="1260"/>
      <c r="AR53" s="1260"/>
      <c r="AS53" s="1260"/>
      <c r="AT53" s="1260"/>
      <c r="AU53" s="1260"/>
      <c r="AV53" s="1260"/>
      <c r="AW53" s="1260"/>
      <c r="AX53" s="1260"/>
      <c r="AY53" s="1260"/>
      <c r="AZ53" s="1260"/>
      <c r="BA53" s="1260"/>
      <c r="BB53" s="1260" t="s">
        <v>570</v>
      </c>
      <c r="BC53" s="1260"/>
      <c r="BD53" s="1260"/>
      <c r="BE53" s="1260"/>
      <c r="BF53" s="1260"/>
      <c r="BG53" s="1260"/>
      <c r="BH53" s="1260"/>
      <c r="BI53" s="1260"/>
      <c r="BJ53" s="1260"/>
      <c r="BK53" s="1260"/>
      <c r="BL53" s="1260"/>
      <c r="BM53" s="1260"/>
      <c r="BN53" s="1260"/>
      <c r="BO53" s="1260"/>
      <c r="BP53" s="1259">
        <v>54.5</v>
      </c>
      <c r="BQ53" s="1259"/>
      <c r="BR53" s="1259"/>
      <c r="BS53" s="1259"/>
      <c r="BT53" s="1259"/>
      <c r="BU53" s="1259"/>
      <c r="BV53" s="1259"/>
      <c r="BW53" s="1259"/>
      <c r="BX53" s="1259">
        <v>54.6</v>
      </c>
      <c r="BY53" s="1259"/>
      <c r="BZ53" s="1259"/>
      <c r="CA53" s="1259"/>
      <c r="CB53" s="1259"/>
      <c r="CC53" s="1259"/>
      <c r="CD53" s="1259"/>
      <c r="CE53" s="1259"/>
      <c r="CF53" s="1259">
        <v>56.7</v>
      </c>
      <c r="CG53" s="1259"/>
      <c r="CH53" s="1259"/>
      <c r="CI53" s="1259"/>
      <c r="CJ53" s="1259"/>
      <c r="CK53" s="1259"/>
      <c r="CL53" s="1259"/>
      <c r="CM53" s="1259"/>
      <c r="CN53" s="1259">
        <v>58.5</v>
      </c>
      <c r="CO53" s="1259"/>
      <c r="CP53" s="1259"/>
      <c r="CQ53" s="1259"/>
      <c r="CR53" s="1259"/>
      <c r="CS53" s="1259"/>
      <c r="CT53" s="1259"/>
      <c r="CU53" s="1259"/>
      <c r="CV53" s="1259">
        <v>60.2</v>
      </c>
      <c r="CW53" s="1259"/>
      <c r="CX53" s="1259"/>
      <c r="CY53" s="1259"/>
      <c r="CZ53" s="1259"/>
      <c r="DA53" s="1259"/>
      <c r="DB53" s="1259"/>
      <c r="DC53" s="1259"/>
    </row>
    <row r="54" spans="1:109" ht="13.2" x14ac:dyDescent="0.2">
      <c r="A54" s="380"/>
      <c r="B54" s="372"/>
      <c r="G54" s="1271"/>
      <c r="H54" s="1271"/>
      <c r="I54" s="1254"/>
      <c r="J54" s="1254"/>
      <c r="K54" s="1270"/>
      <c r="L54" s="1270"/>
      <c r="M54" s="1270"/>
      <c r="N54" s="1270"/>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ht="13.2" x14ac:dyDescent="0.2">
      <c r="A55" s="380"/>
      <c r="B55" s="372"/>
      <c r="G55" s="1254"/>
      <c r="H55" s="1254"/>
      <c r="I55" s="1254"/>
      <c r="J55" s="1254"/>
      <c r="K55" s="1270"/>
      <c r="L55" s="1270"/>
      <c r="M55" s="1270"/>
      <c r="N55" s="1270"/>
      <c r="AN55" s="1258" t="s">
        <v>571</v>
      </c>
      <c r="AO55" s="1258"/>
      <c r="AP55" s="1258"/>
      <c r="AQ55" s="1258"/>
      <c r="AR55" s="1258"/>
      <c r="AS55" s="1258"/>
      <c r="AT55" s="1258"/>
      <c r="AU55" s="1258"/>
      <c r="AV55" s="1258"/>
      <c r="AW55" s="1258"/>
      <c r="AX55" s="1258"/>
      <c r="AY55" s="1258"/>
      <c r="AZ55" s="1258"/>
      <c r="BA55" s="1258"/>
      <c r="BB55" s="1260" t="s">
        <v>569</v>
      </c>
      <c r="BC55" s="1260"/>
      <c r="BD55" s="1260"/>
      <c r="BE55" s="1260"/>
      <c r="BF55" s="1260"/>
      <c r="BG55" s="1260"/>
      <c r="BH55" s="1260"/>
      <c r="BI55" s="1260"/>
      <c r="BJ55" s="1260"/>
      <c r="BK55" s="1260"/>
      <c r="BL55" s="1260"/>
      <c r="BM55" s="1260"/>
      <c r="BN55" s="1260"/>
      <c r="BO55" s="1260"/>
      <c r="BP55" s="1259">
        <v>25.5</v>
      </c>
      <c r="BQ55" s="1259"/>
      <c r="BR55" s="1259"/>
      <c r="BS55" s="1259"/>
      <c r="BT55" s="1259"/>
      <c r="BU55" s="1259"/>
      <c r="BV55" s="1259"/>
      <c r="BW55" s="1259"/>
      <c r="BX55" s="1259">
        <v>25.1</v>
      </c>
      <c r="BY55" s="1259"/>
      <c r="BZ55" s="1259"/>
      <c r="CA55" s="1259"/>
      <c r="CB55" s="1259"/>
      <c r="CC55" s="1259"/>
      <c r="CD55" s="1259"/>
      <c r="CE55" s="1259"/>
      <c r="CF55" s="1259">
        <v>11.2</v>
      </c>
      <c r="CG55" s="1259"/>
      <c r="CH55" s="1259"/>
      <c r="CI55" s="1259"/>
      <c r="CJ55" s="1259"/>
      <c r="CK55" s="1259"/>
      <c r="CL55" s="1259"/>
      <c r="CM55" s="1259"/>
      <c r="CN55" s="1259">
        <v>4.5999999999999996</v>
      </c>
      <c r="CO55" s="1259"/>
      <c r="CP55" s="1259"/>
      <c r="CQ55" s="1259"/>
      <c r="CR55" s="1259"/>
      <c r="CS55" s="1259"/>
      <c r="CT55" s="1259"/>
      <c r="CU55" s="1259"/>
      <c r="CV55" s="1259">
        <v>4.2</v>
      </c>
      <c r="CW55" s="1259"/>
      <c r="CX55" s="1259"/>
      <c r="CY55" s="1259"/>
      <c r="CZ55" s="1259"/>
      <c r="DA55" s="1259"/>
      <c r="DB55" s="1259"/>
      <c r="DC55" s="1259"/>
    </row>
    <row r="56" spans="1:109" ht="13.2" x14ac:dyDescent="0.2">
      <c r="A56" s="380"/>
      <c r="B56" s="372"/>
      <c r="G56" s="1254"/>
      <c r="H56" s="1254"/>
      <c r="I56" s="1254"/>
      <c r="J56" s="1254"/>
      <c r="K56" s="1270"/>
      <c r="L56" s="1270"/>
      <c r="M56" s="1270"/>
      <c r="N56" s="1270"/>
      <c r="AN56" s="1258"/>
      <c r="AO56" s="1258"/>
      <c r="AP56" s="1258"/>
      <c r="AQ56" s="1258"/>
      <c r="AR56" s="1258"/>
      <c r="AS56" s="1258"/>
      <c r="AT56" s="1258"/>
      <c r="AU56" s="1258"/>
      <c r="AV56" s="1258"/>
      <c r="AW56" s="1258"/>
      <c r="AX56" s="1258"/>
      <c r="AY56" s="1258"/>
      <c r="AZ56" s="1258"/>
      <c r="BA56" s="1258"/>
      <c r="BB56" s="1260"/>
      <c r="BC56" s="1260"/>
      <c r="BD56" s="1260"/>
      <c r="BE56" s="1260"/>
      <c r="BF56" s="1260"/>
      <c r="BG56" s="1260"/>
      <c r="BH56" s="1260"/>
      <c r="BI56" s="1260"/>
      <c r="BJ56" s="1260"/>
      <c r="BK56" s="1260"/>
      <c r="BL56" s="1260"/>
      <c r="BM56" s="1260"/>
      <c r="BN56" s="1260"/>
      <c r="BO56" s="1260"/>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80" customFormat="1" ht="13.2" x14ac:dyDescent="0.2">
      <c r="B57" s="384"/>
      <c r="G57" s="1254"/>
      <c r="H57" s="1254"/>
      <c r="I57" s="1273"/>
      <c r="J57" s="1273"/>
      <c r="K57" s="1270"/>
      <c r="L57" s="1270"/>
      <c r="M57" s="1270"/>
      <c r="N57" s="1270"/>
      <c r="AM57" s="366"/>
      <c r="AN57" s="1258"/>
      <c r="AO57" s="1258"/>
      <c r="AP57" s="1258"/>
      <c r="AQ57" s="1258"/>
      <c r="AR57" s="1258"/>
      <c r="AS57" s="1258"/>
      <c r="AT57" s="1258"/>
      <c r="AU57" s="1258"/>
      <c r="AV57" s="1258"/>
      <c r="AW57" s="1258"/>
      <c r="AX57" s="1258"/>
      <c r="AY57" s="1258"/>
      <c r="AZ57" s="1258"/>
      <c r="BA57" s="1258"/>
      <c r="BB57" s="1260" t="s">
        <v>570</v>
      </c>
      <c r="BC57" s="1260"/>
      <c r="BD57" s="1260"/>
      <c r="BE57" s="1260"/>
      <c r="BF57" s="1260"/>
      <c r="BG57" s="1260"/>
      <c r="BH57" s="1260"/>
      <c r="BI57" s="1260"/>
      <c r="BJ57" s="1260"/>
      <c r="BK57" s="1260"/>
      <c r="BL57" s="1260"/>
      <c r="BM57" s="1260"/>
      <c r="BN57" s="1260"/>
      <c r="BO57" s="1260"/>
      <c r="BP57" s="1259">
        <v>60.9</v>
      </c>
      <c r="BQ57" s="1259"/>
      <c r="BR57" s="1259"/>
      <c r="BS57" s="1259"/>
      <c r="BT57" s="1259"/>
      <c r="BU57" s="1259"/>
      <c r="BV57" s="1259"/>
      <c r="BW57" s="1259"/>
      <c r="BX57" s="1259">
        <v>61</v>
      </c>
      <c r="BY57" s="1259"/>
      <c r="BZ57" s="1259"/>
      <c r="CA57" s="1259"/>
      <c r="CB57" s="1259"/>
      <c r="CC57" s="1259"/>
      <c r="CD57" s="1259"/>
      <c r="CE57" s="1259"/>
      <c r="CF57" s="1259">
        <v>63.7</v>
      </c>
      <c r="CG57" s="1259"/>
      <c r="CH57" s="1259"/>
      <c r="CI57" s="1259"/>
      <c r="CJ57" s="1259"/>
      <c r="CK57" s="1259"/>
      <c r="CL57" s="1259"/>
      <c r="CM57" s="1259"/>
      <c r="CN57" s="1259">
        <v>64.099999999999994</v>
      </c>
      <c r="CO57" s="1259"/>
      <c r="CP57" s="1259"/>
      <c r="CQ57" s="1259"/>
      <c r="CR57" s="1259"/>
      <c r="CS57" s="1259"/>
      <c r="CT57" s="1259"/>
      <c r="CU57" s="1259"/>
      <c r="CV57" s="1259">
        <v>64.599999999999994</v>
      </c>
      <c r="CW57" s="1259"/>
      <c r="CX57" s="1259"/>
      <c r="CY57" s="1259"/>
      <c r="CZ57" s="1259"/>
      <c r="DA57" s="1259"/>
      <c r="DB57" s="1259"/>
      <c r="DC57" s="1259"/>
      <c r="DD57" s="385"/>
      <c r="DE57" s="384"/>
    </row>
    <row r="58" spans="1:109" s="380" customFormat="1" ht="13.2" x14ac:dyDescent="0.2">
      <c r="A58" s="366"/>
      <c r="B58" s="384"/>
      <c r="G58" s="1254"/>
      <c r="H58" s="1254"/>
      <c r="I58" s="1273"/>
      <c r="J58" s="1273"/>
      <c r="K58" s="1270"/>
      <c r="L58" s="1270"/>
      <c r="M58" s="1270"/>
      <c r="N58" s="1270"/>
      <c r="AM58" s="366"/>
      <c r="AN58" s="1258"/>
      <c r="AO58" s="1258"/>
      <c r="AP58" s="1258"/>
      <c r="AQ58" s="1258"/>
      <c r="AR58" s="1258"/>
      <c r="AS58" s="1258"/>
      <c r="AT58" s="1258"/>
      <c r="AU58" s="1258"/>
      <c r="AV58" s="1258"/>
      <c r="AW58" s="1258"/>
      <c r="AX58" s="1258"/>
      <c r="AY58" s="1258"/>
      <c r="AZ58" s="1258"/>
      <c r="BA58" s="1258"/>
      <c r="BB58" s="1260"/>
      <c r="BC58" s="1260"/>
      <c r="BD58" s="1260"/>
      <c r="BE58" s="1260"/>
      <c r="BF58" s="1260"/>
      <c r="BG58" s="1260"/>
      <c r="BH58" s="1260"/>
      <c r="BI58" s="1260"/>
      <c r="BJ58" s="1260"/>
      <c r="BK58" s="1260"/>
      <c r="BL58" s="1260"/>
      <c r="BM58" s="1260"/>
      <c r="BN58" s="1260"/>
      <c r="BO58" s="1260"/>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54"/>
      <c r="H72" s="1254"/>
      <c r="I72" s="1254"/>
      <c r="J72" s="1254"/>
      <c r="K72" s="382"/>
      <c r="L72" s="382"/>
      <c r="M72" s="383"/>
      <c r="N72" s="383"/>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2" x14ac:dyDescent="0.2">
      <c r="B73" s="372"/>
      <c r="G73" s="1271"/>
      <c r="H73" s="1271"/>
      <c r="I73" s="1271"/>
      <c r="J73" s="1271"/>
      <c r="K73" s="1274"/>
      <c r="L73" s="1274"/>
      <c r="M73" s="1274"/>
      <c r="N73" s="1274"/>
      <c r="AM73" s="381"/>
      <c r="AN73" s="1260" t="s">
        <v>568</v>
      </c>
      <c r="AO73" s="1260"/>
      <c r="AP73" s="1260"/>
      <c r="AQ73" s="1260"/>
      <c r="AR73" s="1260"/>
      <c r="AS73" s="1260"/>
      <c r="AT73" s="1260"/>
      <c r="AU73" s="1260"/>
      <c r="AV73" s="1260"/>
      <c r="AW73" s="1260"/>
      <c r="AX73" s="1260"/>
      <c r="AY73" s="1260"/>
      <c r="AZ73" s="1260"/>
      <c r="BA73" s="1260"/>
      <c r="BB73" s="1260" t="s">
        <v>569</v>
      </c>
      <c r="BC73" s="1260"/>
      <c r="BD73" s="1260"/>
      <c r="BE73" s="1260"/>
      <c r="BF73" s="1260"/>
      <c r="BG73" s="1260"/>
      <c r="BH73" s="1260"/>
      <c r="BI73" s="1260"/>
      <c r="BJ73" s="1260"/>
      <c r="BK73" s="1260"/>
      <c r="BL73" s="1260"/>
      <c r="BM73" s="1260"/>
      <c r="BN73" s="1260"/>
      <c r="BO73" s="1260"/>
      <c r="BP73" s="1259">
        <v>33</v>
      </c>
      <c r="BQ73" s="1259"/>
      <c r="BR73" s="1259"/>
      <c r="BS73" s="1259"/>
      <c r="BT73" s="1259"/>
      <c r="BU73" s="1259"/>
      <c r="BV73" s="1259"/>
      <c r="BW73" s="1259"/>
      <c r="BX73" s="1259">
        <v>33.4</v>
      </c>
      <c r="BY73" s="1259"/>
      <c r="BZ73" s="1259"/>
      <c r="CA73" s="1259"/>
      <c r="CB73" s="1259"/>
      <c r="CC73" s="1259"/>
      <c r="CD73" s="1259"/>
      <c r="CE73" s="1259"/>
      <c r="CF73" s="1259">
        <v>21.1</v>
      </c>
      <c r="CG73" s="1259"/>
      <c r="CH73" s="1259"/>
      <c r="CI73" s="1259"/>
      <c r="CJ73" s="1259"/>
      <c r="CK73" s="1259"/>
      <c r="CL73" s="1259"/>
      <c r="CM73" s="1259"/>
      <c r="CN73" s="1259">
        <v>25.5</v>
      </c>
      <c r="CO73" s="1259"/>
      <c r="CP73" s="1259"/>
      <c r="CQ73" s="1259"/>
      <c r="CR73" s="1259"/>
      <c r="CS73" s="1259"/>
      <c r="CT73" s="1259"/>
      <c r="CU73" s="1259"/>
      <c r="CV73" s="1259">
        <v>17</v>
      </c>
      <c r="CW73" s="1259"/>
      <c r="CX73" s="1259"/>
      <c r="CY73" s="1259"/>
      <c r="CZ73" s="1259"/>
      <c r="DA73" s="1259"/>
      <c r="DB73" s="1259"/>
      <c r="DC73" s="1259"/>
    </row>
    <row r="74" spans="2:107" ht="13.2" x14ac:dyDescent="0.2">
      <c r="B74" s="372"/>
      <c r="G74" s="1271"/>
      <c r="H74" s="1271"/>
      <c r="I74" s="1271"/>
      <c r="J74" s="1271"/>
      <c r="K74" s="1274"/>
      <c r="L74" s="1274"/>
      <c r="M74" s="1274"/>
      <c r="N74" s="1274"/>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ht="13.2" x14ac:dyDescent="0.2">
      <c r="B75" s="372"/>
      <c r="G75" s="1271"/>
      <c r="H75" s="1271"/>
      <c r="I75" s="1254"/>
      <c r="J75" s="1254"/>
      <c r="K75" s="1270"/>
      <c r="L75" s="1270"/>
      <c r="M75" s="1270"/>
      <c r="N75" s="1270"/>
      <c r="AM75" s="381"/>
      <c r="AN75" s="1260"/>
      <c r="AO75" s="1260"/>
      <c r="AP75" s="1260"/>
      <c r="AQ75" s="1260"/>
      <c r="AR75" s="1260"/>
      <c r="AS75" s="1260"/>
      <c r="AT75" s="1260"/>
      <c r="AU75" s="1260"/>
      <c r="AV75" s="1260"/>
      <c r="AW75" s="1260"/>
      <c r="AX75" s="1260"/>
      <c r="AY75" s="1260"/>
      <c r="AZ75" s="1260"/>
      <c r="BA75" s="1260"/>
      <c r="BB75" s="1260" t="s">
        <v>573</v>
      </c>
      <c r="BC75" s="1260"/>
      <c r="BD75" s="1260"/>
      <c r="BE75" s="1260"/>
      <c r="BF75" s="1260"/>
      <c r="BG75" s="1260"/>
      <c r="BH75" s="1260"/>
      <c r="BI75" s="1260"/>
      <c r="BJ75" s="1260"/>
      <c r="BK75" s="1260"/>
      <c r="BL75" s="1260"/>
      <c r="BM75" s="1260"/>
      <c r="BN75" s="1260"/>
      <c r="BO75" s="1260"/>
      <c r="BP75" s="1259">
        <v>3.2</v>
      </c>
      <c r="BQ75" s="1259"/>
      <c r="BR75" s="1259"/>
      <c r="BS75" s="1259"/>
      <c r="BT75" s="1259"/>
      <c r="BU75" s="1259"/>
      <c r="BV75" s="1259"/>
      <c r="BW75" s="1259"/>
      <c r="BX75" s="1259">
        <v>3</v>
      </c>
      <c r="BY75" s="1259"/>
      <c r="BZ75" s="1259"/>
      <c r="CA75" s="1259"/>
      <c r="CB75" s="1259"/>
      <c r="CC75" s="1259"/>
      <c r="CD75" s="1259"/>
      <c r="CE75" s="1259"/>
      <c r="CF75" s="1259">
        <v>2.7</v>
      </c>
      <c r="CG75" s="1259"/>
      <c r="CH75" s="1259"/>
      <c r="CI75" s="1259"/>
      <c r="CJ75" s="1259"/>
      <c r="CK75" s="1259"/>
      <c r="CL75" s="1259"/>
      <c r="CM75" s="1259"/>
      <c r="CN75" s="1259">
        <v>3.8</v>
      </c>
      <c r="CO75" s="1259"/>
      <c r="CP75" s="1259"/>
      <c r="CQ75" s="1259"/>
      <c r="CR75" s="1259"/>
      <c r="CS75" s="1259"/>
      <c r="CT75" s="1259"/>
      <c r="CU75" s="1259"/>
      <c r="CV75" s="1259">
        <v>4.3</v>
      </c>
      <c r="CW75" s="1259"/>
      <c r="CX75" s="1259"/>
      <c r="CY75" s="1259"/>
      <c r="CZ75" s="1259"/>
      <c r="DA75" s="1259"/>
      <c r="DB75" s="1259"/>
      <c r="DC75" s="1259"/>
    </row>
    <row r="76" spans="2:107" ht="13.2" x14ac:dyDescent="0.2">
      <c r="B76" s="372"/>
      <c r="G76" s="1271"/>
      <c r="H76" s="1271"/>
      <c r="I76" s="1254"/>
      <c r="J76" s="1254"/>
      <c r="K76" s="1270"/>
      <c r="L76" s="1270"/>
      <c r="M76" s="1270"/>
      <c r="N76" s="1270"/>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ht="13.2" x14ac:dyDescent="0.2">
      <c r="B77" s="372"/>
      <c r="G77" s="1254"/>
      <c r="H77" s="1254"/>
      <c r="I77" s="1254"/>
      <c r="J77" s="1254"/>
      <c r="K77" s="1274"/>
      <c r="L77" s="1274"/>
      <c r="M77" s="1274"/>
      <c r="N77" s="1274"/>
      <c r="AN77" s="1258" t="s">
        <v>571</v>
      </c>
      <c r="AO77" s="1258"/>
      <c r="AP77" s="1258"/>
      <c r="AQ77" s="1258"/>
      <c r="AR77" s="1258"/>
      <c r="AS77" s="1258"/>
      <c r="AT77" s="1258"/>
      <c r="AU77" s="1258"/>
      <c r="AV77" s="1258"/>
      <c r="AW77" s="1258"/>
      <c r="AX77" s="1258"/>
      <c r="AY77" s="1258"/>
      <c r="AZ77" s="1258"/>
      <c r="BA77" s="1258"/>
      <c r="BB77" s="1260" t="s">
        <v>569</v>
      </c>
      <c r="BC77" s="1260"/>
      <c r="BD77" s="1260"/>
      <c r="BE77" s="1260"/>
      <c r="BF77" s="1260"/>
      <c r="BG77" s="1260"/>
      <c r="BH77" s="1260"/>
      <c r="BI77" s="1260"/>
      <c r="BJ77" s="1260"/>
      <c r="BK77" s="1260"/>
      <c r="BL77" s="1260"/>
      <c r="BM77" s="1260"/>
      <c r="BN77" s="1260"/>
      <c r="BO77" s="1260"/>
      <c r="BP77" s="1259">
        <v>25.5</v>
      </c>
      <c r="BQ77" s="1259"/>
      <c r="BR77" s="1259"/>
      <c r="BS77" s="1259"/>
      <c r="BT77" s="1259"/>
      <c r="BU77" s="1259"/>
      <c r="BV77" s="1259"/>
      <c r="BW77" s="1259"/>
      <c r="BX77" s="1259">
        <v>25.1</v>
      </c>
      <c r="BY77" s="1259"/>
      <c r="BZ77" s="1259"/>
      <c r="CA77" s="1259"/>
      <c r="CB77" s="1259"/>
      <c r="CC77" s="1259"/>
      <c r="CD77" s="1259"/>
      <c r="CE77" s="1259"/>
      <c r="CF77" s="1259">
        <v>11.2</v>
      </c>
      <c r="CG77" s="1259"/>
      <c r="CH77" s="1259"/>
      <c r="CI77" s="1259"/>
      <c r="CJ77" s="1259"/>
      <c r="CK77" s="1259"/>
      <c r="CL77" s="1259"/>
      <c r="CM77" s="1259"/>
      <c r="CN77" s="1259">
        <v>4.5999999999999996</v>
      </c>
      <c r="CO77" s="1259"/>
      <c r="CP77" s="1259"/>
      <c r="CQ77" s="1259"/>
      <c r="CR77" s="1259"/>
      <c r="CS77" s="1259"/>
      <c r="CT77" s="1259"/>
      <c r="CU77" s="1259"/>
      <c r="CV77" s="1259">
        <v>4.2</v>
      </c>
      <c r="CW77" s="1259"/>
      <c r="CX77" s="1259"/>
      <c r="CY77" s="1259"/>
      <c r="CZ77" s="1259"/>
      <c r="DA77" s="1259"/>
      <c r="DB77" s="1259"/>
      <c r="DC77" s="1259"/>
    </row>
    <row r="78" spans="2:107" ht="13.2" x14ac:dyDescent="0.2">
      <c r="B78" s="372"/>
      <c r="G78" s="1254"/>
      <c r="H78" s="1254"/>
      <c r="I78" s="1254"/>
      <c r="J78" s="1254"/>
      <c r="K78" s="1274"/>
      <c r="L78" s="1274"/>
      <c r="M78" s="1274"/>
      <c r="N78" s="1274"/>
      <c r="AN78" s="1258"/>
      <c r="AO78" s="1258"/>
      <c r="AP78" s="1258"/>
      <c r="AQ78" s="1258"/>
      <c r="AR78" s="1258"/>
      <c r="AS78" s="1258"/>
      <c r="AT78" s="1258"/>
      <c r="AU78" s="1258"/>
      <c r="AV78" s="1258"/>
      <c r="AW78" s="1258"/>
      <c r="AX78" s="1258"/>
      <c r="AY78" s="1258"/>
      <c r="AZ78" s="1258"/>
      <c r="BA78" s="1258"/>
      <c r="BB78" s="1260"/>
      <c r="BC78" s="1260"/>
      <c r="BD78" s="1260"/>
      <c r="BE78" s="1260"/>
      <c r="BF78" s="1260"/>
      <c r="BG78" s="1260"/>
      <c r="BH78" s="1260"/>
      <c r="BI78" s="1260"/>
      <c r="BJ78" s="1260"/>
      <c r="BK78" s="1260"/>
      <c r="BL78" s="1260"/>
      <c r="BM78" s="1260"/>
      <c r="BN78" s="1260"/>
      <c r="BO78" s="1260"/>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ht="13.2" x14ac:dyDescent="0.2">
      <c r="B79" s="372"/>
      <c r="G79" s="1254"/>
      <c r="H79" s="1254"/>
      <c r="I79" s="1273"/>
      <c r="J79" s="1273"/>
      <c r="K79" s="1275"/>
      <c r="L79" s="1275"/>
      <c r="M79" s="1275"/>
      <c r="N79" s="1275"/>
      <c r="AN79" s="1258"/>
      <c r="AO79" s="1258"/>
      <c r="AP79" s="1258"/>
      <c r="AQ79" s="1258"/>
      <c r="AR79" s="1258"/>
      <c r="AS79" s="1258"/>
      <c r="AT79" s="1258"/>
      <c r="AU79" s="1258"/>
      <c r="AV79" s="1258"/>
      <c r="AW79" s="1258"/>
      <c r="AX79" s="1258"/>
      <c r="AY79" s="1258"/>
      <c r="AZ79" s="1258"/>
      <c r="BA79" s="1258"/>
      <c r="BB79" s="1260" t="s">
        <v>573</v>
      </c>
      <c r="BC79" s="1260"/>
      <c r="BD79" s="1260"/>
      <c r="BE79" s="1260"/>
      <c r="BF79" s="1260"/>
      <c r="BG79" s="1260"/>
      <c r="BH79" s="1260"/>
      <c r="BI79" s="1260"/>
      <c r="BJ79" s="1260"/>
      <c r="BK79" s="1260"/>
      <c r="BL79" s="1260"/>
      <c r="BM79" s="1260"/>
      <c r="BN79" s="1260"/>
      <c r="BO79" s="1260"/>
      <c r="BP79" s="1259">
        <v>6.6</v>
      </c>
      <c r="BQ79" s="1259"/>
      <c r="BR79" s="1259"/>
      <c r="BS79" s="1259"/>
      <c r="BT79" s="1259"/>
      <c r="BU79" s="1259"/>
      <c r="BV79" s="1259"/>
      <c r="BW79" s="1259"/>
      <c r="BX79" s="1259">
        <v>6.4</v>
      </c>
      <c r="BY79" s="1259"/>
      <c r="BZ79" s="1259"/>
      <c r="CA79" s="1259"/>
      <c r="CB79" s="1259"/>
      <c r="CC79" s="1259"/>
      <c r="CD79" s="1259"/>
      <c r="CE79" s="1259"/>
      <c r="CF79" s="1259">
        <v>5.7</v>
      </c>
      <c r="CG79" s="1259"/>
      <c r="CH79" s="1259"/>
      <c r="CI79" s="1259"/>
      <c r="CJ79" s="1259"/>
      <c r="CK79" s="1259"/>
      <c r="CL79" s="1259"/>
      <c r="CM79" s="1259"/>
      <c r="CN79" s="1259">
        <v>5.8</v>
      </c>
      <c r="CO79" s="1259"/>
      <c r="CP79" s="1259"/>
      <c r="CQ79" s="1259"/>
      <c r="CR79" s="1259"/>
      <c r="CS79" s="1259"/>
      <c r="CT79" s="1259"/>
      <c r="CU79" s="1259"/>
      <c r="CV79" s="1259">
        <v>5.8</v>
      </c>
      <c r="CW79" s="1259"/>
      <c r="CX79" s="1259"/>
      <c r="CY79" s="1259"/>
      <c r="CZ79" s="1259"/>
      <c r="DA79" s="1259"/>
      <c r="DB79" s="1259"/>
      <c r="DC79" s="1259"/>
    </row>
    <row r="80" spans="2:107" ht="13.2" x14ac:dyDescent="0.2">
      <c r="B80" s="372"/>
      <c r="G80" s="1254"/>
      <c r="H80" s="1254"/>
      <c r="I80" s="1273"/>
      <c r="J80" s="1273"/>
      <c r="K80" s="1275"/>
      <c r="L80" s="1275"/>
      <c r="M80" s="1275"/>
      <c r="N80" s="1275"/>
      <c r="AN80" s="1258"/>
      <c r="AO80" s="1258"/>
      <c r="AP80" s="1258"/>
      <c r="AQ80" s="1258"/>
      <c r="AR80" s="1258"/>
      <c r="AS80" s="1258"/>
      <c r="AT80" s="1258"/>
      <c r="AU80" s="1258"/>
      <c r="AV80" s="1258"/>
      <c r="AW80" s="1258"/>
      <c r="AX80" s="1258"/>
      <c r="AY80" s="1258"/>
      <c r="AZ80" s="1258"/>
      <c r="BA80" s="1258"/>
      <c r="BB80" s="1260"/>
      <c r="BC80" s="1260"/>
      <c r="BD80" s="1260"/>
      <c r="BE80" s="1260"/>
      <c r="BF80" s="1260"/>
      <c r="BG80" s="1260"/>
      <c r="BH80" s="1260"/>
      <c r="BI80" s="1260"/>
      <c r="BJ80" s="1260"/>
      <c r="BK80" s="1260"/>
      <c r="BL80" s="1260"/>
      <c r="BM80" s="1260"/>
      <c r="BN80" s="1260"/>
      <c r="BO80" s="1260"/>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P641iEk9HL0J7i2htHwcsI8zgOmPLlCfWT8EpQ+vU7ILfT7QBE/d3pNH0TE9UXTc7efg1HQecbQGePCWLoVcew==" saltValue="4d6RuZZ7kwJCtRTjV+Xu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96ECA-8C3C-4B60-9D3B-44942E4BF5F1}">
  <sheetPr>
    <pageSetUpPr fitToPage="1"/>
  </sheetPr>
  <dimension ref="A1:DR125"/>
  <sheetViews>
    <sheetView showGridLines="0" topLeftCell="A109"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fzFEW6p7Pm4hJnjWhuCcJViGeZRiOVle0GqtxNc81DBwmDoVmHcrp+jMoePlhjuYVoudAMH06pczyzfVXyf82g==" saltValue="ePBafdu9+dwD8SdZR5wM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E76C5-DD6C-4033-9C0B-FBC80425D8E9}">
  <sheetPr>
    <pageSetUpPr fitToPage="1"/>
  </sheetPr>
  <dimension ref="A1:DR125"/>
  <sheetViews>
    <sheetView showGridLines="0" topLeftCell="A25"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EDfFaE5dWc/QIqjAro6gEPQ4JAMQye61swJDl+97P+B5G9feZcQcBJyBhdkhkdVhgCJuJBHkGvbeIKyrd5EwuA==" saltValue="0U/txtSAXgR1kGegoh+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30525</v>
      </c>
      <c r="E3" s="156"/>
      <c r="F3" s="157">
        <v>62383</v>
      </c>
      <c r="G3" s="158"/>
      <c r="H3" s="159"/>
    </row>
    <row r="4" spans="1:8" x14ac:dyDescent="0.2">
      <c r="A4" s="160"/>
      <c r="B4" s="161"/>
      <c r="C4" s="162"/>
      <c r="D4" s="163">
        <v>16541</v>
      </c>
      <c r="E4" s="164"/>
      <c r="F4" s="165">
        <v>35325</v>
      </c>
      <c r="G4" s="166"/>
      <c r="H4" s="167"/>
    </row>
    <row r="5" spans="1:8" x14ac:dyDescent="0.2">
      <c r="A5" s="148" t="s">
        <v>521</v>
      </c>
      <c r="B5" s="153"/>
      <c r="C5" s="154"/>
      <c r="D5" s="155">
        <v>26067</v>
      </c>
      <c r="E5" s="156"/>
      <c r="F5" s="157">
        <v>63812</v>
      </c>
      <c r="G5" s="158"/>
      <c r="H5" s="159"/>
    </row>
    <row r="6" spans="1:8" x14ac:dyDescent="0.2">
      <c r="A6" s="160"/>
      <c r="B6" s="161"/>
      <c r="C6" s="162"/>
      <c r="D6" s="163">
        <v>15797</v>
      </c>
      <c r="E6" s="164"/>
      <c r="F6" s="165">
        <v>33848</v>
      </c>
      <c r="G6" s="166"/>
      <c r="H6" s="167"/>
    </row>
    <row r="7" spans="1:8" x14ac:dyDescent="0.2">
      <c r="A7" s="148" t="s">
        <v>522</v>
      </c>
      <c r="B7" s="153"/>
      <c r="C7" s="154"/>
      <c r="D7" s="155">
        <v>12785</v>
      </c>
      <c r="E7" s="156"/>
      <c r="F7" s="157">
        <v>45945</v>
      </c>
      <c r="G7" s="158"/>
      <c r="H7" s="159"/>
    </row>
    <row r="8" spans="1:8" x14ac:dyDescent="0.2">
      <c r="A8" s="160"/>
      <c r="B8" s="161"/>
      <c r="C8" s="162"/>
      <c r="D8" s="163">
        <v>8811</v>
      </c>
      <c r="E8" s="164"/>
      <c r="F8" s="165">
        <v>25180</v>
      </c>
      <c r="G8" s="166"/>
      <c r="H8" s="167"/>
    </row>
    <row r="9" spans="1:8" x14ac:dyDescent="0.2">
      <c r="A9" s="148" t="s">
        <v>523</v>
      </c>
      <c r="B9" s="153"/>
      <c r="C9" s="154"/>
      <c r="D9" s="155">
        <v>20459</v>
      </c>
      <c r="E9" s="156"/>
      <c r="F9" s="157">
        <v>44475</v>
      </c>
      <c r="G9" s="158"/>
      <c r="H9" s="159"/>
    </row>
    <row r="10" spans="1:8" x14ac:dyDescent="0.2">
      <c r="A10" s="160"/>
      <c r="B10" s="161"/>
      <c r="C10" s="162"/>
      <c r="D10" s="163">
        <v>15140</v>
      </c>
      <c r="E10" s="164"/>
      <c r="F10" s="165">
        <v>24780</v>
      </c>
      <c r="G10" s="166"/>
      <c r="H10" s="167"/>
    </row>
    <row r="11" spans="1:8" x14ac:dyDescent="0.2">
      <c r="A11" s="148" t="s">
        <v>524</v>
      </c>
      <c r="B11" s="153"/>
      <c r="C11" s="154"/>
      <c r="D11" s="155">
        <v>21681</v>
      </c>
      <c r="E11" s="156"/>
      <c r="F11" s="157">
        <v>45982</v>
      </c>
      <c r="G11" s="158"/>
      <c r="H11" s="159"/>
    </row>
    <row r="12" spans="1:8" x14ac:dyDescent="0.2">
      <c r="A12" s="160"/>
      <c r="B12" s="161"/>
      <c r="C12" s="168"/>
      <c r="D12" s="163">
        <v>12711</v>
      </c>
      <c r="E12" s="164"/>
      <c r="F12" s="165">
        <v>25583</v>
      </c>
      <c r="G12" s="166"/>
      <c r="H12" s="167"/>
    </row>
    <row r="13" spans="1:8" x14ac:dyDescent="0.2">
      <c r="A13" s="148"/>
      <c r="B13" s="153"/>
      <c r="C13" s="169"/>
      <c r="D13" s="170">
        <v>22303</v>
      </c>
      <c r="E13" s="171"/>
      <c r="F13" s="172">
        <v>52519</v>
      </c>
      <c r="G13" s="173"/>
      <c r="H13" s="159"/>
    </row>
    <row r="14" spans="1:8" x14ac:dyDescent="0.2">
      <c r="A14" s="160"/>
      <c r="B14" s="161"/>
      <c r="C14" s="162"/>
      <c r="D14" s="163">
        <v>13800</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7.13</v>
      </c>
      <c r="C19" s="174">
        <f>ROUND(VALUE(SUBSTITUTE(実質収支比率等に係る経年分析!G$48,"▲","-")),2)</f>
        <v>8.77</v>
      </c>
      <c r="D19" s="174">
        <f>ROUND(VALUE(SUBSTITUTE(実質収支比率等に係る経年分析!H$48,"▲","-")),2)</f>
        <v>13.76</v>
      </c>
      <c r="E19" s="174">
        <f>ROUND(VALUE(SUBSTITUTE(実質収支比率等に係る経年分析!I$48,"▲","-")),2)</f>
        <v>14.14</v>
      </c>
      <c r="F19" s="174">
        <f>ROUND(VALUE(SUBSTITUTE(実質収支比率等に係る経年分析!J$48,"▲","-")),2)</f>
        <v>9.6</v>
      </c>
    </row>
    <row r="20" spans="1:11" x14ac:dyDescent="0.2">
      <c r="A20" s="174" t="s">
        <v>53</v>
      </c>
      <c r="B20" s="174">
        <f>ROUND(VALUE(SUBSTITUTE(実質収支比率等に係る経年分析!F$47,"▲","-")),2)</f>
        <v>5.93</v>
      </c>
      <c r="C20" s="174">
        <f>ROUND(VALUE(SUBSTITUTE(実質収支比率等に係る経年分析!G$47,"▲","-")),2)</f>
        <v>5.96</v>
      </c>
      <c r="D20" s="174">
        <f>ROUND(VALUE(SUBSTITUTE(実質収支比率等に係る経年分析!H$47,"▲","-")),2)</f>
        <v>9.2899999999999991</v>
      </c>
      <c r="E20" s="174">
        <f>ROUND(VALUE(SUBSTITUTE(実質収支比率等に係る経年分析!I$47,"▲","-")),2)</f>
        <v>11.7</v>
      </c>
      <c r="F20" s="174">
        <f>ROUND(VALUE(SUBSTITUTE(実質収支比率等に係る経年分析!J$47,"▲","-")),2)</f>
        <v>12.74</v>
      </c>
    </row>
    <row r="21" spans="1:11" x14ac:dyDescent="0.2">
      <c r="A21" s="174" t="s">
        <v>54</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1.99</v>
      </c>
      <c r="D21" s="174">
        <f>IF(ISNUMBER(VALUE(SUBSTITUTE(実質収支比率等に係る経年分析!H$49,"▲","-"))),ROUND(VALUE(SUBSTITUTE(実質収支比率等に係る経年分析!H$49,"▲","-")),2),NA())</f>
        <v>9.15</v>
      </c>
      <c r="E21" s="174">
        <f>IF(ISNUMBER(VALUE(SUBSTITUTE(実質収支比率等に係る経年分析!I$49,"▲","-"))),ROUND(VALUE(SUBSTITUTE(実質収支比率等に係る経年分析!I$49,"▲","-")),2),NA())</f>
        <v>2.13</v>
      </c>
      <c r="F21" s="174">
        <f>IF(ISNUMBER(VALUE(SUBSTITUTE(実質収支比率等に係る経年分析!J$49,"▲","-"))),ROUND(VALUE(SUBSTITUTE(実質収支比率等に係る経年分析!J$49,"▲","-")),2),NA())</f>
        <v>-3.16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幸手駅西口土地区画整理事業特別会計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0.39</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1.1100000000000001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2.25</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6.59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8.41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9.31</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1313</v>
      </c>
      <c r="E42" s="176"/>
      <c r="F42" s="176"/>
      <c r="G42" s="176">
        <f>'実質公債費比率（分子）の構造'!L$52</f>
        <v>1299</v>
      </c>
      <c r="H42" s="176"/>
      <c r="I42" s="176"/>
      <c r="J42" s="176">
        <f>'実質公債費比率（分子）の構造'!M$52</f>
        <v>1370</v>
      </c>
      <c r="K42" s="176"/>
      <c r="L42" s="176"/>
      <c r="M42" s="176">
        <f>'実質公債費比率（分子）の構造'!N$52</f>
        <v>1343</v>
      </c>
      <c r="N42" s="176"/>
      <c r="O42" s="176"/>
      <c r="P42" s="176">
        <f>'実質公債費比率（分子）の構造'!O$52</f>
        <v>1305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f>'実質公債費比率（分子）の構造'!N$50</f>
        <v>50</v>
      </c>
      <c r="L44" s="176"/>
      <c r="M44" s="176"/>
      <c r="N44" s="176">
        <f>'実質公債費比率（分子）の構造'!O$50</f>
        <v>51</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320</v>
      </c>
      <c r="C46" s="176"/>
      <c r="D46" s="176"/>
      <c r="E46" s="176">
        <f>'実質公債費比率（分子）の構造'!L$48</f>
        <v>326</v>
      </c>
      <c r="F46" s="176"/>
      <c r="G46" s="176"/>
      <c r="H46" s="176">
        <f>'実質公債費比率（分子）の構造'!M$48</f>
        <v>336</v>
      </c>
      <c r="I46" s="176"/>
      <c r="J46" s="176"/>
      <c r="K46" s="176">
        <f>'実質公債費比率（分子）の構造'!N$48</f>
        <v>346</v>
      </c>
      <c r="L46" s="176"/>
      <c r="M46" s="176"/>
      <c r="N46" s="176">
        <f>'実質公債費比率（分子）の構造'!O$48</f>
        <v>328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1221</v>
      </c>
      <c r="C49" s="176"/>
      <c r="D49" s="176"/>
      <c r="E49" s="176">
        <f>'実質公債費比率（分子）の構造'!L$45</f>
        <v>1237</v>
      </c>
      <c r="F49" s="176"/>
      <c r="G49" s="176"/>
      <c r="H49" s="176">
        <f>'実質公債費比率（分子）の構造'!M$45</f>
        <v>1328</v>
      </c>
      <c r="I49" s="176"/>
      <c r="J49" s="176"/>
      <c r="K49" s="176">
        <f>'実質公債費比率（分子）の構造'!N$45</f>
        <v>1406</v>
      </c>
      <c r="L49" s="176"/>
      <c r="M49" s="176"/>
      <c r="N49" s="176">
        <f>'実質公債費比率（分子）の構造'!O$45</f>
        <v>1400</v>
      </c>
      <c r="O49" s="176"/>
      <c r="P49" s="176"/>
    </row>
    <row r="50" spans="1:16" x14ac:dyDescent="0.2">
      <c r="A50" s="176" t="s">
        <v>67</v>
      </c>
      <c r="B50" s="176" t="e">
        <f>NA()</f>
        <v>#N/A</v>
      </c>
      <c r="C50" s="176">
        <f>IF(ISNUMBER('実質公債費比率（分子）の構造'!K$53),'実質公債費比率（分子）の構造'!K$53,NA())</f>
        <v>228</v>
      </c>
      <c r="D50" s="176" t="e">
        <f>NA()</f>
        <v>#N/A</v>
      </c>
      <c r="E50" s="176" t="e">
        <f>NA()</f>
        <v>#N/A</v>
      </c>
      <c r="F50" s="176">
        <f>IF(ISNUMBER('実質公債費比率（分子）の構造'!L$53),'実質公債費比率（分子）の構造'!L$53,NA())</f>
        <v>264</v>
      </c>
      <c r="G50" s="176" t="e">
        <f>NA()</f>
        <v>#N/A</v>
      </c>
      <c r="H50" s="176" t="e">
        <f>NA()</f>
        <v>#N/A</v>
      </c>
      <c r="I50" s="176">
        <f>IF(ISNUMBER('実質公債費比率（分子）の構造'!M$53),'実質公債費比率（分子）の構造'!M$53,NA())</f>
        <v>294</v>
      </c>
      <c r="J50" s="176" t="e">
        <f>NA()</f>
        <v>#N/A</v>
      </c>
      <c r="K50" s="176" t="e">
        <f>NA()</f>
        <v>#N/A</v>
      </c>
      <c r="L50" s="176">
        <f>IF(ISNUMBER('実質公債費比率（分子）の構造'!N$53),'実質公債費比率（分子）の構造'!N$53,NA())</f>
        <v>459</v>
      </c>
      <c r="M50" s="176" t="e">
        <f>NA()</f>
        <v>#N/A</v>
      </c>
      <c r="N50" s="176" t="e">
        <f>NA()</f>
        <v>#N/A</v>
      </c>
      <c r="O50" s="176">
        <f>IF(ISNUMBER('実質公債費比率（分子）の構造'!O$53),'実質公債費比率（分子）の構造'!O$53,NA())</f>
        <v>474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13397</v>
      </c>
      <c r="E56" s="175"/>
      <c r="F56" s="175"/>
      <c r="G56" s="175">
        <f>'将来負担比率（分子）の構造'!J$52</f>
        <v>13043</v>
      </c>
      <c r="H56" s="175"/>
      <c r="I56" s="175"/>
      <c r="J56" s="175">
        <f>'将来負担比率（分子）の構造'!K$52</f>
        <v>12708</v>
      </c>
      <c r="K56" s="175"/>
      <c r="L56" s="175"/>
      <c r="M56" s="175">
        <f>'将来負担比率（分子）の構造'!L$52</f>
        <v>12110</v>
      </c>
      <c r="N56" s="175"/>
      <c r="O56" s="175"/>
      <c r="P56" s="175">
        <f>'将来負担比率（分子）の構造'!M$52</f>
        <v>10905</v>
      </c>
    </row>
    <row r="57" spans="1:16" x14ac:dyDescent="0.2">
      <c r="A57" s="175" t="s">
        <v>42</v>
      </c>
      <c r="B57" s="175"/>
      <c r="C57" s="175"/>
      <c r="D57" s="175">
        <f>'将来負担比率（分子）の構造'!I$51</f>
        <v>1989</v>
      </c>
      <c r="E57" s="175"/>
      <c r="F57" s="175"/>
      <c r="G57" s="175">
        <f>'将来負担比率（分子）の構造'!J$51</f>
        <v>1988</v>
      </c>
      <c r="H57" s="175"/>
      <c r="I57" s="175"/>
      <c r="J57" s="175">
        <f>'将来負担比率（分子）の構造'!K$51</f>
        <v>2204</v>
      </c>
      <c r="K57" s="175"/>
      <c r="L57" s="175"/>
      <c r="M57" s="175">
        <f>'将来負担比率（分子）の構造'!L$51</f>
        <v>2115</v>
      </c>
      <c r="N57" s="175"/>
      <c r="O57" s="175"/>
      <c r="P57" s="175">
        <f>'将来負担比率（分子）の構造'!M$51</f>
        <v>2038</v>
      </c>
    </row>
    <row r="58" spans="1:16" x14ac:dyDescent="0.2">
      <c r="A58" s="175" t="s">
        <v>41</v>
      </c>
      <c r="B58" s="175"/>
      <c r="C58" s="175"/>
      <c r="D58" s="175">
        <f>'将来負担比率（分子）の構造'!I$50</f>
        <v>2187</v>
      </c>
      <c r="E58" s="175"/>
      <c r="F58" s="175"/>
      <c r="G58" s="175">
        <f>'将来負担比率（分子）の構造'!J$50</f>
        <v>1993</v>
      </c>
      <c r="H58" s="175"/>
      <c r="I58" s="175"/>
      <c r="J58" s="175">
        <f>'将来負担比率（分子）の構造'!K$50</f>
        <v>2569</v>
      </c>
      <c r="K58" s="175"/>
      <c r="L58" s="175"/>
      <c r="M58" s="175">
        <f>'将来負担比率（分子）の構造'!L$50</f>
        <v>2917</v>
      </c>
      <c r="N58" s="175"/>
      <c r="O58" s="175"/>
      <c r="P58" s="175">
        <f>'将来負担比率（分子）の構造'!M$50</f>
        <v>3122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435</v>
      </c>
      <c r="C61" s="175"/>
      <c r="D61" s="175"/>
      <c r="E61" s="175">
        <f>'将来負担比率（分子）の構造'!J$46</f>
        <v>438</v>
      </c>
      <c r="F61" s="175"/>
      <c r="G61" s="175"/>
      <c r="H61" s="175">
        <f>'将来負担比率（分子）の構造'!K$46</f>
        <v>354</v>
      </c>
      <c r="I61" s="175"/>
      <c r="J61" s="175"/>
      <c r="K61" s="175">
        <f>'将来負担比率（分子）の構造'!L$46</f>
        <v>196</v>
      </c>
      <c r="L61" s="175"/>
      <c r="M61" s="175"/>
      <c r="N61" s="175">
        <f>'将来負担比率（分子）の構造'!M$46</f>
        <v>83</v>
      </c>
      <c r="O61" s="175"/>
      <c r="P61" s="175"/>
    </row>
    <row r="62" spans="1:16" x14ac:dyDescent="0.2">
      <c r="A62" s="175" t="s">
        <v>35</v>
      </c>
      <c r="B62" s="175">
        <f>'将来負担比率（分子）の構造'!I$45</f>
        <v>1602</v>
      </c>
      <c r="C62" s="175"/>
      <c r="D62" s="175"/>
      <c r="E62" s="175">
        <f>'将来負担比率（分子）の構造'!J$45</f>
        <v>1515</v>
      </c>
      <c r="F62" s="175"/>
      <c r="G62" s="175"/>
      <c r="H62" s="175">
        <f>'将来負担比率（分子）の構造'!K$45</f>
        <v>1488</v>
      </c>
      <c r="I62" s="175"/>
      <c r="J62" s="175"/>
      <c r="K62" s="175">
        <f>'将来負担比率（分子）の構造'!L$45</f>
        <v>2189</v>
      </c>
      <c r="L62" s="175"/>
      <c r="M62" s="175"/>
      <c r="N62" s="175">
        <f>'将来負担比率（分子）の構造'!M$45</f>
        <v>1488</v>
      </c>
      <c r="O62" s="175"/>
      <c r="P62" s="175"/>
    </row>
    <row r="63" spans="1:16" x14ac:dyDescent="0.2">
      <c r="A63" s="175" t="s">
        <v>34</v>
      </c>
      <c r="B63" s="175">
        <f>'将来負担比率（分子）の構造'!I$44</f>
        <v>97</v>
      </c>
      <c r="C63" s="175"/>
      <c r="D63" s="175"/>
      <c r="E63" s="175">
        <f>'将来負担比率（分子）の構造'!J$44</f>
        <v>117</v>
      </c>
      <c r="F63" s="175"/>
      <c r="G63" s="175"/>
      <c r="H63" s="175">
        <f>'将来負担比率（分子）の構造'!K$44</f>
        <v>90</v>
      </c>
      <c r="I63" s="175"/>
      <c r="J63" s="175"/>
      <c r="K63" s="175">
        <f>'将来負担比率（分子）の構造'!L$44</f>
        <v>62</v>
      </c>
      <c r="L63" s="175"/>
      <c r="M63" s="175"/>
      <c r="N63" s="175">
        <f>'将来負担比率（分子）の構造'!M$44</f>
        <v>38</v>
      </c>
      <c r="O63" s="175"/>
      <c r="P63" s="175"/>
    </row>
    <row r="64" spans="1:16" x14ac:dyDescent="0.2">
      <c r="A64" s="175" t="s">
        <v>33</v>
      </c>
      <c r="B64" s="175">
        <f>'将来負担比率（分子）の構造'!I$43</f>
        <v>4013</v>
      </c>
      <c r="C64" s="175"/>
      <c r="D64" s="175"/>
      <c r="E64" s="175">
        <f>'将来負担比率（分子）の構造'!J$43</f>
        <v>3773</v>
      </c>
      <c r="F64" s="175"/>
      <c r="G64" s="175"/>
      <c r="H64" s="175">
        <f>'将来負担比率（分子）の構造'!K$43</f>
        <v>3632</v>
      </c>
      <c r="I64" s="175"/>
      <c r="J64" s="175"/>
      <c r="K64" s="175">
        <f>'将来負担比率（分子）の構造'!L$43</f>
        <v>3614</v>
      </c>
      <c r="L64" s="175"/>
      <c r="M64" s="175"/>
      <c r="N64" s="175">
        <f>'将来負担比率（分子）の構造'!M$43</f>
        <v>3548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f>'将来負担比率（分子）の構造'!L$42</f>
        <v>363</v>
      </c>
      <c r="L65" s="175"/>
      <c r="M65" s="175"/>
      <c r="N65" s="175">
        <f>'将来負担比率（分子）の構造'!M$42</f>
        <v>319</v>
      </c>
      <c r="O65" s="175"/>
      <c r="P65" s="175"/>
    </row>
    <row r="66" spans="1:16" x14ac:dyDescent="0.2">
      <c r="A66" s="175" t="s">
        <v>31</v>
      </c>
      <c r="B66" s="175">
        <f>'将来負担比率（分子）の構造'!I$41</f>
        <v>14451</v>
      </c>
      <c r="C66" s="175"/>
      <c r="D66" s="175"/>
      <c r="E66" s="175">
        <f>'将来負担比率（分子）の構造'!J$41</f>
        <v>14340</v>
      </c>
      <c r="F66" s="175"/>
      <c r="G66" s="175"/>
      <c r="H66" s="175">
        <f>'将来負担比率（分子）の構造'!K$41</f>
        <v>14038</v>
      </c>
      <c r="I66" s="175"/>
      <c r="J66" s="175"/>
      <c r="K66" s="175">
        <f>'将来負担比率（分子）の構造'!L$41</f>
        <v>13207</v>
      </c>
      <c r="L66" s="175"/>
      <c r="M66" s="175"/>
      <c r="N66" s="175">
        <f>'将来負担比率（分子）の構造'!M$41</f>
        <v>12285</v>
      </c>
      <c r="O66" s="175"/>
      <c r="P66" s="175"/>
    </row>
    <row r="67" spans="1:16" x14ac:dyDescent="0.2">
      <c r="A67" s="175" t="s">
        <v>71</v>
      </c>
      <c r="B67" s="175" t="e">
        <f>NA()</f>
        <v>#N/A</v>
      </c>
      <c r="C67" s="175">
        <f>IF(ISNUMBER('将来負担比率（分子）の構造'!I$53), IF('将来負担比率（分子）の構造'!I$53 &lt; 0, 0, '将来負担比率（分子）の構造'!I$53), NA())</f>
        <v>3025</v>
      </c>
      <c r="D67" s="175" t="e">
        <f>NA()</f>
        <v>#N/A</v>
      </c>
      <c r="E67" s="175" t="e">
        <f>NA()</f>
        <v>#N/A</v>
      </c>
      <c r="F67" s="175">
        <f>IF(ISNUMBER('将来負担比率（分子）の構造'!J$53), IF('将来負担比率（分子）の構造'!J$53 &lt; 0, 0, '将来負担比率（分子）の構造'!J$53), NA())</f>
        <v>3159</v>
      </c>
      <c r="G67" s="175" t="e">
        <f>NA()</f>
        <v>#N/A</v>
      </c>
      <c r="H67" s="175" t="e">
        <f>NA()</f>
        <v>#N/A</v>
      </c>
      <c r="I67" s="175">
        <f>IF(ISNUMBER('将来負担比率（分子）の構造'!K$53), IF('将来負担比率（分子）の構造'!K$53 &lt; 0, 0, '将来負担比率（分子）の構造'!K$53), NA())</f>
        <v>2120</v>
      </c>
      <c r="J67" s="175" t="e">
        <f>NA()</f>
        <v>#N/A</v>
      </c>
      <c r="K67" s="175" t="e">
        <f>NA()</f>
        <v>#N/A</v>
      </c>
      <c r="L67" s="175">
        <f>IF(ISNUMBER('将来負担比率（分子）の構造'!L$53), IF('将来負担比率（分子）の構造'!L$53 &lt; 0, 0, '将来負担比率（分子）の構造'!L$53), NA())</f>
        <v>2490</v>
      </c>
      <c r="M67" s="175" t="e">
        <f>NA()</f>
        <v>#N/A</v>
      </c>
      <c r="N67" s="175" t="e">
        <f>NA()</f>
        <v>#N/A</v>
      </c>
      <c r="O67" s="175">
        <f>IF(ISNUMBER('将来負担比率（分子）の構造'!M$53), IF('将来負担比率（分子）の構造'!M$53 &lt; 0, 0, '将来負担比率（分子）の構造'!M$53), NA())</f>
        <v>1696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1039</v>
      </c>
      <c r="C72" s="179">
        <f>基金残高に係る経年分析!G55</f>
        <v>1272</v>
      </c>
      <c r="D72" s="179">
        <f>基金残高に係る経年分析!H55</f>
        <v>1404</v>
      </c>
    </row>
    <row r="73" spans="1:16" x14ac:dyDescent="0.2">
      <c r="A73" s="178" t="s">
        <v>74</v>
      </c>
      <c r="B73" s="179">
        <f>基金残高に係る経年分析!F56</f>
        <v>317</v>
      </c>
      <c r="C73" s="179">
        <f>基金残高に係る経年分析!G56</f>
        <v>319</v>
      </c>
      <c r="D73" s="179">
        <f>基金残高に係る経年分析!H56</f>
        <v>379</v>
      </c>
    </row>
    <row r="74" spans="1:16" x14ac:dyDescent="0.2">
      <c r="A74" s="178" t="s">
        <v>75</v>
      </c>
      <c r="B74" s="179">
        <f>基金残高に係る経年分析!F57</f>
        <v>293</v>
      </c>
      <c r="C74" s="179">
        <f>基金残高に係る経年分析!G57</f>
        <v>499</v>
      </c>
      <c r="D74" s="179">
        <f>基金残高に係る経年分析!H57</f>
        <v>682</v>
      </c>
    </row>
  </sheetData>
  <sheetProtection algorithmName="SHA-512" hashValue="ZnBjOsOU/6Tsnw3nGQDzJi4MBEtBCmWixOuL+Z1oI3ZSbTBFKxcmJoeeb44z0l23KasUKS1+DkIVu6obL5PlOA==" saltValue="TSKNEPND+AeNZXgzdgnYS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08" t="s">
        <v>352</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09" t="s">
        <v>353</v>
      </c>
      <c r="DK2" s="1010"/>
      <c r="DL2" s="1010"/>
      <c r="DM2" s="1010"/>
      <c r="DN2" s="1010"/>
      <c r="DO2" s="1011"/>
      <c r="DP2" s="228"/>
      <c r="DQ2" s="1009" t="s">
        <v>354</v>
      </c>
      <c r="DR2" s="1010"/>
      <c r="DS2" s="1010"/>
      <c r="DT2" s="1010"/>
      <c r="DU2" s="1010"/>
      <c r="DV2" s="1010"/>
      <c r="DW2" s="1010"/>
      <c r="DX2" s="1010"/>
      <c r="DY2" s="1010"/>
      <c r="DZ2" s="101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977" t="s">
        <v>355</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977"/>
      <c r="AM4" s="977"/>
      <c r="AN4" s="977"/>
      <c r="AO4" s="977"/>
      <c r="AP4" s="977"/>
      <c r="AQ4" s="977"/>
      <c r="AR4" s="977"/>
      <c r="AS4" s="977"/>
      <c r="AT4" s="977"/>
      <c r="AU4" s="977"/>
      <c r="AV4" s="977"/>
      <c r="AW4" s="977"/>
      <c r="AX4" s="977"/>
      <c r="AY4" s="977"/>
      <c r="AZ4" s="232"/>
      <c r="BA4" s="232"/>
      <c r="BB4" s="232"/>
      <c r="BC4" s="232"/>
      <c r="BD4" s="232"/>
      <c r="BE4" s="233"/>
      <c r="BF4" s="233"/>
      <c r="BG4" s="233"/>
      <c r="BH4" s="233"/>
      <c r="BI4" s="233"/>
      <c r="BJ4" s="233"/>
      <c r="BK4" s="233"/>
      <c r="BL4" s="233"/>
      <c r="BM4" s="233"/>
      <c r="BN4" s="233"/>
      <c r="BO4" s="233"/>
      <c r="BP4" s="233"/>
      <c r="BQ4" s="647" t="s">
        <v>356</v>
      </c>
      <c r="BR4" s="647"/>
      <c r="BS4" s="647"/>
      <c r="BT4" s="647"/>
      <c r="BU4" s="647"/>
      <c r="BV4" s="647"/>
      <c r="BW4" s="647"/>
      <c r="BX4" s="647"/>
      <c r="BY4" s="647"/>
      <c r="BZ4" s="647"/>
      <c r="CA4" s="647"/>
      <c r="CB4" s="647"/>
      <c r="CC4" s="647"/>
      <c r="CD4" s="647"/>
      <c r="CE4" s="647"/>
      <c r="CF4" s="647"/>
      <c r="CG4" s="647"/>
      <c r="CH4" s="647"/>
      <c r="CI4" s="647"/>
      <c r="CJ4" s="647"/>
      <c r="CK4" s="647"/>
      <c r="CL4" s="647"/>
      <c r="CM4" s="647"/>
      <c r="CN4" s="647"/>
      <c r="CO4" s="647"/>
      <c r="CP4" s="647"/>
      <c r="CQ4" s="647"/>
      <c r="CR4" s="647"/>
      <c r="CS4" s="647"/>
      <c r="CT4" s="647"/>
      <c r="CU4" s="647"/>
      <c r="CV4" s="647"/>
      <c r="CW4" s="647"/>
      <c r="CX4" s="647"/>
      <c r="CY4" s="647"/>
      <c r="CZ4" s="647"/>
      <c r="DA4" s="647"/>
      <c r="DB4" s="647"/>
      <c r="DC4" s="647"/>
      <c r="DD4" s="647"/>
      <c r="DE4" s="647"/>
      <c r="DF4" s="647"/>
      <c r="DG4" s="647"/>
      <c r="DH4" s="647"/>
      <c r="DI4" s="647"/>
      <c r="DJ4" s="647"/>
      <c r="DK4" s="647"/>
      <c r="DL4" s="647"/>
      <c r="DM4" s="647"/>
      <c r="DN4" s="647"/>
      <c r="DO4" s="647"/>
      <c r="DP4" s="647"/>
      <c r="DQ4" s="647"/>
      <c r="DR4" s="647"/>
      <c r="DS4" s="647"/>
      <c r="DT4" s="647"/>
      <c r="DU4" s="647"/>
      <c r="DV4" s="647"/>
      <c r="DW4" s="647"/>
      <c r="DX4" s="647"/>
      <c r="DY4" s="647"/>
      <c r="DZ4" s="647"/>
      <c r="EA4" s="234"/>
    </row>
    <row r="5" spans="1:131" s="235" customFormat="1" ht="26.25" customHeight="1" x14ac:dyDescent="0.2">
      <c r="A5" s="913" t="s">
        <v>357</v>
      </c>
      <c r="B5" s="914"/>
      <c r="C5" s="914"/>
      <c r="D5" s="914"/>
      <c r="E5" s="914"/>
      <c r="F5" s="914"/>
      <c r="G5" s="914"/>
      <c r="H5" s="914"/>
      <c r="I5" s="914"/>
      <c r="J5" s="914"/>
      <c r="K5" s="914"/>
      <c r="L5" s="914"/>
      <c r="M5" s="914"/>
      <c r="N5" s="914"/>
      <c r="O5" s="914"/>
      <c r="P5" s="915"/>
      <c r="Q5" s="919" t="s">
        <v>358</v>
      </c>
      <c r="R5" s="920"/>
      <c r="S5" s="920"/>
      <c r="T5" s="920"/>
      <c r="U5" s="921"/>
      <c r="V5" s="919" t="s">
        <v>359</v>
      </c>
      <c r="W5" s="920"/>
      <c r="X5" s="920"/>
      <c r="Y5" s="920"/>
      <c r="Z5" s="921"/>
      <c r="AA5" s="919" t="s">
        <v>360</v>
      </c>
      <c r="AB5" s="920"/>
      <c r="AC5" s="920"/>
      <c r="AD5" s="920"/>
      <c r="AE5" s="920"/>
      <c r="AF5" s="1012" t="s">
        <v>361</v>
      </c>
      <c r="AG5" s="920"/>
      <c r="AH5" s="920"/>
      <c r="AI5" s="920"/>
      <c r="AJ5" s="933"/>
      <c r="AK5" s="920" t="s">
        <v>362</v>
      </c>
      <c r="AL5" s="920"/>
      <c r="AM5" s="920"/>
      <c r="AN5" s="920"/>
      <c r="AO5" s="921"/>
      <c r="AP5" s="919" t="s">
        <v>363</v>
      </c>
      <c r="AQ5" s="920"/>
      <c r="AR5" s="920"/>
      <c r="AS5" s="920"/>
      <c r="AT5" s="921"/>
      <c r="AU5" s="919" t="s">
        <v>364</v>
      </c>
      <c r="AV5" s="920"/>
      <c r="AW5" s="920"/>
      <c r="AX5" s="920"/>
      <c r="AY5" s="933"/>
      <c r="AZ5" s="232"/>
      <c r="BA5" s="232"/>
      <c r="BB5" s="232"/>
      <c r="BC5" s="232"/>
      <c r="BD5" s="232"/>
      <c r="BE5" s="233"/>
      <c r="BF5" s="233"/>
      <c r="BG5" s="233"/>
      <c r="BH5" s="233"/>
      <c r="BI5" s="233"/>
      <c r="BJ5" s="233"/>
      <c r="BK5" s="233"/>
      <c r="BL5" s="233"/>
      <c r="BM5" s="233"/>
      <c r="BN5" s="233"/>
      <c r="BO5" s="233"/>
      <c r="BP5" s="233"/>
      <c r="BQ5" s="913" t="s">
        <v>365</v>
      </c>
      <c r="BR5" s="914"/>
      <c r="BS5" s="914"/>
      <c r="BT5" s="914"/>
      <c r="BU5" s="914"/>
      <c r="BV5" s="914"/>
      <c r="BW5" s="914"/>
      <c r="BX5" s="914"/>
      <c r="BY5" s="914"/>
      <c r="BZ5" s="914"/>
      <c r="CA5" s="914"/>
      <c r="CB5" s="914"/>
      <c r="CC5" s="914"/>
      <c r="CD5" s="914"/>
      <c r="CE5" s="914"/>
      <c r="CF5" s="914"/>
      <c r="CG5" s="915"/>
      <c r="CH5" s="919" t="s">
        <v>366</v>
      </c>
      <c r="CI5" s="920"/>
      <c r="CJ5" s="920"/>
      <c r="CK5" s="920"/>
      <c r="CL5" s="921"/>
      <c r="CM5" s="919" t="s">
        <v>367</v>
      </c>
      <c r="CN5" s="920"/>
      <c r="CO5" s="920"/>
      <c r="CP5" s="920"/>
      <c r="CQ5" s="921"/>
      <c r="CR5" s="919" t="s">
        <v>368</v>
      </c>
      <c r="CS5" s="920"/>
      <c r="CT5" s="920"/>
      <c r="CU5" s="920"/>
      <c r="CV5" s="921"/>
      <c r="CW5" s="919" t="s">
        <v>369</v>
      </c>
      <c r="CX5" s="920"/>
      <c r="CY5" s="920"/>
      <c r="CZ5" s="920"/>
      <c r="DA5" s="921"/>
      <c r="DB5" s="919" t="s">
        <v>370</v>
      </c>
      <c r="DC5" s="920"/>
      <c r="DD5" s="920"/>
      <c r="DE5" s="920"/>
      <c r="DF5" s="921"/>
      <c r="DG5" s="1002" t="s">
        <v>371</v>
      </c>
      <c r="DH5" s="1003"/>
      <c r="DI5" s="1003"/>
      <c r="DJ5" s="1003"/>
      <c r="DK5" s="1004"/>
      <c r="DL5" s="1002" t="s">
        <v>372</v>
      </c>
      <c r="DM5" s="1003"/>
      <c r="DN5" s="1003"/>
      <c r="DO5" s="1003"/>
      <c r="DP5" s="1004"/>
      <c r="DQ5" s="919" t="s">
        <v>373</v>
      </c>
      <c r="DR5" s="920"/>
      <c r="DS5" s="920"/>
      <c r="DT5" s="920"/>
      <c r="DU5" s="921"/>
      <c r="DV5" s="919" t="s">
        <v>364</v>
      </c>
      <c r="DW5" s="920"/>
      <c r="DX5" s="920"/>
      <c r="DY5" s="920"/>
      <c r="DZ5" s="933"/>
      <c r="EA5" s="234"/>
    </row>
    <row r="6" spans="1:131" s="235" customFormat="1" ht="26.25" customHeight="1" thickBot="1" x14ac:dyDescent="0.25">
      <c r="A6" s="916"/>
      <c r="B6" s="917"/>
      <c r="C6" s="917"/>
      <c r="D6" s="917"/>
      <c r="E6" s="917"/>
      <c r="F6" s="917"/>
      <c r="G6" s="917"/>
      <c r="H6" s="917"/>
      <c r="I6" s="917"/>
      <c r="J6" s="917"/>
      <c r="K6" s="917"/>
      <c r="L6" s="917"/>
      <c r="M6" s="917"/>
      <c r="N6" s="917"/>
      <c r="O6" s="917"/>
      <c r="P6" s="918"/>
      <c r="Q6" s="922"/>
      <c r="R6" s="923"/>
      <c r="S6" s="923"/>
      <c r="T6" s="923"/>
      <c r="U6" s="924"/>
      <c r="V6" s="922"/>
      <c r="W6" s="923"/>
      <c r="X6" s="923"/>
      <c r="Y6" s="923"/>
      <c r="Z6" s="924"/>
      <c r="AA6" s="922"/>
      <c r="AB6" s="923"/>
      <c r="AC6" s="923"/>
      <c r="AD6" s="923"/>
      <c r="AE6" s="923"/>
      <c r="AF6" s="1013"/>
      <c r="AG6" s="923"/>
      <c r="AH6" s="923"/>
      <c r="AI6" s="923"/>
      <c r="AJ6" s="934"/>
      <c r="AK6" s="923"/>
      <c r="AL6" s="923"/>
      <c r="AM6" s="923"/>
      <c r="AN6" s="923"/>
      <c r="AO6" s="924"/>
      <c r="AP6" s="922"/>
      <c r="AQ6" s="923"/>
      <c r="AR6" s="923"/>
      <c r="AS6" s="923"/>
      <c r="AT6" s="924"/>
      <c r="AU6" s="922"/>
      <c r="AV6" s="923"/>
      <c r="AW6" s="923"/>
      <c r="AX6" s="923"/>
      <c r="AY6" s="934"/>
      <c r="AZ6" s="232"/>
      <c r="BA6" s="232"/>
      <c r="BB6" s="232"/>
      <c r="BC6" s="232"/>
      <c r="BD6" s="232"/>
      <c r="BE6" s="233"/>
      <c r="BF6" s="233"/>
      <c r="BG6" s="233"/>
      <c r="BH6" s="233"/>
      <c r="BI6" s="233"/>
      <c r="BJ6" s="233"/>
      <c r="BK6" s="233"/>
      <c r="BL6" s="233"/>
      <c r="BM6" s="233"/>
      <c r="BN6" s="233"/>
      <c r="BO6" s="233"/>
      <c r="BP6" s="233"/>
      <c r="BQ6" s="916"/>
      <c r="BR6" s="917"/>
      <c r="BS6" s="917"/>
      <c r="BT6" s="917"/>
      <c r="BU6" s="917"/>
      <c r="BV6" s="917"/>
      <c r="BW6" s="917"/>
      <c r="BX6" s="917"/>
      <c r="BY6" s="917"/>
      <c r="BZ6" s="917"/>
      <c r="CA6" s="917"/>
      <c r="CB6" s="917"/>
      <c r="CC6" s="917"/>
      <c r="CD6" s="917"/>
      <c r="CE6" s="917"/>
      <c r="CF6" s="917"/>
      <c r="CG6" s="918"/>
      <c r="CH6" s="922"/>
      <c r="CI6" s="923"/>
      <c r="CJ6" s="923"/>
      <c r="CK6" s="923"/>
      <c r="CL6" s="924"/>
      <c r="CM6" s="922"/>
      <c r="CN6" s="923"/>
      <c r="CO6" s="923"/>
      <c r="CP6" s="923"/>
      <c r="CQ6" s="924"/>
      <c r="CR6" s="922"/>
      <c r="CS6" s="923"/>
      <c r="CT6" s="923"/>
      <c r="CU6" s="923"/>
      <c r="CV6" s="924"/>
      <c r="CW6" s="922"/>
      <c r="CX6" s="923"/>
      <c r="CY6" s="923"/>
      <c r="CZ6" s="923"/>
      <c r="DA6" s="924"/>
      <c r="DB6" s="922"/>
      <c r="DC6" s="923"/>
      <c r="DD6" s="923"/>
      <c r="DE6" s="923"/>
      <c r="DF6" s="924"/>
      <c r="DG6" s="1005"/>
      <c r="DH6" s="1006"/>
      <c r="DI6" s="1006"/>
      <c r="DJ6" s="1006"/>
      <c r="DK6" s="1007"/>
      <c r="DL6" s="1005"/>
      <c r="DM6" s="1006"/>
      <c r="DN6" s="1006"/>
      <c r="DO6" s="1006"/>
      <c r="DP6" s="1007"/>
      <c r="DQ6" s="922"/>
      <c r="DR6" s="923"/>
      <c r="DS6" s="923"/>
      <c r="DT6" s="923"/>
      <c r="DU6" s="924"/>
      <c r="DV6" s="922"/>
      <c r="DW6" s="923"/>
      <c r="DX6" s="923"/>
      <c r="DY6" s="923"/>
      <c r="DZ6" s="934"/>
      <c r="EA6" s="234"/>
    </row>
    <row r="7" spans="1:131" s="235" customFormat="1" ht="26.25" customHeight="1" thickTop="1" x14ac:dyDescent="0.2">
      <c r="A7" s="236">
        <v>1</v>
      </c>
      <c r="B7" s="965" t="s">
        <v>374</v>
      </c>
      <c r="C7" s="966"/>
      <c r="D7" s="966"/>
      <c r="E7" s="966"/>
      <c r="F7" s="966"/>
      <c r="G7" s="966"/>
      <c r="H7" s="966"/>
      <c r="I7" s="966"/>
      <c r="J7" s="966"/>
      <c r="K7" s="966"/>
      <c r="L7" s="966"/>
      <c r="M7" s="966"/>
      <c r="N7" s="966"/>
      <c r="O7" s="966"/>
      <c r="P7" s="967"/>
      <c r="Q7" s="1020">
        <v>19714</v>
      </c>
      <c r="R7" s="1021"/>
      <c r="S7" s="1021"/>
      <c r="T7" s="1021"/>
      <c r="U7" s="1021"/>
      <c r="V7" s="1021">
        <v>18562</v>
      </c>
      <c r="W7" s="1021"/>
      <c r="X7" s="1021"/>
      <c r="Y7" s="1021"/>
      <c r="Z7" s="1021"/>
      <c r="AA7" s="1021">
        <v>1152</v>
      </c>
      <c r="AB7" s="1021"/>
      <c r="AC7" s="1021"/>
      <c r="AD7" s="1021"/>
      <c r="AE7" s="1022"/>
      <c r="AF7" s="1023">
        <v>1026</v>
      </c>
      <c r="AG7" s="1024"/>
      <c r="AH7" s="1024"/>
      <c r="AI7" s="1024"/>
      <c r="AJ7" s="1025"/>
      <c r="AK7" s="1026">
        <v>109</v>
      </c>
      <c r="AL7" s="1027"/>
      <c r="AM7" s="1027"/>
      <c r="AN7" s="1027"/>
      <c r="AO7" s="1027"/>
      <c r="AP7" s="1027">
        <v>11731</v>
      </c>
      <c r="AQ7" s="1027"/>
      <c r="AR7" s="1027"/>
      <c r="AS7" s="1027"/>
      <c r="AT7" s="1027"/>
      <c r="AU7" s="1028"/>
      <c r="AV7" s="1028"/>
      <c r="AW7" s="1028"/>
      <c r="AX7" s="1028"/>
      <c r="AY7" s="1029"/>
      <c r="AZ7" s="232"/>
      <c r="BA7" s="232"/>
      <c r="BB7" s="232"/>
      <c r="BC7" s="232"/>
      <c r="BD7" s="232"/>
      <c r="BE7" s="233"/>
      <c r="BF7" s="233"/>
      <c r="BG7" s="233"/>
      <c r="BH7" s="233"/>
      <c r="BI7" s="233"/>
      <c r="BJ7" s="233"/>
      <c r="BK7" s="233"/>
      <c r="BL7" s="233"/>
      <c r="BM7" s="233"/>
      <c r="BN7" s="233"/>
      <c r="BO7" s="233"/>
      <c r="BP7" s="233"/>
      <c r="BQ7" s="236">
        <v>1</v>
      </c>
      <c r="BR7" s="237"/>
      <c r="BS7" s="1017" t="s">
        <v>549</v>
      </c>
      <c r="BT7" s="1018"/>
      <c r="BU7" s="1018"/>
      <c r="BV7" s="1018"/>
      <c r="BW7" s="1018"/>
      <c r="BX7" s="1018"/>
      <c r="BY7" s="1018"/>
      <c r="BZ7" s="1018"/>
      <c r="CA7" s="1018"/>
      <c r="CB7" s="1018"/>
      <c r="CC7" s="1018"/>
      <c r="CD7" s="1018"/>
      <c r="CE7" s="1018"/>
      <c r="CF7" s="1018"/>
      <c r="CG7" s="1030"/>
      <c r="CH7" s="1014">
        <v>21</v>
      </c>
      <c r="CI7" s="1015"/>
      <c r="CJ7" s="1015"/>
      <c r="CK7" s="1015"/>
      <c r="CL7" s="1016"/>
      <c r="CM7" s="1014">
        <v>911</v>
      </c>
      <c r="CN7" s="1015"/>
      <c r="CO7" s="1015"/>
      <c r="CP7" s="1015"/>
      <c r="CQ7" s="1016"/>
      <c r="CR7" s="1014" t="s">
        <v>564</v>
      </c>
      <c r="CS7" s="1015"/>
      <c r="CT7" s="1015"/>
      <c r="CU7" s="1015"/>
      <c r="CV7" s="1016"/>
      <c r="CW7" s="1014" t="s">
        <v>564</v>
      </c>
      <c r="CX7" s="1015"/>
      <c r="CY7" s="1015"/>
      <c r="CZ7" s="1015"/>
      <c r="DA7" s="1016"/>
      <c r="DB7" s="1014">
        <v>718</v>
      </c>
      <c r="DC7" s="1015"/>
      <c r="DD7" s="1015"/>
      <c r="DE7" s="1015"/>
      <c r="DF7" s="1016"/>
      <c r="DG7" s="1014" t="s">
        <v>564</v>
      </c>
      <c r="DH7" s="1015"/>
      <c r="DI7" s="1015"/>
      <c r="DJ7" s="1015"/>
      <c r="DK7" s="1016"/>
      <c r="DL7" s="1014" t="s">
        <v>564</v>
      </c>
      <c r="DM7" s="1015"/>
      <c r="DN7" s="1015"/>
      <c r="DO7" s="1015"/>
      <c r="DP7" s="1016"/>
      <c r="DQ7" s="1014">
        <v>83</v>
      </c>
      <c r="DR7" s="1015"/>
      <c r="DS7" s="1015"/>
      <c r="DT7" s="1015"/>
      <c r="DU7" s="1016"/>
      <c r="DV7" s="1017"/>
      <c r="DW7" s="1018"/>
      <c r="DX7" s="1018"/>
      <c r="DY7" s="1018"/>
      <c r="DZ7" s="1019"/>
      <c r="EA7" s="234"/>
    </row>
    <row r="8" spans="1:131" s="235" customFormat="1" ht="26.25" customHeight="1" x14ac:dyDescent="0.2">
      <c r="A8" s="238">
        <v>2</v>
      </c>
      <c r="B8" s="948" t="s">
        <v>375</v>
      </c>
      <c r="C8" s="949"/>
      <c r="D8" s="949"/>
      <c r="E8" s="949"/>
      <c r="F8" s="949"/>
      <c r="G8" s="949"/>
      <c r="H8" s="949"/>
      <c r="I8" s="949"/>
      <c r="J8" s="949"/>
      <c r="K8" s="949"/>
      <c r="L8" s="949"/>
      <c r="M8" s="949"/>
      <c r="N8" s="949"/>
      <c r="O8" s="949"/>
      <c r="P8" s="950"/>
      <c r="Q8" s="956">
        <v>378</v>
      </c>
      <c r="R8" s="957"/>
      <c r="S8" s="957"/>
      <c r="T8" s="957"/>
      <c r="U8" s="957"/>
      <c r="V8" s="957">
        <v>347</v>
      </c>
      <c r="W8" s="957"/>
      <c r="X8" s="957"/>
      <c r="Y8" s="957"/>
      <c r="Z8" s="957"/>
      <c r="AA8" s="957">
        <v>31</v>
      </c>
      <c r="AB8" s="957"/>
      <c r="AC8" s="957"/>
      <c r="AD8" s="957"/>
      <c r="AE8" s="958"/>
      <c r="AF8" s="953">
        <v>31</v>
      </c>
      <c r="AG8" s="954"/>
      <c r="AH8" s="954"/>
      <c r="AI8" s="954"/>
      <c r="AJ8" s="955"/>
      <c r="AK8" s="998">
        <v>184</v>
      </c>
      <c r="AL8" s="999"/>
      <c r="AM8" s="999"/>
      <c r="AN8" s="999"/>
      <c r="AO8" s="999"/>
      <c r="AP8" s="999">
        <v>554</v>
      </c>
      <c r="AQ8" s="999"/>
      <c r="AR8" s="999"/>
      <c r="AS8" s="999"/>
      <c r="AT8" s="999"/>
      <c r="AU8" s="1000"/>
      <c r="AV8" s="1000"/>
      <c r="AW8" s="1000"/>
      <c r="AX8" s="1000"/>
      <c r="AY8" s="1001"/>
      <c r="AZ8" s="232"/>
      <c r="BA8" s="232"/>
      <c r="BB8" s="232"/>
      <c r="BC8" s="232"/>
      <c r="BD8" s="232"/>
      <c r="BE8" s="233"/>
      <c r="BF8" s="233"/>
      <c r="BG8" s="233"/>
      <c r="BH8" s="233"/>
      <c r="BI8" s="233"/>
      <c r="BJ8" s="233"/>
      <c r="BK8" s="233"/>
      <c r="BL8" s="233"/>
      <c r="BM8" s="233"/>
      <c r="BN8" s="233"/>
      <c r="BO8" s="233"/>
      <c r="BP8" s="233"/>
      <c r="BQ8" s="238">
        <v>2</v>
      </c>
      <c r="BR8" s="239"/>
      <c r="BS8" s="910"/>
      <c r="BT8" s="911"/>
      <c r="BU8" s="911"/>
      <c r="BV8" s="911"/>
      <c r="BW8" s="911"/>
      <c r="BX8" s="911"/>
      <c r="BY8" s="911"/>
      <c r="BZ8" s="911"/>
      <c r="CA8" s="911"/>
      <c r="CB8" s="911"/>
      <c r="CC8" s="911"/>
      <c r="CD8" s="911"/>
      <c r="CE8" s="911"/>
      <c r="CF8" s="911"/>
      <c r="CG8" s="932"/>
      <c r="CH8" s="907"/>
      <c r="CI8" s="908"/>
      <c r="CJ8" s="908"/>
      <c r="CK8" s="908"/>
      <c r="CL8" s="909"/>
      <c r="CM8" s="907"/>
      <c r="CN8" s="908"/>
      <c r="CO8" s="908"/>
      <c r="CP8" s="908"/>
      <c r="CQ8" s="909"/>
      <c r="CR8" s="907"/>
      <c r="CS8" s="908"/>
      <c r="CT8" s="908"/>
      <c r="CU8" s="908"/>
      <c r="CV8" s="909"/>
      <c r="CW8" s="907"/>
      <c r="CX8" s="908"/>
      <c r="CY8" s="908"/>
      <c r="CZ8" s="908"/>
      <c r="DA8" s="909"/>
      <c r="DB8" s="907"/>
      <c r="DC8" s="908"/>
      <c r="DD8" s="908"/>
      <c r="DE8" s="908"/>
      <c r="DF8" s="909"/>
      <c r="DG8" s="907"/>
      <c r="DH8" s="908"/>
      <c r="DI8" s="908"/>
      <c r="DJ8" s="908"/>
      <c r="DK8" s="909"/>
      <c r="DL8" s="907"/>
      <c r="DM8" s="908"/>
      <c r="DN8" s="908"/>
      <c r="DO8" s="908"/>
      <c r="DP8" s="909"/>
      <c r="DQ8" s="907"/>
      <c r="DR8" s="908"/>
      <c r="DS8" s="908"/>
      <c r="DT8" s="908"/>
      <c r="DU8" s="909"/>
      <c r="DV8" s="910"/>
      <c r="DW8" s="911"/>
      <c r="DX8" s="911"/>
      <c r="DY8" s="911"/>
      <c r="DZ8" s="912"/>
      <c r="EA8" s="234"/>
    </row>
    <row r="9" spans="1:131" s="235" customFormat="1" ht="26.25" customHeight="1" x14ac:dyDescent="0.2">
      <c r="A9" s="238">
        <v>3</v>
      </c>
      <c r="B9" s="948"/>
      <c r="C9" s="949"/>
      <c r="D9" s="949"/>
      <c r="E9" s="949"/>
      <c r="F9" s="949"/>
      <c r="G9" s="949"/>
      <c r="H9" s="949"/>
      <c r="I9" s="949"/>
      <c r="J9" s="949"/>
      <c r="K9" s="949"/>
      <c r="L9" s="949"/>
      <c r="M9" s="949"/>
      <c r="N9" s="949"/>
      <c r="O9" s="949"/>
      <c r="P9" s="950"/>
      <c r="Q9" s="956"/>
      <c r="R9" s="957"/>
      <c r="S9" s="957"/>
      <c r="T9" s="957"/>
      <c r="U9" s="957"/>
      <c r="V9" s="957"/>
      <c r="W9" s="957"/>
      <c r="X9" s="957"/>
      <c r="Y9" s="957"/>
      <c r="Z9" s="957"/>
      <c r="AA9" s="957"/>
      <c r="AB9" s="957"/>
      <c r="AC9" s="957"/>
      <c r="AD9" s="957"/>
      <c r="AE9" s="958"/>
      <c r="AF9" s="953"/>
      <c r="AG9" s="954"/>
      <c r="AH9" s="954"/>
      <c r="AI9" s="954"/>
      <c r="AJ9" s="955"/>
      <c r="AK9" s="998"/>
      <c r="AL9" s="999"/>
      <c r="AM9" s="999"/>
      <c r="AN9" s="999"/>
      <c r="AO9" s="999"/>
      <c r="AP9" s="999"/>
      <c r="AQ9" s="999"/>
      <c r="AR9" s="999"/>
      <c r="AS9" s="999"/>
      <c r="AT9" s="999"/>
      <c r="AU9" s="1000"/>
      <c r="AV9" s="1000"/>
      <c r="AW9" s="1000"/>
      <c r="AX9" s="1000"/>
      <c r="AY9" s="1001"/>
      <c r="AZ9" s="232"/>
      <c r="BA9" s="232"/>
      <c r="BB9" s="232"/>
      <c r="BC9" s="232"/>
      <c r="BD9" s="232"/>
      <c r="BE9" s="233"/>
      <c r="BF9" s="233"/>
      <c r="BG9" s="233"/>
      <c r="BH9" s="233"/>
      <c r="BI9" s="233"/>
      <c r="BJ9" s="233"/>
      <c r="BK9" s="233"/>
      <c r="BL9" s="233"/>
      <c r="BM9" s="233"/>
      <c r="BN9" s="233"/>
      <c r="BO9" s="233"/>
      <c r="BP9" s="233"/>
      <c r="BQ9" s="238">
        <v>3</v>
      </c>
      <c r="BR9" s="239"/>
      <c r="BS9" s="910"/>
      <c r="BT9" s="911"/>
      <c r="BU9" s="911"/>
      <c r="BV9" s="911"/>
      <c r="BW9" s="911"/>
      <c r="BX9" s="911"/>
      <c r="BY9" s="911"/>
      <c r="BZ9" s="911"/>
      <c r="CA9" s="911"/>
      <c r="CB9" s="911"/>
      <c r="CC9" s="911"/>
      <c r="CD9" s="911"/>
      <c r="CE9" s="911"/>
      <c r="CF9" s="911"/>
      <c r="CG9" s="932"/>
      <c r="CH9" s="907"/>
      <c r="CI9" s="908"/>
      <c r="CJ9" s="908"/>
      <c r="CK9" s="908"/>
      <c r="CL9" s="909"/>
      <c r="CM9" s="907"/>
      <c r="CN9" s="908"/>
      <c r="CO9" s="908"/>
      <c r="CP9" s="908"/>
      <c r="CQ9" s="909"/>
      <c r="CR9" s="907"/>
      <c r="CS9" s="908"/>
      <c r="CT9" s="908"/>
      <c r="CU9" s="908"/>
      <c r="CV9" s="909"/>
      <c r="CW9" s="907"/>
      <c r="CX9" s="908"/>
      <c r="CY9" s="908"/>
      <c r="CZ9" s="908"/>
      <c r="DA9" s="909"/>
      <c r="DB9" s="907"/>
      <c r="DC9" s="908"/>
      <c r="DD9" s="908"/>
      <c r="DE9" s="908"/>
      <c r="DF9" s="909"/>
      <c r="DG9" s="907"/>
      <c r="DH9" s="908"/>
      <c r="DI9" s="908"/>
      <c r="DJ9" s="908"/>
      <c r="DK9" s="909"/>
      <c r="DL9" s="907"/>
      <c r="DM9" s="908"/>
      <c r="DN9" s="908"/>
      <c r="DO9" s="908"/>
      <c r="DP9" s="909"/>
      <c r="DQ9" s="907"/>
      <c r="DR9" s="908"/>
      <c r="DS9" s="908"/>
      <c r="DT9" s="908"/>
      <c r="DU9" s="909"/>
      <c r="DV9" s="910"/>
      <c r="DW9" s="911"/>
      <c r="DX9" s="911"/>
      <c r="DY9" s="911"/>
      <c r="DZ9" s="912"/>
      <c r="EA9" s="234"/>
    </row>
    <row r="10" spans="1:131" s="235" customFormat="1" ht="26.25" customHeight="1" x14ac:dyDescent="0.2">
      <c r="A10" s="238">
        <v>4</v>
      </c>
      <c r="B10" s="948"/>
      <c r="C10" s="949"/>
      <c r="D10" s="949"/>
      <c r="E10" s="949"/>
      <c r="F10" s="949"/>
      <c r="G10" s="949"/>
      <c r="H10" s="949"/>
      <c r="I10" s="949"/>
      <c r="J10" s="949"/>
      <c r="K10" s="949"/>
      <c r="L10" s="949"/>
      <c r="M10" s="949"/>
      <c r="N10" s="949"/>
      <c r="O10" s="949"/>
      <c r="P10" s="950"/>
      <c r="Q10" s="956"/>
      <c r="R10" s="957"/>
      <c r="S10" s="957"/>
      <c r="T10" s="957"/>
      <c r="U10" s="957"/>
      <c r="V10" s="957"/>
      <c r="W10" s="957"/>
      <c r="X10" s="957"/>
      <c r="Y10" s="957"/>
      <c r="Z10" s="957"/>
      <c r="AA10" s="957"/>
      <c r="AB10" s="957"/>
      <c r="AC10" s="957"/>
      <c r="AD10" s="957"/>
      <c r="AE10" s="958"/>
      <c r="AF10" s="953"/>
      <c r="AG10" s="954"/>
      <c r="AH10" s="954"/>
      <c r="AI10" s="954"/>
      <c r="AJ10" s="955"/>
      <c r="AK10" s="998"/>
      <c r="AL10" s="999"/>
      <c r="AM10" s="999"/>
      <c r="AN10" s="999"/>
      <c r="AO10" s="999"/>
      <c r="AP10" s="999"/>
      <c r="AQ10" s="999"/>
      <c r="AR10" s="999"/>
      <c r="AS10" s="999"/>
      <c r="AT10" s="999"/>
      <c r="AU10" s="1000"/>
      <c r="AV10" s="1000"/>
      <c r="AW10" s="1000"/>
      <c r="AX10" s="1000"/>
      <c r="AY10" s="1001"/>
      <c r="AZ10" s="232"/>
      <c r="BA10" s="232"/>
      <c r="BB10" s="232"/>
      <c r="BC10" s="232"/>
      <c r="BD10" s="232"/>
      <c r="BE10" s="233"/>
      <c r="BF10" s="233"/>
      <c r="BG10" s="233"/>
      <c r="BH10" s="233"/>
      <c r="BI10" s="233"/>
      <c r="BJ10" s="233"/>
      <c r="BK10" s="233"/>
      <c r="BL10" s="233"/>
      <c r="BM10" s="233"/>
      <c r="BN10" s="233"/>
      <c r="BO10" s="233"/>
      <c r="BP10" s="233"/>
      <c r="BQ10" s="238">
        <v>4</v>
      </c>
      <c r="BR10" s="239"/>
      <c r="BS10" s="910"/>
      <c r="BT10" s="911"/>
      <c r="BU10" s="911"/>
      <c r="BV10" s="911"/>
      <c r="BW10" s="911"/>
      <c r="BX10" s="911"/>
      <c r="BY10" s="911"/>
      <c r="BZ10" s="911"/>
      <c r="CA10" s="911"/>
      <c r="CB10" s="911"/>
      <c r="CC10" s="911"/>
      <c r="CD10" s="911"/>
      <c r="CE10" s="911"/>
      <c r="CF10" s="911"/>
      <c r="CG10" s="932"/>
      <c r="CH10" s="907"/>
      <c r="CI10" s="908"/>
      <c r="CJ10" s="908"/>
      <c r="CK10" s="908"/>
      <c r="CL10" s="909"/>
      <c r="CM10" s="907"/>
      <c r="CN10" s="908"/>
      <c r="CO10" s="908"/>
      <c r="CP10" s="908"/>
      <c r="CQ10" s="909"/>
      <c r="CR10" s="907"/>
      <c r="CS10" s="908"/>
      <c r="CT10" s="908"/>
      <c r="CU10" s="908"/>
      <c r="CV10" s="909"/>
      <c r="CW10" s="907"/>
      <c r="CX10" s="908"/>
      <c r="CY10" s="908"/>
      <c r="CZ10" s="908"/>
      <c r="DA10" s="909"/>
      <c r="DB10" s="907"/>
      <c r="DC10" s="908"/>
      <c r="DD10" s="908"/>
      <c r="DE10" s="908"/>
      <c r="DF10" s="909"/>
      <c r="DG10" s="907"/>
      <c r="DH10" s="908"/>
      <c r="DI10" s="908"/>
      <c r="DJ10" s="908"/>
      <c r="DK10" s="909"/>
      <c r="DL10" s="907"/>
      <c r="DM10" s="908"/>
      <c r="DN10" s="908"/>
      <c r="DO10" s="908"/>
      <c r="DP10" s="909"/>
      <c r="DQ10" s="907"/>
      <c r="DR10" s="908"/>
      <c r="DS10" s="908"/>
      <c r="DT10" s="908"/>
      <c r="DU10" s="909"/>
      <c r="DV10" s="910"/>
      <c r="DW10" s="911"/>
      <c r="DX10" s="911"/>
      <c r="DY10" s="911"/>
      <c r="DZ10" s="912"/>
      <c r="EA10" s="234"/>
    </row>
    <row r="11" spans="1:131" s="235" customFormat="1" ht="26.25" customHeight="1" x14ac:dyDescent="0.2">
      <c r="A11" s="238">
        <v>5</v>
      </c>
      <c r="B11" s="948"/>
      <c r="C11" s="949"/>
      <c r="D11" s="949"/>
      <c r="E11" s="949"/>
      <c r="F11" s="949"/>
      <c r="G11" s="949"/>
      <c r="H11" s="949"/>
      <c r="I11" s="949"/>
      <c r="J11" s="949"/>
      <c r="K11" s="949"/>
      <c r="L11" s="949"/>
      <c r="M11" s="949"/>
      <c r="N11" s="949"/>
      <c r="O11" s="949"/>
      <c r="P11" s="950"/>
      <c r="Q11" s="956"/>
      <c r="R11" s="957"/>
      <c r="S11" s="957"/>
      <c r="T11" s="957"/>
      <c r="U11" s="957"/>
      <c r="V11" s="957"/>
      <c r="W11" s="957"/>
      <c r="X11" s="957"/>
      <c r="Y11" s="957"/>
      <c r="Z11" s="957"/>
      <c r="AA11" s="957"/>
      <c r="AB11" s="957"/>
      <c r="AC11" s="957"/>
      <c r="AD11" s="957"/>
      <c r="AE11" s="958"/>
      <c r="AF11" s="953"/>
      <c r="AG11" s="954"/>
      <c r="AH11" s="954"/>
      <c r="AI11" s="954"/>
      <c r="AJ11" s="955"/>
      <c r="AK11" s="998"/>
      <c r="AL11" s="999"/>
      <c r="AM11" s="999"/>
      <c r="AN11" s="999"/>
      <c r="AO11" s="999"/>
      <c r="AP11" s="999"/>
      <c r="AQ11" s="999"/>
      <c r="AR11" s="999"/>
      <c r="AS11" s="999"/>
      <c r="AT11" s="999"/>
      <c r="AU11" s="1000"/>
      <c r="AV11" s="1000"/>
      <c r="AW11" s="1000"/>
      <c r="AX11" s="1000"/>
      <c r="AY11" s="1001"/>
      <c r="AZ11" s="232"/>
      <c r="BA11" s="232"/>
      <c r="BB11" s="232"/>
      <c r="BC11" s="232"/>
      <c r="BD11" s="232"/>
      <c r="BE11" s="233"/>
      <c r="BF11" s="233"/>
      <c r="BG11" s="233"/>
      <c r="BH11" s="233"/>
      <c r="BI11" s="233"/>
      <c r="BJ11" s="233"/>
      <c r="BK11" s="233"/>
      <c r="BL11" s="233"/>
      <c r="BM11" s="233"/>
      <c r="BN11" s="233"/>
      <c r="BO11" s="233"/>
      <c r="BP11" s="233"/>
      <c r="BQ11" s="238">
        <v>5</v>
      </c>
      <c r="BR11" s="239"/>
      <c r="BS11" s="910"/>
      <c r="BT11" s="911"/>
      <c r="BU11" s="911"/>
      <c r="BV11" s="911"/>
      <c r="BW11" s="911"/>
      <c r="BX11" s="911"/>
      <c r="BY11" s="911"/>
      <c r="BZ11" s="911"/>
      <c r="CA11" s="911"/>
      <c r="CB11" s="911"/>
      <c r="CC11" s="911"/>
      <c r="CD11" s="911"/>
      <c r="CE11" s="911"/>
      <c r="CF11" s="911"/>
      <c r="CG11" s="932"/>
      <c r="CH11" s="907"/>
      <c r="CI11" s="908"/>
      <c r="CJ11" s="908"/>
      <c r="CK11" s="908"/>
      <c r="CL11" s="909"/>
      <c r="CM11" s="907"/>
      <c r="CN11" s="908"/>
      <c r="CO11" s="908"/>
      <c r="CP11" s="908"/>
      <c r="CQ11" s="909"/>
      <c r="CR11" s="907"/>
      <c r="CS11" s="908"/>
      <c r="CT11" s="908"/>
      <c r="CU11" s="908"/>
      <c r="CV11" s="909"/>
      <c r="CW11" s="907"/>
      <c r="CX11" s="908"/>
      <c r="CY11" s="908"/>
      <c r="CZ11" s="908"/>
      <c r="DA11" s="909"/>
      <c r="DB11" s="907"/>
      <c r="DC11" s="908"/>
      <c r="DD11" s="908"/>
      <c r="DE11" s="908"/>
      <c r="DF11" s="909"/>
      <c r="DG11" s="907"/>
      <c r="DH11" s="908"/>
      <c r="DI11" s="908"/>
      <c r="DJ11" s="908"/>
      <c r="DK11" s="909"/>
      <c r="DL11" s="907"/>
      <c r="DM11" s="908"/>
      <c r="DN11" s="908"/>
      <c r="DO11" s="908"/>
      <c r="DP11" s="909"/>
      <c r="DQ11" s="907"/>
      <c r="DR11" s="908"/>
      <c r="DS11" s="908"/>
      <c r="DT11" s="908"/>
      <c r="DU11" s="909"/>
      <c r="DV11" s="910"/>
      <c r="DW11" s="911"/>
      <c r="DX11" s="911"/>
      <c r="DY11" s="911"/>
      <c r="DZ11" s="912"/>
      <c r="EA11" s="234"/>
    </row>
    <row r="12" spans="1:131" s="235" customFormat="1" ht="26.25" customHeight="1" x14ac:dyDescent="0.2">
      <c r="A12" s="238">
        <v>6</v>
      </c>
      <c r="B12" s="948"/>
      <c r="C12" s="949"/>
      <c r="D12" s="949"/>
      <c r="E12" s="949"/>
      <c r="F12" s="949"/>
      <c r="G12" s="949"/>
      <c r="H12" s="949"/>
      <c r="I12" s="949"/>
      <c r="J12" s="949"/>
      <c r="K12" s="949"/>
      <c r="L12" s="949"/>
      <c r="M12" s="949"/>
      <c r="N12" s="949"/>
      <c r="O12" s="949"/>
      <c r="P12" s="950"/>
      <c r="Q12" s="956"/>
      <c r="R12" s="957"/>
      <c r="S12" s="957"/>
      <c r="T12" s="957"/>
      <c r="U12" s="957"/>
      <c r="V12" s="957"/>
      <c r="W12" s="957"/>
      <c r="X12" s="957"/>
      <c r="Y12" s="957"/>
      <c r="Z12" s="957"/>
      <c r="AA12" s="957"/>
      <c r="AB12" s="957"/>
      <c r="AC12" s="957"/>
      <c r="AD12" s="957"/>
      <c r="AE12" s="958"/>
      <c r="AF12" s="953"/>
      <c r="AG12" s="954"/>
      <c r="AH12" s="954"/>
      <c r="AI12" s="954"/>
      <c r="AJ12" s="955"/>
      <c r="AK12" s="998"/>
      <c r="AL12" s="999"/>
      <c r="AM12" s="999"/>
      <c r="AN12" s="999"/>
      <c r="AO12" s="999"/>
      <c r="AP12" s="999"/>
      <c r="AQ12" s="999"/>
      <c r="AR12" s="999"/>
      <c r="AS12" s="999"/>
      <c r="AT12" s="999"/>
      <c r="AU12" s="1000"/>
      <c r="AV12" s="1000"/>
      <c r="AW12" s="1000"/>
      <c r="AX12" s="1000"/>
      <c r="AY12" s="1001"/>
      <c r="AZ12" s="232"/>
      <c r="BA12" s="232"/>
      <c r="BB12" s="232"/>
      <c r="BC12" s="232"/>
      <c r="BD12" s="232"/>
      <c r="BE12" s="233"/>
      <c r="BF12" s="233"/>
      <c r="BG12" s="233"/>
      <c r="BH12" s="233"/>
      <c r="BI12" s="233"/>
      <c r="BJ12" s="233"/>
      <c r="BK12" s="233"/>
      <c r="BL12" s="233"/>
      <c r="BM12" s="233"/>
      <c r="BN12" s="233"/>
      <c r="BO12" s="233"/>
      <c r="BP12" s="233"/>
      <c r="BQ12" s="238">
        <v>6</v>
      </c>
      <c r="BR12" s="239"/>
      <c r="BS12" s="910"/>
      <c r="BT12" s="911"/>
      <c r="BU12" s="911"/>
      <c r="BV12" s="911"/>
      <c r="BW12" s="911"/>
      <c r="BX12" s="911"/>
      <c r="BY12" s="911"/>
      <c r="BZ12" s="911"/>
      <c r="CA12" s="911"/>
      <c r="CB12" s="911"/>
      <c r="CC12" s="911"/>
      <c r="CD12" s="911"/>
      <c r="CE12" s="911"/>
      <c r="CF12" s="911"/>
      <c r="CG12" s="932"/>
      <c r="CH12" s="907"/>
      <c r="CI12" s="908"/>
      <c r="CJ12" s="908"/>
      <c r="CK12" s="908"/>
      <c r="CL12" s="909"/>
      <c r="CM12" s="907"/>
      <c r="CN12" s="908"/>
      <c r="CO12" s="908"/>
      <c r="CP12" s="908"/>
      <c r="CQ12" s="909"/>
      <c r="CR12" s="907"/>
      <c r="CS12" s="908"/>
      <c r="CT12" s="908"/>
      <c r="CU12" s="908"/>
      <c r="CV12" s="909"/>
      <c r="CW12" s="907"/>
      <c r="CX12" s="908"/>
      <c r="CY12" s="908"/>
      <c r="CZ12" s="908"/>
      <c r="DA12" s="909"/>
      <c r="DB12" s="907"/>
      <c r="DC12" s="908"/>
      <c r="DD12" s="908"/>
      <c r="DE12" s="908"/>
      <c r="DF12" s="909"/>
      <c r="DG12" s="907"/>
      <c r="DH12" s="908"/>
      <c r="DI12" s="908"/>
      <c r="DJ12" s="908"/>
      <c r="DK12" s="909"/>
      <c r="DL12" s="907"/>
      <c r="DM12" s="908"/>
      <c r="DN12" s="908"/>
      <c r="DO12" s="908"/>
      <c r="DP12" s="909"/>
      <c r="DQ12" s="907"/>
      <c r="DR12" s="908"/>
      <c r="DS12" s="908"/>
      <c r="DT12" s="908"/>
      <c r="DU12" s="909"/>
      <c r="DV12" s="910"/>
      <c r="DW12" s="911"/>
      <c r="DX12" s="911"/>
      <c r="DY12" s="911"/>
      <c r="DZ12" s="912"/>
      <c r="EA12" s="234"/>
    </row>
    <row r="13" spans="1:131" s="235" customFormat="1" ht="26.25" customHeight="1" x14ac:dyDescent="0.2">
      <c r="A13" s="238">
        <v>7</v>
      </c>
      <c r="B13" s="948"/>
      <c r="C13" s="949"/>
      <c r="D13" s="949"/>
      <c r="E13" s="949"/>
      <c r="F13" s="949"/>
      <c r="G13" s="949"/>
      <c r="H13" s="949"/>
      <c r="I13" s="949"/>
      <c r="J13" s="949"/>
      <c r="K13" s="949"/>
      <c r="L13" s="949"/>
      <c r="M13" s="949"/>
      <c r="N13" s="949"/>
      <c r="O13" s="949"/>
      <c r="P13" s="950"/>
      <c r="Q13" s="956"/>
      <c r="R13" s="957"/>
      <c r="S13" s="957"/>
      <c r="T13" s="957"/>
      <c r="U13" s="957"/>
      <c r="V13" s="957"/>
      <c r="W13" s="957"/>
      <c r="X13" s="957"/>
      <c r="Y13" s="957"/>
      <c r="Z13" s="957"/>
      <c r="AA13" s="957"/>
      <c r="AB13" s="957"/>
      <c r="AC13" s="957"/>
      <c r="AD13" s="957"/>
      <c r="AE13" s="958"/>
      <c r="AF13" s="953"/>
      <c r="AG13" s="954"/>
      <c r="AH13" s="954"/>
      <c r="AI13" s="954"/>
      <c r="AJ13" s="955"/>
      <c r="AK13" s="998"/>
      <c r="AL13" s="999"/>
      <c r="AM13" s="999"/>
      <c r="AN13" s="999"/>
      <c r="AO13" s="999"/>
      <c r="AP13" s="999"/>
      <c r="AQ13" s="999"/>
      <c r="AR13" s="999"/>
      <c r="AS13" s="999"/>
      <c r="AT13" s="999"/>
      <c r="AU13" s="1000"/>
      <c r="AV13" s="1000"/>
      <c r="AW13" s="1000"/>
      <c r="AX13" s="1000"/>
      <c r="AY13" s="1001"/>
      <c r="AZ13" s="232"/>
      <c r="BA13" s="232"/>
      <c r="BB13" s="232"/>
      <c r="BC13" s="232"/>
      <c r="BD13" s="232"/>
      <c r="BE13" s="233"/>
      <c r="BF13" s="233"/>
      <c r="BG13" s="233"/>
      <c r="BH13" s="233"/>
      <c r="BI13" s="233"/>
      <c r="BJ13" s="233"/>
      <c r="BK13" s="233"/>
      <c r="BL13" s="233"/>
      <c r="BM13" s="233"/>
      <c r="BN13" s="233"/>
      <c r="BO13" s="233"/>
      <c r="BP13" s="233"/>
      <c r="BQ13" s="238">
        <v>7</v>
      </c>
      <c r="BR13" s="239"/>
      <c r="BS13" s="910"/>
      <c r="BT13" s="911"/>
      <c r="BU13" s="911"/>
      <c r="BV13" s="911"/>
      <c r="BW13" s="911"/>
      <c r="BX13" s="911"/>
      <c r="BY13" s="911"/>
      <c r="BZ13" s="911"/>
      <c r="CA13" s="911"/>
      <c r="CB13" s="911"/>
      <c r="CC13" s="911"/>
      <c r="CD13" s="911"/>
      <c r="CE13" s="911"/>
      <c r="CF13" s="911"/>
      <c r="CG13" s="932"/>
      <c r="CH13" s="907"/>
      <c r="CI13" s="908"/>
      <c r="CJ13" s="908"/>
      <c r="CK13" s="908"/>
      <c r="CL13" s="909"/>
      <c r="CM13" s="907"/>
      <c r="CN13" s="908"/>
      <c r="CO13" s="908"/>
      <c r="CP13" s="908"/>
      <c r="CQ13" s="909"/>
      <c r="CR13" s="907"/>
      <c r="CS13" s="908"/>
      <c r="CT13" s="908"/>
      <c r="CU13" s="908"/>
      <c r="CV13" s="909"/>
      <c r="CW13" s="907"/>
      <c r="CX13" s="908"/>
      <c r="CY13" s="908"/>
      <c r="CZ13" s="908"/>
      <c r="DA13" s="909"/>
      <c r="DB13" s="907"/>
      <c r="DC13" s="908"/>
      <c r="DD13" s="908"/>
      <c r="DE13" s="908"/>
      <c r="DF13" s="909"/>
      <c r="DG13" s="907"/>
      <c r="DH13" s="908"/>
      <c r="DI13" s="908"/>
      <c r="DJ13" s="908"/>
      <c r="DK13" s="909"/>
      <c r="DL13" s="907"/>
      <c r="DM13" s="908"/>
      <c r="DN13" s="908"/>
      <c r="DO13" s="908"/>
      <c r="DP13" s="909"/>
      <c r="DQ13" s="907"/>
      <c r="DR13" s="908"/>
      <c r="DS13" s="908"/>
      <c r="DT13" s="908"/>
      <c r="DU13" s="909"/>
      <c r="DV13" s="910"/>
      <c r="DW13" s="911"/>
      <c r="DX13" s="911"/>
      <c r="DY13" s="911"/>
      <c r="DZ13" s="912"/>
      <c r="EA13" s="234"/>
    </row>
    <row r="14" spans="1:131" s="235" customFormat="1" ht="26.25" customHeight="1" x14ac:dyDescent="0.2">
      <c r="A14" s="238">
        <v>8</v>
      </c>
      <c r="B14" s="948"/>
      <c r="C14" s="949"/>
      <c r="D14" s="949"/>
      <c r="E14" s="949"/>
      <c r="F14" s="949"/>
      <c r="G14" s="949"/>
      <c r="H14" s="949"/>
      <c r="I14" s="949"/>
      <c r="J14" s="949"/>
      <c r="K14" s="949"/>
      <c r="L14" s="949"/>
      <c r="M14" s="949"/>
      <c r="N14" s="949"/>
      <c r="O14" s="949"/>
      <c r="P14" s="950"/>
      <c r="Q14" s="956"/>
      <c r="R14" s="957"/>
      <c r="S14" s="957"/>
      <c r="T14" s="957"/>
      <c r="U14" s="957"/>
      <c r="V14" s="957"/>
      <c r="W14" s="957"/>
      <c r="X14" s="957"/>
      <c r="Y14" s="957"/>
      <c r="Z14" s="957"/>
      <c r="AA14" s="957"/>
      <c r="AB14" s="957"/>
      <c r="AC14" s="957"/>
      <c r="AD14" s="957"/>
      <c r="AE14" s="958"/>
      <c r="AF14" s="953"/>
      <c r="AG14" s="954"/>
      <c r="AH14" s="954"/>
      <c r="AI14" s="954"/>
      <c r="AJ14" s="955"/>
      <c r="AK14" s="998"/>
      <c r="AL14" s="999"/>
      <c r="AM14" s="999"/>
      <c r="AN14" s="999"/>
      <c r="AO14" s="999"/>
      <c r="AP14" s="999"/>
      <c r="AQ14" s="999"/>
      <c r="AR14" s="999"/>
      <c r="AS14" s="999"/>
      <c r="AT14" s="999"/>
      <c r="AU14" s="1000"/>
      <c r="AV14" s="1000"/>
      <c r="AW14" s="1000"/>
      <c r="AX14" s="1000"/>
      <c r="AY14" s="1001"/>
      <c r="AZ14" s="232"/>
      <c r="BA14" s="232"/>
      <c r="BB14" s="232"/>
      <c r="BC14" s="232"/>
      <c r="BD14" s="232"/>
      <c r="BE14" s="233"/>
      <c r="BF14" s="233"/>
      <c r="BG14" s="233"/>
      <c r="BH14" s="233"/>
      <c r="BI14" s="233"/>
      <c r="BJ14" s="233"/>
      <c r="BK14" s="233"/>
      <c r="BL14" s="233"/>
      <c r="BM14" s="233"/>
      <c r="BN14" s="233"/>
      <c r="BO14" s="233"/>
      <c r="BP14" s="233"/>
      <c r="BQ14" s="238">
        <v>8</v>
      </c>
      <c r="BR14" s="239"/>
      <c r="BS14" s="910"/>
      <c r="BT14" s="911"/>
      <c r="BU14" s="911"/>
      <c r="BV14" s="911"/>
      <c r="BW14" s="911"/>
      <c r="BX14" s="911"/>
      <c r="BY14" s="911"/>
      <c r="BZ14" s="911"/>
      <c r="CA14" s="911"/>
      <c r="CB14" s="911"/>
      <c r="CC14" s="911"/>
      <c r="CD14" s="911"/>
      <c r="CE14" s="911"/>
      <c r="CF14" s="911"/>
      <c r="CG14" s="932"/>
      <c r="CH14" s="907"/>
      <c r="CI14" s="908"/>
      <c r="CJ14" s="908"/>
      <c r="CK14" s="908"/>
      <c r="CL14" s="909"/>
      <c r="CM14" s="907"/>
      <c r="CN14" s="908"/>
      <c r="CO14" s="908"/>
      <c r="CP14" s="908"/>
      <c r="CQ14" s="909"/>
      <c r="CR14" s="907"/>
      <c r="CS14" s="908"/>
      <c r="CT14" s="908"/>
      <c r="CU14" s="908"/>
      <c r="CV14" s="909"/>
      <c r="CW14" s="907"/>
      <c r="CX14" s="908"/>
      <c r="CY14" s="908"/>
      <c r="CZ14" s="908"/>
      <c r="DA14" s="909"/>
      <c r="DB14" s="907"/>
      <c r="DC14" s="908"/>
      <c r="DD14" s="908"/>
      <c r="DE14" s="908"/>
      <c r="DF14" s="909"/>
      <c r="DG14" s="907"/>
      <c r="DH14" s="908"/>
      <c r="DI14" s="908"/>
      <c r="DJ14" s="908"/>
      <c r="DK14" s="909"/>
      <c r="DL14" s="907"/>
      <c r="DM14" s="908"/>
      <c r="DN14" s="908"/>
      <c r="DO14" s="908"/>
      <c r="DP14" s="909"/>
      <c r="DQ14" s="907"/>
      <c r="DR14" s="908"/>
      <c r="DS14" s="908"/>
      <c r="DT14" s="908"/>
      <c r="DU14" s="909"/>
      <c r="DV14" s="910"/>
      <c r="DW14" s="911"/>
      <c r="DX14" s="911"/>
      <c r="DY14" s="911"/>
      <c r="DZ14" s="912"/>
      <c r="EA14" s="234"/>
    </row>
    <row r="15" spans="1:131" s="235" customFormat="1" ht="26.25" customHeight="1" x14ac:dyDescent="0.2">
      <c r="A15" s="238">
        <v>9</v>
      </c>
      <c r="B15" s="948"/>
      <c r="C15" s="949"/>
      <c r="D15" s="949"/>
      <c r="E15" s="949"/>
      <c r="F15" s="949"/>
      <c r="G15" s="949"/>
      <c r="H15" s="949"/>
      <c r="I15" s="949"/>
      <c r="J15" s="949"/>
      <c r="K15" s="949"/>
      <c r="L15" s="949"/>
      <c r="M15" s="949"/>
      <c r="N15" s="949"/>
      <c r="O15" s="949"/>
      <c r="P15" s="950"/>
      <c r="Q15" s="956"/>
      <c r="R15" s="957"/>
      <c r="S15" s="957"/>
      <c r="T15" s="957"/>
      <c r="U15" s="957"/>
      <c r="V15" s="957"/>
      <c r="W15" s="957"/>
      <c r="X15" s="957"/>
      <c r="Y15" s="957"/>
      <c r="Z15" s="957"/>
      <c r="AA15" s="957"/>
      <c r="AB15" s="957"/>
      <c r="AC15" s="957"/>
      <c r="AD15" s="957"/>
      <c r="AE15" s="958"/>
      <c r="AF15" s="953"/>
      <c r="AG15" s="954"/>
      <c r="AH15" s="954"/>
      <c r="AI15" s="954"/>
      <c r="AJ15" s="955"/>
      <c r="AK15" s="998"/>
      <c r="AL15" s="999"/>
      <c r="AM15" s="999"/>
      <c r="AN15" s="999"/>
      <c r="AO15" s="999"/>
      <c r="AP15" s="999"/>
      <c r="AQ15" s="999"/>
      <c r="AR15" s="999"/>
      <c r="AS15" s="999"/>
      <c r="AT15" s="999"/>
      <c r="AU15" s="1000"/>
      <c r="AV15" s="1000"/>
      <c r="AW15" s="1000"/>
      <c r="AX15" s="1000"/>
      <c r="AY15" s="1001"/>
      <c r="AZ15" s="232"/>
      <c r="BA15" s="232"/>
      <c r="BB15" s="232"/>
      <c r="BC15" s="232"/>
      <c r="BD15" s="232"/>
      <c r="BE15" s="233"/>
      <c r="BF15" s="233"/>
      <c r="BG15" s="233"/>
      <c r="BH15" s="233"/>
      <c r="BI15" s="233"/>
      <c r="BJ15" s="233"/>
      <c r="BK15" s="233"/>
      <c r="BL15" s="233"/>
      <c r="BM15" s="233"/>
      <c r="BN15" s="233"/>
      <c r="BO15" s="233"/>
      <c r="BP15" s="233"/>
      <c r="BQ15" s="238">
        <v>9</v>
      </c>
      <c r="BR15" s="239"/>
      <c r="BS15" s="910"/>
      <c r="BT15" s="911"/>
      <c r="BU15" s="911"/>
      <c r="BV15" s="911"/>
      <c r="BW15" s="911"/>
      <c r="BX15" s="911"/>
      <c r="BY15" s="911"/>
      <c r="BZ15" s="911"/>
      <c r="CA15" s="911"/>
      <c r="CB15" s="911"/>
      <c r="CC15" s="911"/>
      <c r="CD15" s="911"/>
      <c r="CE15" s="911"/>
      <c r="CF15" s="911"/>
      <c r="CG15" s="932"/>
      <c r="CH15" s="907"/>
      <c r="CI15" s="908"/>
      <c r="CJ15" s="908"/>
      <c r="CK15" s="908"/>
      <c r="CL15" s="909"/>
      <c r="CM15" s="907"/>
      <c r="CN15" s="908"/>
      <c r="CO15" s="908"/>
      <c r="CP15" s="908"/>
      <c r="CQ15" s="909"/>
      <c r="CR15" s="907"/>
      <c r="CS15" s="908"/>
      <c r="CT15" s="908"/>
      <c r="CU15" s="908"/>
      <c r="CV15" s="909"/>
      <c r="CW15" s="907"/>
      <c r="CX15" s="908"/>
      <c r="CY15" s="908"/>
      <c r="CZ15" s="908"/>
      <c r="DA15" s="909"/>
      <c r="DB15" s="907"/>
      <c r="DC15" s="908"/>
      <c r="DD15" s="908"/>
      <c r="DE15" s="908"/>
      <c r="DF15" s="909"/>
      <c r="DG15" s="907"/>
      <c r="DH15" s="908"/>
      <c r="DI15" s="908"/>
      <c r="DJ15" s="908"/>
      <c r="DK15" s="909"/>
      <c r="DL15" s="907"/>
      <c r="DM15" s="908"/>
      <c r="DN15" s="908"/>
      <c r="DO15" s="908"/>
      <c r="DP15" s="909"/>
      <c r="DQ15" s="907"/>
      <c r="DR15" s="908"/>
      <c r="DS15" s="908"/>
      <c r="DT15" s="908"/>
      <c r="DU15" s="909"/>
      <c r="DV15" s="910"/>
      <c r="DW15" s="911"/>
      <c r="DX15" s="911"/>
      <c r="DY15" s="911"/>
      <c r="DZ15" s="912"/>
      <c r="EA15" s="234"/>
    </row>
    <row r="16" spans="1:131" s="235" customFormat="1" ht="26.25" customHeight="1" x14ac:dyDescent="0.2">
      <c r="A16" s="238">
        <v>10</v>
      </c>
      <c r="B16" s="948"/>
      <c r="C16" s="949"/>
      <c r="D16" s="949"/>
      <c r="E16" s="949"/>
      <c r="F16" s="949"/>
      <c r="G16" s="949"/>
      <c r="H16" s="949"/>
      <c r="I16" s="949"/>
      <c r="J16" s="949"/>
      <c r="K16" s="949"/>
      <c r="L16" s="949"/>
      <c r="M16" s="949"/>
      <c r="N16" s="949"/>
      <c r="O16" s="949"/>
      <c r="P16" s="950"/>
      <c r="Q16" s="956"/>
      <c r="R16" s="957"/>
      <c r="S16" s="957"/>
      <c r="T16" s="957"/>
      <c r="U16" s="957"/>
      <c r="V16" s="957"/>
      <c r="W16" s="957"/>
      <c r="X16" s="957"/>
      <c r="Y16" s="957"/>
      <c r="Z16" s="957"/>
      <c r="AA16" s="957"/>
      <c r="AB16" s="957"/>
      <c r="AC16" s="957"/>
      <c r="AD16" s="957"/>
      <c r="AE16" s="958"/>
      <c r="AF16" s="953"/>
      <c r="AG16" s="954"/>
      <c r="AH16" s="954"/>
      <c r="AI16" s="954"/>
      <c r="AJ16" s="955"/>
      <c r="AK16" s="998"/>
      <c r="AL16" s="999"/>
      <c r="AM16" s="999"/>
      <c r="AN16" s="999"/>
      <c r="AO16" s="999"/>
      <c r="AP16" s="999"/>
      <c r="AQ16" s="999"/>
      <c r="AR16" s="999"/>
      <c r="AS16" s="999"/>
      <c r="AT16" s="999"/>
      <c r="AU16" s="1000"/>
      <c r="AV16" s="1000"/>
      <c r="AW16" s="1000"/>
      <c r="AX16" s="1000"/>
      <c r="AY16" s="1001"/>
      <c r="AZ16" s="232"/>
      <c r="BA16" s="232"/>
      <c r="BB16" s="232"/>
      <c r="BC16" s="232"/>
      <c r="BD16" s="232"/>
      <c r="BE16" s="233"/>
      <c r="BF16" s="233"/>
      <c r="BG16" s="233"/>
      <c r="BH16" s="233"/>
      <c r="BI16" s="233"/>
      <c r="BJ16" s="233"/>
      <c r="BK16" s="233"/>
      <c r="BL16" s="233"/>
      <c r="BM16" s="233"/>
      <c r="BN16" s="233"/>
      <c r="BO16" s="233"/>
      <c r="BP16" s="233"/>
      <c r="BQ16" s="238">
        <v>10</v>
      </c>
      <c r="BR16" s="239"/>
      <c r="BS16" s="910"/>
      <c r="BT16" s="911"/>
      <c r="BU16" s="911"/>
      <c r="BV16" s="911"/>
      <c r="BW16" s="911"/>
      <c r="BX16" s="911"/>
      <c r="BY16" s="911"/>
      <c r="BZ16" s="911"/>
      <c r="CA16" s="911"/>
      <c r="CB16" s="911"/>
      <c r="CC16" s="911"/>
      <c r="CD16" s="911"/>
      <c r="CE16" s="911"/>
      <c r="CF16" s="911"/>
      <c r="CG16" s="932"/>
      <c r="CH16" s="907"/>
      <c r="CI16" s="908"/>
      <c r="CJ16" s="908"/>
      <c r="CK16" s="908"/>
      <c r="CL16" s="909"/>
      <c r="CM16" s="907"/>
      <c r="CN16" s="908"/>
      <c r="CO16" s="908"/>
      <c r="CP16" s="908"/>
      <c r="CQ16" s="909"/>
      <c r="CR16" s="907"/>
      <c r="CS16" s="908"/>
      <c r="CT16" s="908"/>
      <c r="CU16" s="908"/>
      <c r="CV16" s="909"/>
      <c r="CW16" s="907"/>
      <c r="CX16" s="908"/>
      <c r="CY16" s="908"/>
      <c r="CZ16" s="908"/>
      <c r="DA16" s="909"/>
      <c r="DB16" s="907"/>
      <c r="DC16" s="908"/>
      <c r="DD16" s="908"/>
      <c r="DE16" s="908"/>
      <c r="DF16" s="909"/>
      <c r="DG16" s="907"/>
      <c r="DH16" s="908"/>
      <c r="DI16" s="908"/>
      <c r="DJ16" s="908"/>
      <c r="DK16" s="909"/>
      <c r="DL16" s="907"/>
      <c r="DM16" s="908"/>
      <c r="DN16" s="908"/>
      <c r="DO16" s="908"/>
      <c r="DP16" s="909"/>
      <c r="DQ16" s="907"/>
      <c r="DR16" s="908"/>
      <c r="DS16" s="908"/>
      <c r="DT16" s="908"/>
      <c r="DU16" s="909"/>
      <c r="DV16" s="910"/>
      <c r="DW16" s="911"/>
      <c r="DX16" s="911"/>
      <c r="DY16" s="911"/>
      <c r="DZ16" s="912"/>
      <c r="EA16" s="234"/>
    </row>
    <row r="17" spans="1:131" s="235" customFormat="1" ht="26.25" customHeight="1" x14ac:dyDescent="0.2">
      <c r="A17" s="238">
        <v>11</v>
      </c>
      <c r="B17" s="948"/>
      <c r="C17" s="949"/>
      <c r="D17" s="949"/>
      <c r="E17" s="949"/>
      <c r="F17" s="949"/>
      <c r="G17" s="949"/>
      <c r="H17" s="949"/>
      <c r="I17" s="949"/>
      <c r="J17" s="949"/>
      <c r="K17" s="949"/>
      <c r="L17" s="949"/>
      <c r="M17" s="949"/>
      <c r="N17" s="949"/>
      <c r="O17" s="949"/>
      <c r="P17" s="950"/>
      <c r="Q17" s="956"/>
      <c r="R17" s="957"/>
      <c r="S17" s="957"/>
      <c r="T17" s="957"/>
      <c r="U17" s="957"/>
      <c r="V17" s="957"/>
      <c r="W17" s="957"/>
      <c r="X17" s="957"/>
      <c r="Y17" s="957"/>
      <c r="Z17" s="957"/>
      <c r="AA17" s="957"/>
      <c r="AB17" s="957"/>
      <c r="AC17" s="957"/>
      <c r="AD17" s="957"/>
      <c r="AE17" s="958"/>
      <c r="AF17" s="953"/>
      <c r="AG17" s="954"/>
      <c r="AH17" s="954"/>
      <c r="AI17" s="954"/>
      <c r="AJ17" s="955"/>
      <c r="AK17" s="998"/>
      <c r="AL17" s="999"/>
      <c r="AM17" s="999"/>
      <c r="AN17" s="999"/>
      <c r="AO17" s="999"/>
      <c r="AP17" s="999"/>
      <c r="AQ17" s="999"/>
      <c r="AR17" s="999"/>
      <c r="AS17" s="999"/>
      <c r="AT17" s="999"/>
      <c r="AU17" s="1000"/>
      <c r="AV17" s="1000"/>
      <c r="AW17" s="1000"/>
      <c r="AX17" s="1000"/>
      <c r="AY17" s="1001"/>
      <c r="AZ17" s="232"/>
      <c r="BA17" s="232"/>
      <c r="BB17" s="232"/>
      <c r="BC17" s="232"/>
      <c r="BD17" s="232"/>
      <c r="BE17" s="233"/>
      <c r="BF17" s="233"/>
      <c r="BG17" s="233"/>
      <c r="BH17" s="233"/>
      <c r="BI17" s="233"/>
      <c r="BJ17" s="233"/>
      <c r="BK17" s="233"/>
      <c r="BL17" s="233"/>
      <c r="BM17" s="233"/>
      <c r="BN17" s="233"/>
      <c r="BO17" s="233"/>
      <c r="BP17" s="233"/>
      <c r="BQ17" s="238">
        <v>11</v>
      </c>
      <c r="BR17" s="239"/>
      <c r="BS17" s="910"/>
      <c r="BT17" s="911"/>
      <c r="BU17" s="911"/>
      <c r="BV17" s="911"/>
      <c r="BW17" s="911"/>
      <c r="BX17" s="911"/>
      <c r="BY17" s="911"/>
      <c r="BZ17" s="911"/>
      <c r="CA17" s="911"/>
      <c r="CB17" s="911"/>
      <c r="CC17" s="911"/>
      <c r="CD17" s="911"/>
      <c r="CE17" s="911"/>
      <c r="CF17" s="911"/>
      <c r="CG17" s="932"/>
      <c r="CH17" s="907"/>
      <c r="CI17" s="908"/>
      <c r="CJ17" s="908"/>
      <c r="CK17" s="908"/>
      <c r="CL17" s="909"/>
      <c r="CM17" s="907"/>
      <c r="CN17" s="908"/>
      <c r="CO17" s="908"/>
      <c r="CP17" s="908"/>
      <c r="CQ17" s="909"/>
      <c r="CR17" s="907"/>
      <c r="CS17" s="908"/>
      <c r="CT17" s="908"/>
      <c r="CU17" s="908"/>
      <c r="CV17" s="909"/>
      <c r="CW17" s="907"/>
      <c r="CX17" s="908"/>
      <c r="CY17" s="908"/>
      <c r="CZ17" s="908"/>
      <c r="DA17" s="909"/>
      <c r="DB17" s="907"/>
      <c r="DC17" s="908"/>
      <c r="DD17" s="908"/>
      <c r="DE17" s="908"/>
      <c r="DF17" s="909"/>
      <c r="DG17" s="907"/>
      <c r="DH17" s="908"/>
      <c r="DI17" s="908"/>
      <c r="DJ17" s="908"/>
      <c r="DK17" s="909"/>
      <c r="DL17" s="907"/>
      <c r="DM17" s="908"/>
      <c r="DN17" s="908"/>
      <c r="DO17" s="908"/>
      <c r="DP17" s="909"/>
      <c r="DQ17" s="907"/>
      <c r="DR17" s="908"/>
      <c r="DS17" s="908"/>
      <c r="DT17" s="908"/>
      <c r="DU17" s="909"/>
      <c r="DV17" s="910"/>
      <c r="DW17" s="911"/>
      <c r="DX17" s="911"/>
      <c r="DY17" s="911"/>
      <c r="DZ17" s="912"/>
      <c r="EA17" s="234"/>
    </row>
    <row r="18" spans="1:131" s="235" customFormat="1" ht="26.25" customHeight="1" x14ac:dyDescent="0.2">
      <c r="A18" s="238">
        <v>12</v>
      </c>
      <c r="B18" s="948"/>
      <c r="C18" s="949"/>
      <c r="D18" s="949"/>
      <c r="E18" s="949"/>
      <c r="F18" s="949"/>
      <c r="G18" s="949"/>
      <c r="H18" s="949"/>
      <c r="I18" s="949"/>
      <c r="J18" s="949"/>
      <c r="K18" s="949"/>
      <c r="L18" s="949"/>
      <c r="M18" s="949"/>
      <c r="N18" s="949"/>
      <c r="O18" s="949"/>
      <c r="P18" s="950"/>
      <c r="Q18" s="956"/>
      <c r="R18" s="957"/>
      <c r="S18" s="957"/>
      <c r="T18" s="957"/>
      <c r="U18" s="957"/>
      <c r="V18" s="957"/>
      <c r="W18" s="957"/>
      <c r="X18" s="957"/>
      <c r="Y18" s="957"/>
      <c r="Z18" s="957"/>
      <c r="AA18" s="957"/>
      <c r="AB18" s="957"/>
      <c r="AC18" s="957"/>
      <c r="AD18" s="957"/>
      <c r="AE18" s="958"/>
      <c r="AF18" s="953"/>
      <c r="AG18" s="954"/>
      <c r="AH18" s="954"/>
      <c r="AI18" s="954"/>
      <c r="AJ18" s="955"/>
      <c r="AK18" s="998"/>
      <c r="AL18" s="999"/>
      <c r="AM18" s="999"/>
      <c r="AN18" s="999"/>
      <c r="AO18" s="999"/>
      <c r="AP18" s="999"/>
      <c r="AQ18" s="999"/>
      <c r="AR18" s="999"/>
      <c r="AS18" s="999"/>
      <c r="AT18" s="999"/>
      <c r="AU18" s="1000"/>
      <c r="AV18" s="1000"/>
      <c r="AW18" s="1000"/>
      <c r="AX18" s="1000"/>
      <c r="AY18" s="1001"/>
      <c r="AZ18" s="232"/>
      <c r="BA18" s="232"/>
      <c r="BB18" s="232"/>
      <c r="BC18" s="232"/>
      <c r="BD18" s="232"/>
      <c r="BE18" s="233"/>
      <c r="BF18" s="233"/>
      <c r="BG18" s="233"/>
      <c r="BH18" s="233"/>
      <c r="BI18" s="233"/>
      <c r="BJ18" s="233"/>
      <c r="BK18" s="233"/>
      <c r="BL18" s="233"/>
      <c r="BM18" s="233"/>
      <c r="BN18" s="233"/>
      <c r="BO18" s="233"/>
      <c r="BP18" s="233"/>
      <c r="BQ18" s="238">
        <v>12</v>
      </c>
      <c r="BR18" s="239"/>
      <c r="BS18" s="910"/>
      <c r="BT18" s="911"/>
      <c r="BU18" s="911"/>
      <c r="BV18" s="911"/>
      <c r="BW18" s="911"/>
      <c r="BX18" s="911"/>
      <c r="BY18" s="911"/>
      <c r="BZ18" s="911"/>
      <c r="CA18" s="911"/>
      <c r="CB18" s="911"/>
      <c r="CC18" s="911"/>
      <c r="CD18" s="911"/>
      <c r="CE18" s="911"/>
      <c r="CF18" s="911"/>
      <c r="CG18" s="932"/>
      <c r="CH18" s="907"/>
      <c r="CI18" s="908"/>
      <c r="CJ18" s="908"/>
      <c r="CK18" s="908"/>
      <c r="CL18" s="909"/>
      <c r="CM18" s="907"/>
      <c r="CN18" s="908"/>
      <c r="CO18" s="908"/>
      <c r="CP18" s="908"/>
      <c r="CQ18" s="909"/>
      <c r="CR18" s="907"/>
      <c r="CS18" s="908"/>
      <c r="CT18" s="908"/>
      <c r="CU18" s="908"/>
      <c r="CV18" s="909"/>
      <c r="CW18" s="907"/>
      <c r="CX18" s="908"/>
      <c r="CY18" s="908"/>
      <c r="CZ18" s="908"/>
      <c r="DA18" s="909"/>
      <c r="DB18" s="907"/>
      <c r="DC18" s="908"/>
      <c r="DD18" s="908"/>
      <c r="DE18" s="908"/>
      <c r="DF18" s="909"/>
      <c r="DG18" s="907"/>
      <c r="DH18" s="908"/>
      <c r="DI18" s="908"/>
      <c r="DJ18" s="908"/>
      <c r="DK18" s="909"/>
      <c r="DL18" s="907"/>
      <c r="DM18" s="908"/>
      <c r="DN18" s="908"/>
      <c r="DO18" s="908"/>
      <c r="DP18" s="909"/>
      <c r="DQ18" s="907"/>
      <c r="DR18" s="908"/>
      <c r="DS18" s="908"/>
      <c r="DT18" s="908"/>
      <c r="DU18" s="909"/>
      <c r="DV18" s="910"/>
      <c r="DW18" s="911"/>
      <c r="DX18" s="911"/>
      <c r="DY18" s="911"/>
      <c r="DZ18" s="912"/>
      <c r="EA18" s="234"/>
    </row>
    <row r="19" spans="1:131" s="235" customFormat="1" ht="26.25" customHeight="1" x14ac:dyDescent="0.2">
      <c r="A19" s="238">
        <v>13</v>
      </c>
      <c r="B19" s="948"/>
      <c r="C19" s="949"/>
      <c r="D19" s="949"/>
      <c r="E19" s="949"/>
      <c r="F19" s="949"/>
      <c r="G19" s="949"/>
      <c r="H19" s="949"/>
      <c r="I19" s="949"/>
      <c r="J19" s="949"/>
      <c r="K19" s="949"/>
      <c r="L19" s="949"/>
      <c r="M19" s="949"/>
      <c r="N19" s="949"/>
      <c r="O19" s="949"/>
      <c r="P19" s="950"/>
      <c r="Q19" s="956"/>
      <c r="R19" s="957"/>
      <c r="S19" s="957"/>
      <c r="T19" s="957"/>
      <c r="U19" s="957"/>
      <c r="V19" s="957"/>
      <c r="W19" s="957"/>
      <c r="X19" s="957"/>
      <c r="Y19" s="957"/>
      <c r="Z19" s="957"/>
      <c r="AA19" s="957"/>
      <c r="AB19" s="957"/>
      <c r="AC19" s="957"/>
      <c r="AD19" s="957"/>
      <c r="AE19" s="958"/>
      <c r="AF19" s="953"/>
      <c r="AG19" s="954"/>
      <c r="AH19" s="954"/>
      <c r="AI19" s="954"/>
      <c r="AJ19" s="955"/>
      <c r="AK19" s="998"/>
      <c r="AL19" s="999"/>
      <c r="AM19" s="999"/>
      <c r="AN19" s="999"/>
      <c r="AO19" s="999"/>
      <c r="AP19" s="999"/>
      <c r="AQ19" s="999"/>
      <c r="AR19" s="999"/>
      <c r="AS19" s="999"/>
      <c r="AT19" s="999"/>
      <c r="AU19" s="1000"/>
      <c r="AV19" s="1000"/>
      <c r="AW19" s="1000"/>
      <c r="AX19" s="1000"/>
      <c r="AY19" s="1001"/>
      <c r="AZ19" s="232"/>
      <c r="BA19" s="232"/>
      <c r="BB19" s="232"/>
      <c r="BC19" s="232"/>
      <c r="BD19" s="232"/>
      <c r="BE19" s="233"/>
      <c r="BF19" s="233"/>
      <c r="BG19" s="233"/>
      <c r="BH19" s="233"/>
      <c r="BI19" s="233"/>
      <c r="BJ19" s="233"/>
      <c r="BK19" s="233"/>
      <c r="BL19" s="233"/>
      <c r="BM19" s="233"/>
      <c r="BN19" s="233"/>
      <c r="BO19" s="233"/>
      <c r="BP19" s="233"/>
      <c r="BQ19" s="238">
        <v>13</v>
      </c>
      <c r="BR19" s="239"/>
      <c r="BS19" s="910"/>
      <c r="BT19" s="911"/>
      <c r="BU19" s="911"/>
      <c r="BV19" s="911"/>
      <c r="BW19" s="911"/>
      <c r="BX19" s="911"/>
      <c r="BY19" s="911"/>
      <c r="BZ19" s="911"/>
      <c r="CA19" s="911"/>
      <c r="CB19" s="911"/>
      <c r="CC19" s="911"/>
      <c r="CD19" s="911"/>
      <c r="CE19" s="911"/>
      <c r="CF19" s="911"/>
      <c r="CG19" s="932"/>
      <c r="CH19" s="907"/>
      <c r="CI19" s="908"/>
      <c r="CJ19" s="908"/>
      <c r="CK19" s="908"/>
      <c r="CL19" s="909"/>
      <c r="CM19" s="907"/>
      <c r="CN19" s="908"/>
      <c r="CO19" s="908"/>
      <c r="CP19" s="908"/>
      <c r="CQ19" s="909"/>
      <c r="CR19" s="907"/>
      <c r="CS19" s="908"/>
      <c r="CT19" s="908"/>
      <c r="CU19" s="908"/>
      <c r="CV19" s="909"/>
      <c r="CW19" s="907"/>
      <c r="CX19" s="908"/>
      <c r="CY19" s="908"/>
      <c r="CZ19" s="908"/>
      <c r="DA19" s="909"/>
      <c r="DB19" s="907"/>
      <c r="DC19" s="908"/>
      <c r="DD19" s="908"/>
      <c r="DE19" s="908"/>
      <c r="DF19" s="909"/>
      <c r="DG19" s="907"/>
      <c r="DH19" s="908"/>
      <c r="DI19" s="908"/>
      <c r="DJ19" s="908"/>
      <c r="DK19" s="909"/>
      <c r="DL19" s="907"/>
      <c r="DM19" s="908"/>
      <c r="DN19" s="908"/>
      <c r="DO19" s="908"/>
      <c r="DP19" s="909"/>
      <c r="DQ19" s="907"/>
      <c r="DR19" s="908"/>
      <c r="DS19" s="908"/>
      <c r="DT19" s="908"/>
      <c r="DU19" s="909"/>
      <c r="DV19" s="910"/>
      <c r="DW19" s="911"/>
      <c r="DX19" s="911"/>
      <c r="DY19" s="911"/>
      <c r="DZ19" s="912"/>
      <c r="EA19" s="234"/>
    </row>
    <row r="20" spans="1:131" s="235" customFormat="1" ht="26.25" customHeight="1" x14ac:dyDescent="0.2">
      <c r="A20" s="238">
        <v>14</v>
      </c>
      <c r="B20" s="948"/>
      <c r="C20" s="949"/>
      <c r="D20" s="949"/>
      <c r="E20" s="949"/>
      <c r="F20" s="949"/>
      <c r="G20" s="949"/>
      <c r="H20" s="949"/>
      <c r="I20" s="949"/>
      <c r="J20" s="949"/>
      <c r="K20" s="949"/>
      <c r="L20" s="949"/>
      <c r="M20" s="949"/>
      <c r="N20" s="949"/>
      <c r="O20" s="949"/>
      <c r="P20" s="950"/>
      <c r="Q20" s="956"/>
      <c r="R20" s="957"/>
      <c r="S20" s="957"/>
      <c r="T20" s="957"/>
      <c r="U20" s="957"/>
      <c r="V20" s="957"/>
      <c r="W20" s="957"/>
      <c r="X20" s="957"/>
      <c r="Y20" s="957"/>
      <c r="Z20" s="957"/>
      <c r="AA20" s="957"/>
      <c r="AB20" s="957"/>
      <c r="AC20" s="957"/>
      <c r="AD20" s="957"/>
      <c r="AE20" s="958"/>
      <c r="AF20" s="953"/>
      <c r="AG20" s="954"/>
      <c r="AH20" s="954"/>
      <c r="AI20" s="954"/>
      <c r="AJ20" s="955"/>
      <c r="AK20" s="998"/>
      <c r="AL20" s="999"/>
      <c r="AM20" s="999"/>
      <c r="AN20" s="999"/>
      <c r="AO20" s="999"/>
      <c r="AP20" s="999"/>
      <c r="AQ20" s="999"/>
      <c r="AR20" s="999"/>
      <c r="AS20" s="999"/>
      <c r="AT20" s="999"/>
      <c r="AU20" s="1000"/>
      <c r="AV20" s="1000"/>
      <c r="AW20" s="1000"/>
      <c r="AX20" s="1000"/>
      <c r="AY20" s="1001"/>
      <c r="AZ20" s="232"/>
      <c r="BA20" s="232"/>
      <c r="BB20" s="232"/>
      <c r="BC20" s="232"/>
      <c r="BD20" s="232"/>
      <c r="BE20" s="233"/>
      <c r="BF20" s="233"/>
      <c r="BG20" s="233"/>
      <c r="BH20" s="233"/>
      <c r="BI20" s="233"/>
      <c r="BJ20" s="233"/>
      <c r="BK20" s="233"/>
      <c r="BL20" s="233"/>
      <c r="BM20" s="233"/>
      <c r="BN20" s="233"/>
      <c r="BO20" s="233"/>
      <c r="BP20" s="233"/>
      <c r="BQ20" s="238">
        <v>14</v>
      </c>
      <c r="BR20" s="239"/>
      <c r="BS20" s="910"/>
      <c r="BT20" s="911"/>
      <c r="BU20" s="911"/>
      <c r="BV20" s="911"/>
      <c r="BW20" s="911"/>
      <c r="BX20" s="911"/>
      <c r="BY20" s="911"/>
      <c r="BZ20" s="911"/>
      <c r="CA20" s="911"/>
      <c r="CB20" s="911"/>
      <c r="CC20" s="911"/>
      <c r="CD20" s="911"/>
      <c r="CE20" s="911"/>
      <c r="CF20" s="911"/>
      <c r="CG20" s="932"/>
      <c r="CH20" s="907"/>
      <c r="CI20" s="908"/>
      <c r="CJ20" s="908"/>
      <c r="CK20" s="908"/>
      <c r="CL20" s="909"/>
      <c r="CM20" s="907"/>
      <c r="CN20" s="908"/>
      <c r="CO20" s="908"/>
      <c r="CP20" s="908"/>
      <c r="CQ20" s="909"/>
      <c r="CR20" s="907"/>
      <c r="CS20" s="908"/>
      <c r="CT20" s="908"/>
      <c r="CU20" s="908"/>
      <c r="CV20" s="909"/>
      <c r="CW20" s="907"/>
      <c r="CX20" s="908"/>
      <c r="CY20" s="908"/>
      <c r="CZ20" s="908"/>
      <c r="DA20" s="909"/>
      <c r="DB20" s="907"/>
      <c r="DC20" s="908"/>
      <c r="DD20" s="908"/>
      <c r="DE20" s="908"/>
      <c r="DF20" s="909"/>
      <c r="DG20" s="907"/>
      <c r="DH20" s="908"/>
      <c r="DI20" s="908"/>
      <c r="DJ20" s="908"/>
      <c r="DK20" s="909"/>
      <c r="DL20" s="907"/>
      <c r="DM20" s="908"/>
      <c r="DN20" s="908"/>
      <c r="DO20" s="908"/>
      <c r="DP20" s="909"/>
      <c r="DQ20" s="907"/>
      <c r="DR20" s="908"/>
      <c r="DS20" s="908"/>
      <c r="DT20" s="908"/>
      <c r="DU20" s="909"/>
      <c r="DV20" s="910"/>
      <c r="DW20" s="911"/>
      <c r="DX20" s="911"/>
      <c r="DY20" s="911"/>
      <c r="DZ20" s="912"/>
      <c r="EA20" s="234"/>
    </row>
    <row r="21" spans="1:131" s="235" customFormat="1" ht="26.25" customHeight="1" thickBot="1" x14ac:dyDescent="0.25">
      <c r="A21" s="238">
        <v>15</v>
      </c>
      <c r="B21" s="948"/>
      <c r="C21" s="949"/>
      <c r="D21" s="949"/>
      <c r="E21" s="949"/>
      <c r="F21" s="949"/>
      <c r="G21" s="949"/>
      <c r="H21" s="949"/>
      <c r="I21" s="949"/>
      <c r="J21" s="949"/>
      <c r="K21" s="949"/>
      <c r="L21" s="949"/>
      <c r="M21" s="949"/>
      <c r="N21" s="949"/>
      <c r="O21" s="949"/>
      <c r="P21" s="950"/>
      <c r="Q21" s="956"/>
      <c r="R21" s="957"/>
      <c r="S21" s="957"/>
      <c r="T21" s="957"/>
      <c r="U21" s="957"/>
      <c r="V21" s="957"/>
      <c r="W21" s="957"/>
      <c r="X21" s="957"/>
      <c r="Y21" s="957"/>
      <c r="Z21" s="957"/>
      <c r="AA21" s="957"/>
      <c r="AB21" s="957"/>
      <c r="AC21" s="957"/>
      <c r="AD21" s="957"/>
      <c r="AE21" s="958"/>
      <c r="AF21" s="953"/>
      <c r="AG21" s="954"/>
      <c r="AH21" s="954"/>
      <c r="AI21" s="954"/>
      <c r="AJ21" s="955"/>
      <c r="AK21" s="998"/>
      <c r="AL21" s="999"/>
      <c r="AM21" s="999"/>
      <c r="AN21" s="999"/>
      <c r="AO21" s="999"/>
      <c r="AP21" s="999"/>
      <c r="AQ21" s="999"/>
      <c r="AR21" s="999"/>
      <c r="AS21" s="999"/>
      <c r="AT21" s="999"/>
      <c r="AU21" s="1000"/>
      <c r="AV21" s="1000"/>
      <c r="AW21" s="1000"/>
      <c r="AX21" s="1000"/>
      <c r="AY21" s="1001"/>
      <c r="AZ21" s="232"/>
      <c r="BA21" s="232"/>
      <c r="BB21" s="232"/>
      <c r="BC21" s="232"/>
      <c r="BD21" s="232"/>
      <c r="BE21" s="233"/>
      <c r="BF21" s="233"/>
      <c r="BG21" s="233"/>
      <c r="BH21" s="233"/>
      <c r="BI21" s="233"/>
      <c r="BJ21" s="233"/>
      <c r="BK21" s="233"/>
      <c r="BL21" s="233"/>
      <c r="BM21" s="233"/>
      <c r="BN21" s="233"/>
      <c r="BO21" s="233"/>
      <c r="BP21" s="233"/>
      <c r="BQ21" s="238">
        <v>15</v>
      </c>
      <c r="BR21" s="239"/>
      <c r="BS21" s="910"/>
      <c r="BT21" s="911"/>
      <c r="BU21" s="911"/>
      <c r="BV21" s="911"/>
      <c r="BW21" s="911"/>
      <c r="BX21" s="911"/>
      <c r="BY21" s="911"/>
      <c r="BZ21" s="911"/>
      <c r="CA21" s="911"/>
      <c r="CB21" s="911"/>
      <c r="CC21" s="911"/>
      <c r="CD21" s="911"/>
      <c r="CE21" s="911"/>
      <c r="CF21" s="911"/>
      <c r="CG21" s="932"/>
      <c r="CH21" s="907"/>
      <c r="CI21" s="908"/>
      <c r="CJ21" s="908"/>
      <c r="CK21" s="908"/>
      <c r="CL21" s="909"/>
      <c r="CM21" s="907"/>
      <c r="CN21" s="908"/>
      <c r="CO21" s="908"/>
      <c r="CP21" s="908"/>
      <c r="CQ21" s="909"/>
      <c r="CR21" s="907"/>
      <c r="CS21" s="908"/>
      <c r="CT21" s="908"/>
      <c r="CU21" s="908"/>
      <c r="CV21" s="909"/>
      <c r="CW21" s="907"/>
      <c r="CX21" s="908"/>
      <c r="CY21" s="908"/>
      <c r="CZ21" s="908"/>
      <c r="DA21" s="909"/>
      <c r="DB21" s="907"/>
      <c r="DC21" s="908"/>
      <c r="DD21" s="908"/>
      <c r="DE21" s="908"/>
      <c r="DF21" s="909"/>
      <c r="DG21" s="907"/>
      <c r="DH21" s="908"/>
      <c r="DI21" s="908"/>
      <c r="DJ21" s="908"/>
      <c r="DK21" s="909"/>
      <c r="DL21" s="907"/>
      <c r="DM21" s="908"/>
      <c r="DN21" s="908"/>
      <c r="DO21" s="908"/>
      <c r="DP21" s="909"/>
      <c r="DQ21" s="907"/>
      <c r="DR21" s="908"/>
      <c r="DS21" s="908"/>
      <c r="DT21" s="908"/>
      <c r="DU21" s="909"/>
      <c r="DV21" s="910"/>
      <c r="DW21" s="911"/>
      <c r="DX21" s="911"/>
      <c r="DY21" s="911"/>
      <c r="DZ21" s="912"/>
      <c r="EA21" s="234"/>
    </row>
    <row r="22" spans="1:131" s="235" customFormat="1" ht="26.25" customHeight="1" x14ac:dyDescent="0.2">
      <c r="A22" s="238">
        <v>16</v>
      </c>
      <c r="B22" s="948"/>
      <c r="C22" s="949"/>
      <c r="D22" s="949"/>
      <c r="E22" s="949"/>
      <c r="F22" s="949"/>
      <c r="G22" s="949"/>
      <c r="H22" s="949"/>
      <c r="I22" s="949"/>
      <c r="J22" s="949"/>
      <c r="K22" s="949"/>
      <c r="L22" s="949"/>
      <c r="M22" s="949"/>
      <c r="N22" s="949"/>
      <c r="O22" s="949"/>
      <c r="P22" s="950"/>
      <c r="Q22" s="991"/>
      <c r="R22" s="992"/>
      <c r="S22" s="992"/>
      <c r="T22" s="992"/>
      <c r="U22" s="992"/>
      <c r="V22" s="992"/>
      <c r="W22" s="992"/>
      <c r="X22" s="992"/>
      <c r="Y22" s="992"/>
      <c r="Z22" s="992"/>
      <c r="AA22" s="992"/>
      <c r="AB22" s="992"/>
      <c r="AC22" s="992"/>
      <c r="AD22" s="992"/>
      <c r="AE22" s="993"/>
      <c r="AF22" s="953"/>
      <c r="AG22" s="954"/>
      <c r="AH22" s="954"/>
      <c r="AI22" s="954"/>
      <c r="AJ22" s="955"/>
      <c r="AK22" s="994"/>
      <c r="AL22" s="995"/>
      <c r="AM22" s="995"/>
      <c r="AN22" s="995"/>
      <c r="AO22" s="995"/>
      <c r="AP22" s="995"/>
      <c r="AQ22" s="995"/>
      <c r="AR22" s="995"/>
      <c r="AS22" s="995"/>
      <c r="AT22" s="995"/>
      <c r="AU22" s="996"/>
      <c r="AV22" s="996"/>
      <c r="AW22" s="996"/>
      <c r="AX22" s="996"/>
      <c r="AY22" s="997"/>
      <c r="AZ22" s="946" t="s">
        <v>376</v>
      </c>
      <c r="BA22" s="946"/>
      <c r="BB22" s="946"/>
      <c r="BC22" s="946"/>
      <c r="BD22" s="947"/>
      <c r="BE22" s="233"/>
      <c r="BF22" s="233"/>
      <c r="BG22" s="233"/>
      <c r="BH22" s="233"/>
      <c r="BI22" s="233"/>
      <c r="BJ22" s="233"/>
      <c r="BK22" s="233"/>
      <c r="BL22" s="233"/>
      <c r="BM22" s="233"/>
      <c r="BN22" s="233"/>
      <c r="BO22" s="233"/>
      <c r="BP22" s="233"/>
      <c r="BQ22" s="238">
        <v>16</v>
      </c>
      <c r="BR22" s="239"/>
      <c r="BS22" s="910"/>
      <c r="BT22" s="911"/>
      <c r="BU22" s="911"/>
      <c r="BV22" s="911"/>
      <c r="BW22" s="911"/>
      <c r="BX22" s="911"/>
      <c r="BY22" s="911"/>
      <c r="BZ22" s="911"/>
      <c r="CA22" s="911"/>
      <c r="CB22" s="911"/>
      <c r="CC22" s="911"/>
      <c r="CD22" s="911"/>
      <c r="CE22" s="911"/>
      <c r="CF22" s="911"/>
      <c r="CG22" s="932"/>
      <c r="CH22" s="907"/>
      <c r="CI22" s="908"/>
      <c r="CJ22" s="908"/>
      <c r="CK22" s="908"/>
      <c r="CL22" s="909"/>
      <c r="CM22" s="907"/>
      <c r="CN22" s="908"/>
      <c r="CO22" s="908"/>
      <c r="CP22" s="908"/>
      <c r="CQ22" s="909"/>
      <c r="CR22" s="907"/>
      <c r="CS22" s="908"/>
      <c r="CT22" s="908"/>
      <c r="CU22" s="908"/>
      <c r="CV22" s="909"/>
      <c r="CW22" s="907"/>
      <c r="CX22" s="908"/>
      <c r="CY22" s="908"/>
      <c r="CZ22" s="908"/>
      <c r="DA22" s="909"/>
      <c r="DB22" s="907"/>
      <c r="DC22" s="908"/>
      <c r="DD22" s="908"/>
      <c r="DE22" s="908"/>
      <c r="DF22" s="909"/>
      <c r="DG22" s="907"/>
      <c r="DH22" s="908"/>
      <c r="DI22" s="908"/>
      <c r="DJ22" s="908"/>
      <c r="DK22" s="909"/>
      <c r="DL22" s="907"/>
      <c r="DM22" s="908"/>
      <c r="DN22" s="908"/>
      <c r="DO22" s="908"/>
      <c r="DP22" s="909"/>
      <c r="DQ22" s="907"/>
      <c r="DR22" s="908"/>
      <c r="DS22" s="908"/>
      <c r="DT22" s="908"/>
      <c r="DU22" s="909"/>
      <c r="DV22" s="910"/>
      <c r="DW22" s="911"/>
      <c r="DX22" s="911"/>
      <c r="DY22" s="911"/>
      <c r="DZ22" s="912"/>
      <c r="EA22" s="234"/>
    </row>
    <row r="23" spans="1:131" s="235" customFormat="1" ht="26.25" customHeight="1" thickBot="1" x14ac:dyDescent="0.25">
      <c r="A23" s="240" t="s">
        <v>377</v>
      </c>
      <c r="B23" s="854" t="s">
        <v>378</v>
      </c>
      <c r="C23" s="855"/>
      <c r="D23" s="855"/>
      <c r="E23" s="855"/>
      <c r="F23" s="855"/>
      <c r="G23" s="855"/>
      <c r="H23" s="855"/>
      <c r="I23" s="855"/>
      <c r="J23" s="855"/>
      <c r="K23" s="855"/>
      <c r="L23" s="855"/>
      <c r="M23" s="855"/>
      <c r="N23" s="855"/>
      <c r="O23" s="855"/>
      <c r="P23" s="865"/>
      <c r="Q23" s="985">
        <v>20092</v>
      </c>
      <c r="R23" s="979"/>
      <c r="S23" s="979"/>
      <c r="T23" s="979"/>
      <c r="U23" s="979"/>
      <c r="V23" s="979">
        <v>18909</v>
      </c>
      <c r="W23" s="979"/>
      <c r="X23" s="979"/>
      <c r="Y23" s="979"/>
      <c r="Z23" s="979"/>
      <c r="AA23" s="979">
        <v>1183</v>
      </c>
      <c r="AB23" s="979"/>
      <c r="AC23" s="979"/>
      <c r="AD23" s="979"/>
      <c r="AE23" s="986"/>
      <c r="AF23" s="987">
        <v>1057</v>
      </c>
      <c r="AG23" s="979"/>
      <c r="AH23" s="979"/>
      <c r="AI23" s="979"/>
      <c r="AJ23" s="988"/>
      <c r="AK23" s="989"/>
      <c r="AL23" s="990"/>
      <c r="AM23" s="990"/>
      <c r="AN23" s="990"/>
      <c r="AO23" s="990"/>
      <c r="AP23" s="979">
        <v>12285</v>
      </c>
      <c r="AQ23" s="979"/>
      <c r="AR23" s="979"/>
      <c r="AS23" s="979"/>
      <c r="AT23" s="979"/>
      <c r="AU23" s="980"/>
      <c r="AV23" s="980"/>
      <c r="AW23" s="980"/>
      <c r="AX23" s="980"/>
      <c r="AY23" s="981"/>
      <c r="AZ23" s="982" t="s">
        <v>122</v>
      </c>
      <c r="BA23" s="983"/>
      <c r="BB23" s="983"/>
      <c r="BC23" s="983"/>
      <c r="BD23" s="984"/>
      <c r="BE23" s="233"/>
      <c r="BF23" s="233"/>
      <c r="BG23" s="233"/>
      <c r="BH23" s="233"/>
      <c r="BI23" s="233"/>
      <c r="BJ23" s="233"/>
      <c r="BK23" s="233"/>
      <c r="BL23" s="233"/>
      <c r="BM23" s="233"/>
      <c r="BN23" s="233"/>
      <c r="BO23" s="233"/>
      <c r="BP23" s="233"/>
      <c r="BQ23" s="238">
        <v>17</v>
      </c>
      <c r="BR23" s="239"/>
      <c r="BS23" s="910"/>
      <c r="BT23" s="911"/>
      <c r="BU23" s="911"/>
      <c r="BV23" s="911"/>
      <c r="BW23" s="911"/>
      <c r="BX23" s="911"/>
      <c r="BY23" s="911"/>
      <c r="BZ23" s="911"/>
      <c r="CA23" s="911"/>
      <c r="CB23" s="911"/>
      <c r="CC23" s="911"/>
      <c r="CD23" s="911"/>
      <c r="CE23" s="911"/>
      <c r="CF23" s="911"/>
      <c r="CG23" s="932"/>
      <c r="CH23" s="907"/>
      <c r="CI23" s="908"/>
      <c r="CJ23" s="908"/>
      <c r="CK23" s="908"/>
      <c r="CL23" s="909"/>
      <c r="CM23" s="907"/>
      <c r="CN23" s="908"/>
      <c r="CO23" s="908"/>
      <c r="CP23" s="908"/>
      <c r="CQ23" s="909"/>
      <c r="CR23" s="907"/>
      <c r="CS23" s="908"/>
      <c r="CT23" s="908"/>
      <c r="CU23" s="908"/>
      <c r="CV23" s="909"/>
      <c r="CW23" s="907"/>
      <c r="CX23" s="908"/>
      <c r="CY23" s="908"/>
      <c r="CZ23" s="908"/>
      <c r="DA23" s="909"/>
      <c r="DB23" s="907"/>
      <c r="DC23" s="908"/>
      <c r="DD23" s="908"/>
      <c r="DE23" s="908"/>
      <c r="DF23" s="909"/>
      <c r="DG23" s="907"/>
      <c r="DH23" s="908"/>
      <c r="DI23" s="908"/>
      <c r="DJ23" s="908"/>
      <c r="DK23" s="909"/>
      <c r="DL23" s="907"/>
      <c r="DM23" s="908"/>
      <c r="DN23" s="908"/>
      <c r="DO23" s="908"/>
      <c r="DP23" s="909"/>
      <c r="DQ23" s="907"/>
      <c r="DR23" s="908"/>
      <c r="DS23" s="908"/>
      <c r="DT23" s="908"/>
      <c r="DU23" s="909"/>
      <c r="DV23" s="910"/>
      <c r="DW23" s="911"/>
      <c r="DX23" s="911"/>
      <c r="DY23" s="911"/>
      <c r="DZ23" s="912"/>
      <c r="EA23" s="234"/>
    </row>
    <row r="24" spans="1:131" s="235" customFormat="1" ht="26.25" customHeight="1" x14ac:dyDescent="0.2">
      <c r="A24" s="978" t="s">
        <v>379</v>
      </c>
      <c r="B24" s="978"/>
      <c r="C24" s="978"/>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978"/>
      <c r="AM24" s="978"/>
      <c r="AN24" s="978"/>
      <c r="AO24" s="978"/>
      <c r="AP24" s="978"/>
      <c r="AQ24" s="978"/>
      <c r="AR24" s="978"/>
      <c r="AS24" s="978"/>
      <c r="AT24" s="978"/>
      <c r="AU24" s="978"/>
      <c r="AV24" s="978"/>
      <c r="AW24" s="978"/>
      <c r="AX24" s="978"/>
      <c r="AY24" s="978"/>
      <c r="AZ24" s="232"/>
      <c r="BA24" s="232"/>
      <c r="BB24" s="232"/>
      <c r="BC24" s="232"/>
      <c r="BD24" s="232"/>
      <c r="BE24" s="233"/>
      <c r="BF24" s="233"/>
      <c r="BG24" s="233"/>
      <c r="BH24" s="233"/>
      <c r="BI24" s="233"/>
      <c r="BJ24" s="233"/>
      <c r="BK24" s="233"/>
      <c r="BL24" s="233"/>
      <c r="BM24" s="233"/>
      <c r="BN24" s="233"/>
      <c r="BO24" s="233"/>
      <c r="BP24" s="233"/>
      <c r="BQ24" s="238">
        <v>18</v>
      </c>
      <c r="BR24" s="239"/>
      <c r="BS24" s="910"/>
      <c r="BT24" s="911"/>
      <c r="BU24" s="911"/>
      <c r="BV24" s="911"/>
      <c r="BW24" s="911"/>
      <c r="BX24" s="911"/>
      <c r="BY24" s="911"/>
      <c r="BZ24" s="911"/>
      <c r="CA24" s="911"/>
      <c r="CB24" s="911"/>
      <c r="CC24" s="911"/>
      <c r="CD24" s="911"/>
      <c r="CE24" s="911"/>
      <c r="CF24" s="911"/>
      <c r="CG24" s="932"/>
      <c r="CH24" s="907"/>
      <c r="CI24" s="908"/>
      <c r="CJ24" s="908"/>
      <c r="CK24" s="908"/>
      <c r="CL24" s="909"/>
      <c r="CM24" s="907"/>
      <c r="CN24" s="908"/>
      <c r="CO24" s="908"/>
      <c r="CP24" s="908"/>
      <c r="CQ24" s="909"/>
      <c r="CR24" s="907"/>
      <c r="CS24" s="908"/>
      <c r="CT24" s="908"/>
      <c r="CU24" s="908"/>
      <c r="CV24" s="909"/>
      <c r="CW24" s="907"/>
      <c r="CX24" s="908"/>
      <c r="CY24" s="908"/>
      <c r="CZ24" s="908"/>
      <c r="DA24" s="909"/>
      <c r="DB24" s="907"/>
      <c r="DC24" s="908"/>
      <c r="DD24" s="908"/>
      <c r="DE24" s="908"/>
      <c r="DF24" s="909"/>
      <c r="DG24" s="907"/>
      <c r="DH24" s="908"/>
      <c r="DI24" s="908"/>
      <c r="DJ24" s="908"/>
      <c r="DK24" s="909"/>
      <c r="DL24" s="907"/>
      <c r="DM24" s="908"/>
      <c r="DN24" s="908"/>
      <c r="DO24" s="908"/>
      <c r="DP24" s="909"/>
      <c r="DQ24" s="907"/>
      <c r="DR24" s="908"/>
      <c r="DS24" s="908"/>
      <c r="DT24" s="908"/>
      <c r="DU24" s="909"/>
      <c r="DV24" s="910"/>
      <c r="DW24" s="911"/>
      <c r="DX24" s="911"/>
      <c r="DY24" s="911"/>
      <c r="DZ24" s="912"/>
      <c r="EA24" s="234"/>
    </row>
    <row r="25" spans="1:131" ht="26.25" customHeight="1" thickBot="1" x14ac:dyDescent="0.25">
      <c r="A25" s="977" t="s">
        <v>380</v>
      </c>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7"/>
      <c r="AQ25" s="977"/>
      <c r="AR25" s="977"/>
      <c r="AS25" s="977"/>
      <c r="AT25" s="977"/>
      <c r="AU25" s="977"/>
      <c r="AV25" s="977"/>
      <c r="AW25" s="977"/>
      <c r="AX25" s="977"/>
      <c r="AY25" s="977"/>
      <c r="AZ25" s="977"/>
      <c r="BA25" s="977"/>
      <c r="BB25" s="977"/>
      <c r="BC25" s="977"/>
      <c r="BD25" s="977"/>
      <c r="BE25" s="977"/>
      <c r="BF25" s="977"/>
      <c r="BG25" s="977"/>
      <c r="BH25" s="977"/>
      <c r="BI25" s="977"/>
      <c r="BJ25" s="232"/>
      <c r="BK25" s="232"/>
      <c r="BL25" s="232"/>
      <c r="BM25" s="232"/>
      <c r="BN25" s="232"/>
      <c r="BO25" s="241"/>
      <c r="BP25" s="241"/>
      <c r="BQ25" s="238">
        <v>19</v>
      </c>
      <c r="BR25" s="239"/>
      <c r="BS25" s="910"/>
      <c r="BT25" s="911"/>
      <c r="BU25" s="911"/>
      <c r="BV25" s="911"/>
      <c r="BW25" s="911"/>
      <c r="BX25" s="911"/>
      <c r="BY25" s="911"/>
      <c r="BZ25" s="911"/>
      <c r="CA25" s="911"/>
      <c r="CB25" s="911"/>
      <c r="CC25" s="911"/>
      <c r="CD25" s="911"/>
      <c r="CE25" s="911"/>
      <c r="CF25" s="911"/>
      <c r="CG25" s="932"/>
      <c r="CH25" s="907"/>
      <c r="CI25" s="908"/>
      <c r="CJ25" s="908"/>
      <c r="CK25" s="908"/>
      <c r="CL25" s="909"/>
      <c r="CM25" s="907"/>
      <c r="CN25" s="908"/>
      <c r="CO25" s="908"/>
      <c r="CP25" s="908"/>
      <c r="CQ25" s="909"/>
      <c r="CR25" s="907"/>
      <c r="CS25" s="908"/>
      <c r="CT25" s="908"/>
      <c r="CU25" s="908"/>
      <c r="CV25" s="909"/>
      <c r="CW25" s="907"/>
      <c r="CX25" s="908"/>
      <c r="CY25" s="908"/>
      <c r="CZ25" s="908"/>
      <c r="DA25" s="909"/>
      <c r="DB25" s="907"/>
      <c r="DC25" s="908"/>
      <c r="DD25" s="908"/>
      <c r="DE25" s="908"/>
      <c r="DF25" s="909"/>
      <c r="DG25" s="907"/>
      <c r="DH25" s="908"/>
      <c r="DI25" s="908"/>
      <c r="DJ25" s="908"/>
      <c r="DK25" s="909"/>
      <c r="DL25" s="907"/>
      <c r="DM25" s="908"/>
      <c r="DN25" s="908"/>
      <c r="DO25" s="908"/>
      <c r="DP25" s="909"/>
      <c r="DQ25" s="907"/>
      <c r="DR25" s="908"/>
      <c r="DS25" s="908"/>
      <c r="DT25" s="908"/>
      <c r="DU25" s="909"/>
      <c r="DV25" s="910"/>
      <c r="DW25" s="911"/>
      <c r="DX25" s="911"/>
      <c r="DY25" s="911"/>
      <c r="DZ25" s="912"/>
      <c r="EA25" s="230"/>
    </row>
    <row r="26" spans="1:131" ht="26.25" customHeight="1" x14ac:dyDescent="0.2">
      <c r="A26" s="913" t="s">
        <v>357</v>
      </c>
      <c r="B26" s="914"/>
      <c r="C26" s="914"/>
      <c r="D26" s="914"/>
      <c r="E26" s="914"/>
      <c r="F26" s="914"/>
      <c r="G26" s="914"/>
      <c r="H26" s="914"/>
      <c r="I26" s="914"/>
      <c r="J26" s="914"/>
      <c r="K26" s="914"/>
      <c r="L26" s="914"/>
      <c r="M26" s="914"/>
      <c r="N26" s="914"/>
      <c r="O26" s="914"/>
      <c r="P26" s="915"/>
      <c r="Q26" s="919" t="s">
        <v>381</v>
      </c>
      <c r="R26" s="920"/>
      <c r="S26" s="920"/>
      <c r="T26" s="920"/>
      <c r="U26" s="921"/>
      <c r="V26" s="919" t="s">
        <v>382</v>
      </c>
      <c r="W26" s="920"/>
      <c r="X26" s="920"/>
      <c r="Y26" s="920"/>
      <c r="Z26" s="921"/>
      <c r="AA26" s="919" t="s">
        <v>383</v>
      </c>
      <c r="AB26" s="920"/>
      <c r="AC26" s="920"/>
      <c r="AD26" s="920"/>
      <c r="AE26" s="920"/>
      <c r="AF26" s="973" t="s">
        <v>384</v>
      </c>
      <c r="AG26" s="926"/>
      <c r="AH26" s="926"/>
      <c r="AI26" s="926"/>
      <c r="AJ26" s="974"/>
      <c r="AK26" s="920" t="s">
        <v>385</v>
      </c>
      <c r="AL26" s="920"/>
      <c r="AM26" s="920"/>
      <c r="AN26" s="920"/>
      <c r="AO26" s="921"/>
      <c r="AP26" s="919" t="s">
        <v>386</v>
      </c>
      <c r="AQ26" s="920"/>
      <c r="AR26" s="920"/>
      <c r="AS26" s="920"/>
      <c r="AT26" s="921"/>
      <c r="AU26" s="919" t="s">
        <v>387</v>
      </c>
      <c r="AV26" s="920"/>
      <c r="AW26" s="920"/>
      <c r="AX26" s="920"/>
      <c r="AY26" s="921"/>
      <c r="AZ26" s="919" t="s">
        <v>388</v>
      </c>
      <c r="BA26" s="920"/>
      <c r="BB26" s="920"/>
      <c r="BC26" s="920"/>
      <c r="BD26" s="921"/>
      <c r="BE26" s="919" t="s">
        <v>364</v>
      </c>
      <c r="BF26" s="920"/>
      <c r="BG26" s="920"/>
      <c r="BH26" s="920"/>
      <c r="BI26" s="933"/>
      <c r="BJ26" s="232"/>
      <c r="BK26" s="232"/>
      <c r="BL26" s="232"/>
      <c r="BM26" s="232"/>
      <c r="BN26" s="232"/>
      <c r="BO26" s="241"/>
      <c r="BP26" s="241"/>
      <c r="BQ26" s="238">
        <v>20</v>
      </c>
      <c r="BR26" s="239"/>
      <c r="BS26" s="910"/>
      <c r="BT26" s="911"/>
      <c r="BU26" s="911"/>
      <c r="BV26" s="911"/>
      <c r="BW26" s="911"/>
      <c r="BX26" s="911"/>
      <c r="BY26" s="911"/>
      <c r="BZ26" s="911"/>
      <c r="CA26" s="911"/>
      <c r="CB26" s="911"/>
      <c r="CC26" s="911"/>
      <c r="CD26" s="911"/>
      <c r="CE26" s="911"/>
      <c r="CF26" s="911"/>
      <c r="CG26" s="932"/>
      <c r="CH26" s="907"/>
      <c r="CI26" s="908"/>
      <c r="CJ26" s="908"/>
      <c r="CK26" s="908"/>
      <c r="CL26" s="909"/>
      <c r="CM26" s="907"/>
      <c r="CN26" s="908"/>
      <c r="CO26" s="908"/>
      <c r="CP26" s="908"/>
      <c r="CQ26" s="909"/>
      <c r="CR26" s="907"/>
      <c r="CS26" s="908"/>
      <c r="CT26" s="908"/>
      <c r="CU26" s="908"/>
      <c r="CV26" s="909"/>
      <c r="CW26" s="907"/>
      <c r="CX26" s="908"/>
      <c r="CY26" s="908"/>
      <c r="CZ26" s="908"/>
      <c r="DA26" s="909"/>
      <c r="DB26" s="907"/>
      <c r="DC26" s="908"/>
      <c r="DD26" s="908"/>
      <c r="DE26" s="908"/>
      <c r="DF26" s="909"/>
      <c r="DG26" s="907"/>
      <c r="DH26" s="908"/>
      <c r="DI26" s="908"/>
      <c r="DJ26" s="908"/>
      <c r="DK26" s="909"/>
      <c r="DL26" s="907"/>
      <c r="DM26" s="908"/>
      <c r="DN26" s="908"/>
      <c r="DO26" s="908"/>
      <c r="DP26" s="909"/>
      <c r="DQ26" s="907"/>
      <c r="DR26" s="908"/>
      <c r="DS26" s="908"/>
      <c r="DT26" s="908"/>
      <c r="DU26" s="909"/>
      <c r="DV26" s="910"/>
      <c r="DW26" s="911"/>
      <c r="DX26" s="911"/>
      <c r="DY26" s="911"/>
      <c r="DZ26" s="912"/>
      <c r="EA26" s="230"/>
    </row>
    <row r="27" spans="1:131" ht="26.25" customHeight="1" thickBot="1" x14ac:dyDescent="0.25">
      <c r="A27" s="916"/>
      <c r="B27" s="917"/>
      <c r="C27" s="917"/>
      <c r="D27" s="917"/>
      <c r="E27" s="917"/>
      <c r="F27" s="917"/>
      <c r="G27" s="917"/>
      <c r="H27" s="917"/>
      <c r="I27" s="917"/>
      <c r="J27" s="917"/>
      <c r="K27" s="917"/>
      <c r="L27" s="917"/>
      <c r="M27" s="917"/>
      <c r="N27" s="917"/>
      <c r="O27" s="917"/>
      <c r="P27" s="918"/>
      <c r="Q27" s="922"/>
      <c r="R27" s="923"/>
      <c r="S27" s="923"/>
      <c r="T27" s="923"/>
      <c r="U27" s="924"/>
      <c r="V27" s="922"/>
      <c r="W27" s="923"/>
      <c r="X27" s="923"/>
      <c r="Y27" s="923"/>
      <c r="Z27" s="924"/>
      <c r="AA27" s="922"/>
      <c r="AB27" s="923"/>
      <c r="AC27" s="923"/>
      <c r="AD27" s="923"/>
      <c r="AE27" s="923"/>
      <c r="AF27" s="975"/>
      <c r="AG27" s="929"/>
      <c r="AH27" s="929"/>
      <c r="AI27" s="929"/>
      <c r="AJ27" s="976"/>
      <c r="AK27" s="923"/>
      <c r="AL27" s="923"/>
      <c r="AM27" s="923"/>
      <c r="AN27" s="923"/>
      <c r="AO27" s="924"/>
      <c r="AP27" s="922"/>
      <c r="AQ27" s="923"/>
      <c r="AR27" s="923"/>
      <c r="AS27" s="923"/>
      <c r="AT27" s="924"/>
      <c r="AU27" s="922"/>
      <c r="AV27" s="923"/>
      <c r="AW27" s="923"/>
      <c r="AX27" s="923"/>
      <c r="AY27" s="924"/>
      <c r="AZ27" s="922"/>
      <c r="BA27" s="923"/>
      <c r="BB27" s="923"/>
      <c r="BC27" s="923"/>
      <c r="BD27" s="924"/>
      <c r="BE27" s="922"/>
      <c r="BF27" s="923"/>
      <c r="BG27" s="923"/>
      <c r="BH27" s="923"/>
      <c r="BI27" s="934"/>
      <c r="BJ27" s="232"/>
      <c r="BK27" s="232"/>
      <c r="BL27" s="232"/>
      <c r="BM27" s="232"/>
      <c r="BN27" s="232"/>
      <c r="BO27" s="241"/>
      <c r="BP27" s="241"/>
      <c r="BQ27" s="238">
        <v>21</v>
      </c>
      <c r="BR27" s="239"/>
      <c r="BS27" s="910"/>
      <c r="BT27" s="911"/>
      <c r="BU27" s="911"/>
      <c r="BV27" s="911"/>
      <c r="BW27" s="911"/>
      <c r="BX27" s="911"/>
      <c r="BY27" s="911"/>
      <c r="BZ27" s="911"/>
      <c r="CA27" s="911"/>
      <c r="CB27" s="911"/>
      <c r="CC27" s="911"/>
      <c r="CD27" s="911"/>
      <c r="CE27" s="911"/>
      <c r="CF27" s="911"/>
      <c r="CG27" s="932"/>
      <c r="CH27" s="907"/>
      <c r="CI27" s="908"/>
      <c r="CJ27" s="908"/>
      <c r="CK27" s="908"/>
      <c r="CL27" s="909"/>
      <c r="CM27" s="907"/>
      <c r="CN27" s="908"/>
      <c r="CO27" s="908"/>
      <c r="CP27" s="908"/>
      <c r="CQ27" s="909"/>
      <c r="CR27" s="907"/>
      <c r="CS27" s="908"/>
      <c r="CT27" s="908"/>
      <c r="CU27" s="908"/>
      <c r="CV27" s="909"/>
      <c r="CW27" s="907"/>
      <c r="CX27" s="908"/>
      <c r="CY27" s="908"/>
      <c r="CZ27" s="908"/>
      <c r="DA27" s="909"/>
      <c r="DB27" s="907"/>
      <c r="DC27" s="908"/>
      <c r="DD27" s="908"/>
      <c r="DE27" s="908"/>
      <c r="DF27" s="909"/>
      <c r="DG27" s="907"/>
      <c r="DH27" s="908"/>
      <c r="DI27" s="908"/>
      <c r="DJ27" s="908"/>
      <c r="DK27" s="909"/>
      <c r="DL27" s="907"/>
      <c r="DM27" s="908"/>
      <c r="DN27" s="908"/>
      <c r="DO27" s="908"/>
      <c r="DP27" s="909"/>
      <c r="DQ27" s="907"/>
      <c r="DR27" s="908"/>
      <c r="DS27" s="908"/>
      <c r="DT27" s="908"/>
      <c r="DU27" s="909"/>
      <c r="DV27" s="910"/>
      <c r="DW27" s="911"/>
      <c r="DX27" s="911"/>
      <c r="DY27" s="911"/>
      <c r="DZ27" s="912"/>
      <c r="EA27" s="230"/>
    </row>
    <row r="28" spans="1:131" ht="26.25" customHeight="1" thickTop="1" x14ac:dyDescent="0.2">
      <c r="A28" s="242">
        <v>1</v>
      </c>
      <c r="B28" s="965" t="s">
        <v>389</v>
      </c>
      <c r="C28" s="966"/>
      <c r="D28" s="966"/>
      <c r="E28" s="966"/>
      <c r="F28" s="966"/>
      <c r="G28" s="966"/>
      <c r="H28" s="966"/>
      <c r="I28" s="966"/>
      <c r="J28" s="966"/>
      <c r="K28" s="966"/>
      <c r="L28" s="966"/>
      <c r="M28" s="966"/>
      <c r="N28" s="966"/>
      <c r="O28" s="966"/>
      <c r="P28" s="967"/>
      <c r="Q28" s="968">
        <v>5450</v>
      </c>
      <c r="R28" s="969"/>
      <c r="S28" s="969"/>
      <c r="T28" s="969"/>
      <c r="U28" s="969"/>
      <c r="V28" s="969">
        <v>5407</v>
      </c>
      <c r="W28" s="969"/>
      <c r="X28" s="969"/>
      <c r="Y28" s="969"/>
      <c r="Z28" s="969"/>
      <c r="AA28" s="969">
        <v>43</v>
      </c>
      <c r="AB28" s="969"/>
      <c r="AC28" s="969"/>
      <c r="AD28" s="969"/>
      <c r="AE28" s="970"/>
      <c r="AF28" s="971">
        <v>43</v>
      </c>
      <c r="AG28" s="969"/>
      <c r="AH28" s="969"/>
      <c r="AI28" s="969"/>
      <c r="AJ28" s="972"/>
      <c r="AK28" s="960">
        <v>325</v>
      </c>
      <c r="AL28" s="961"/>
      <c r="AM28" s="961"/>
      <c r="AN28" s="961"/>
      <c r="AO28" s="961"/>
      <c r="AP28" s="961" t="s">
        <v>564</v>
      </c>
      <c r="AQ28" s="961"/>
      <c r="AR28" s="961"/>
      <c r="AS28" s="961"/>
      <c r="AT28" s="961"/>
      <c r="AU28" s="961" t="s">
        <v>564</v>
      </c>
      <c r="AV28" s="961"/>
      <c r="AW28" s="961"/>
      <c r="AX28" s="961"/>
      <c r="AY28" s="961"/>
      <c r="AZ28" s="962"/>
      <c r="BA28" s="962"/>
      <c r="BB28" s="962"/>
      <c r="BC28" s="962"/>
      <c r="BD28" s="962"/>
      <c r="BE28" s="963"/>
      <c r="BF28" s="963"/>
      <c r="BG28" s="963"/>
      <c r="BH28" s="963"/>
      <c r="BI28" s="964"/>
      <c r="BJ28" s="232"/>
      <c r="BK28" s="232"/>
      <c r="BL28" s="232"/>
      <c r="BM28" s="232"/>
      <c r="BN28" s="232"/>
      <c r="BO28" s="241"/>
      <c r="BP28" s="241"/>
      <c r="BQ28" s="238">
        <v>22</v>
      </c>
      <c r="BR28" s="239"/>
      <c r="BS28" s="910"/>
      <c r="BT28" s="911"/>
      <c r="BU28" s="911"/>
      <c r="BV28" s="911"/>
      <c r="BW28" s="911"/>
      <c r="BX28" s="911"/>
      <c r="BY28" s="911"/>
      <c r="BZ28" s="911"/>
      <c r="CA28" s="911"/>
      <c r="CB28" s="911"/>
      <c r="CC28" s="911"/>
      <c r="CD28" s="911"/>
      <c r="CE28" s="911"/>
      <c r="CF28" s="911"/>
      <c r="CG28" s="932"/>
      <c r="CH28" s="907"/>
      <c r="CI28" s="908"/>
      <c r="CJ28" s="908"/>
      <c r="CK28" s="908"/>
      <c r="CL28" s="909"/>
      <c r="CM28" s="907"/>
      <c r="CN28" s="908"/>
      <c r="CO28" s="908"/>
      <c r="CP28" s="908"/>
      <c r="CQ28" s="909"/>
      <c r="CR28" s="907"/>
      <c r="CS28" s="908"/>
      <c r="CT28" s="908"/>
      <c r="CU28" s="908"/>
      <c r="CV28" s="909"/>
      <c r="CW28" s="907"/>
      <c r="CX28" s="908"/>
      <c r="CY28" s="908"/>
      <c r="CZ28" s="908"/>
      <c r="DA28" s="909"/>
      <c r="DB28" s="907"/>
      <c r="DC28" s="908"/>
      <c r="DD28" s="908"/>
      <c r="DE28" s="908"/>
      <c r="DF28" s="909"/>
      <c r="DG28" s="907"/>
      <c r="DH28" s="908"/>
      <c r="DI28" s="908"/>
      <c r="DJ28" s="908"/>
      <c r="DK28" s="909"/>
      <c r="DL28" s="907"/>
      <c r="DM28" s="908"/>
      <c r="DN28" s="908"/>
      <c r="DO28" s="908"/>
      <c r="DP28" s="909"/>
      <c r="DQ28" s="907"/>
      <c r="DR28" s="908"/>
      <c r="DS28" s="908"/>
      <c r="DT28" s="908"/>
      <c r="DU28" s="909"/>
      <c r="DV28" s="910"/>
      <c r="DW28" s="911"/>
      <c r="DX28" s="911"/>
      <c r="DY28" s="911"/>
      <c r="DZ28" s="912"/>
      <c r="EA28" s="230"/>
    </row>
    <row r="29" spans="1:131" ht="26.25" customHeight="1" x14ac:dyDescent="0.2">
      <c r="A29" s="242">
        <v>2</v>
      </c>
      <c r="B29" s="948" t="s">
        <v>390</v>
      </c>
      <c r="C29" s="949"/>
      <c r="D29" s="949"/>
      <c r="E29" s="949"/>
      <c r="F29" s="949"/>
      <c r="G29" s="949"/>
      <c r="H29" s="949"/>
      <c r="I29" s="949"/>
      <c r="J29" s="949"/>
      <c r="K29" s="949"/>
      <c r="L29" s="949"/>
      <c r="M29" s="949"/>
      <c r="N29" s="949"/>
      <c r="O29" s="949"/>
      <c r="P29" s="950"/>
      <c r="Q29" s="956">
        <v>4520</v>
      </c>
      <c r="R29" s="957"/>
      <c r="S29" s="957"/>
      <c r="T29" s="957"/>
      <c r="U29" s="957"/>
      <c r="V29" s="957">
        <v>4219</v>
      </c>
      <c r="W29" s="957"/>
      <c r="X29" s="957"/>
      <c r="Y29" s="957"/>
      <c r="Z29" s="957"/>
      <c r="AA29" s="957">
        <v>301</v>
      </c>
      <c r="AB29" s="957"/>
      <c r="AC29" s="957"/>
      <c r="AD29" s="957"/>
      <c r="AE29" s="958"/>
      <c r="AF29" s="953">
        <v>301</v>
      </c>
      <c r="AG29" s="954"/>
      <c r="AH29" s="954"/>
      <c r="AI29" s="954"/>
      <c r="AJ29" s="955"/>
      <c r="AK29" s="897">
        <v>658</v>
      </c>
      <c r="AL29" s="888"/>
      <c r="AM29" s="888"/>
      <c r="AN29" s="888"/>
      <c r="AO29" s="888"/>
      <c r="AP29" s="888" t="s">
        <v>564</v>
      </c>
      <c r="AQ29" s="888"/>
      <c r="AR29" s="888"/>
      <c r="AS29" s="888"/>
      <c r="AT29" s="888"/>
      <c r="AU29" s="888" t="s">
        <v>564</v>
      </c>
      <c r="AV29" s="888"/>
      <c r="AW29" s="888"/>
      <c r="AX29" s="888"/>
      <c r="AY29" s="888"/>
      <c r="AZ29" s="959"/>
      <c r="BA29" s="959"/>
      <c r="BB29" s="959"/>
      <c r="BC29" s="959"/>
      <c r="BD29" s="959"/>
      <c r="BE29" s="889"/>
      <c r="BF29" s="889"/>
      <c r="BG29" s="889"/>
      <c r="BH29" s="889"/>
      <c r="BI29" s="890"/>
      <c r="BJ29" s="232"/>
      <c r="BK29" s="232"/>
      <c r="BL29" s="232"/>
      <c r="BM29" s="232"/>
      <c r="BN29" s="232"/>
      <c r="BO29" s="241"/>
      <c r="BP29" s="241"/>
      <c r="BQ29" s="238">
        <v>23</v>
      </c>
      <c r="BR29" s="239"/>
      <c r="BS29" s="910"/>
      <c r="BT29" s="911"/>
      <c r="BU29" s="911"/>
      <c r="BV29" s="911"/>
      <c r="BW29" s="911"/>
      <c r="BX29" s="911"/>
      <c r="BY29" s="911"/>
      <c r="BZ29" s="911"/>
      <c r="CA29" s="911"/>
      <c r="CB29" s="911"/>
      <c r="CC29" s="911"/>
      <c r="CD29" s="911"/>
      <c r="CE29" s="911"/>
      <c r="CF29" s="911"/>
      <c r="CG29" s="932"/>
      <c r="CH29" s="907"/>
      <c r="CI29" s="908"/>
      <c r="CJ29" s="908"/>
      <c r="CK29" s="908"/>
      <c r="CL29" s="909"/>
      <c r="CM29" s="907"/>
      <c r="CN29" s="908"/>
      <c r="CO29" s="908"/>
      <c r="CP29" s="908"/>
      <c r="CQ29" s="909"/>
      <c r="CR29" s="907"/>
      <c r="CS29" s="908"/>
      <c r="CT29" s="908"/>
      <c r="CU29" s="908"/>
      <c r="CV29" s="909"/>
      <c r="CW29" s="907"/>
      <c r="CX29" s="908"/>
      <c r="CY29" s="908"/>
      <c r="CZ29" s="908"/>
      <c r="DA29" s="909"/>
      <c r="DB29" s="907"/>
      <c r="DC29" s="908"/>
      <c r="DD29" s="908"/>
      <c r="DE29" s="908"/>
      <c r="DF29" s="909"/>
      <c r="DG29" s="907"/>
      <c r="DH29" s="908"/>
      <c r="DI29" s="908"/>
      <c r="DJ29" s="908"/>
      <c r="DK29" s="909"/>
      <c r="DL29" s="907"/>
      <c r="DM29" s="908"/>
      <c r="DN29" s="908"/>
      <c r="DO29" s="908"/>
      <c r="DP29" s="909"/>
      <c r="DQ29" s="907"/>
      <c r="DR29" s="908"/>
      <c r="DS29" s="908"/>
      <c r="DT29" s="908"/>
      <c r="DU29" s="909"/>
      <c r="DV29" s="910"/>
      <c r="DW29" s="911"/>
      <c r="DX29" s="911"/>
      <c r="DY29" s="911"/>
      <c r="DZ29" s="912"/>
      <c r="EA29" s="230"/>
    </row>
    <row r="30" spans="1:131" ht="26.25" customHeight="1" x14ac:dyDescent="0.2">
      <c r="A30" s="242">
        <v>3</v>
      </c>
      <c r="B30" s="948" t="s">
        <v>391</v>
      </c>
      <c r="C30" s="949"/>
      <c r="D30" s="949"/>
      <c r="E30" s="949"/>
      <c r="F30" s="949"/>
      <c r="G30" s="949"/>
      <c r="H30" s="949"/>
      <c r="I30" s="949"/>
      <c r="J30" s="949"/>
      <c r="K30" s="949"/>
      <c r="L30" s="949"/>
      <c r="M30" s="949"/>
      <c r="N30" s="949"/>
      <c r="O30" s="949"/>
      <c r="P30" s="950"/>
      <c r="Q30" s="956">
        <v>837</v>
      </c>
      <c r="R30" s="957"/>
      <c r="S30" s="957"/>
      <c r="T30" s="957"/>
      <c r="U30" s="957"/>
      <c r="V30" s="957">
        <v>832</v>
      </c>
      <c r="W30" s="957"/>
      <c r="X30" s="957"/>
      <c r="Y30" s="957"/>
      <c r="Z30" s="957"/>
      <c r="AA30" s="957">
        <v>6</v>
      </c>
      <c r="AB30" s="957"/>
      <c r="AC30" s="957"/>
      <c r="AD30" s="957"/>
      <c r="AE30" s="958"/>
      <c r="AF30" s="953">
        <v>6</v>
      </c>
      <c r="AG30" s="954"/>
      <c r="AH30" s="954"/>
      <c r="AI30" s="954"/>
      <c r="AJ30" s="955"/>
      <c r="AK30" s="897">
        <v>186</v>
      </c>
      <c r="AL30" s="888"/>
      <c r="AM30" s="888"/>
      <c r="AN30" s="888"/>
      <c r="AO30" s="888"/>
      <c r="AP30" s="888" t="s">
        <v>564</v>
      </c>
      <c r="AQ30" s="888"/>
      <c r="AR30" s="888"/>
      <c r="AS30" s="888"/>
      <c r="AT30" s="888"/>
      <c r="AU30" s="888" t="s">
        <v>564</v>
      </c>
      <c r="AV30" s="888"/>
      <c r="AW30" s="888"/>
      <c r="AX30" s="888"/>
      <c r="AY30" s="888"/>
      <c r="AZ30" s="959"/>
      <c r="BA30" s="959"/>
      <c r="BB30" s="959"/>
      <c r="BC30" s="959"/>
      <c r="BD30" s="959"/>
      <c r="BE30" s="889"/>
      <c r="BF30" s="889"/>
      <c r="BG30" s="889"/>
      <c r="BH30" s="889"/>
      <c r="BI30" s="890"/>
      <c r="BJ30" s="232"/>
      <c r="BK30" s="232"/>
      <c r="BL30" s="232"/>
      <c r="BM30" s="232"/>
      <c r="BN30" s="232"/>
      <c r="BO30" s="241"/>
      <c r="BP30" s="241"/>
      <c r="BQ30" s="238">
        <v>24</v>
      </c>
      <c r="BR30" s="239"/>
      <c r="BS30" s="910"/>
      <c r="BT30" s="911"/>
      <c r="BU30" s="911"/>
      <c r="BV30" s="911"/>
      <c r="BW30" s="911"/>
      <c r="BX30" s="911"/>
      <c r="BY30" s="911"/>
      <c r="BZ30" s="911"/>
      <c r="CA30" s="911"/>
      <c r="CB30" s="911"/>
      <c r="CC30" s="911"/>
      <c r="CD30" s="911"/>
      <c r="CE30" s="911"/>
      <c r="CF30" s="911"/>
      <c r="CG30" s="932"/>
      <c r="CH30" s="907"/>
      <c r="CI30" s="908"/>
      <c r="CJ30" s="908"/>
      <c r="CK30" s="908"/>
      <c r="CL30" s="909"/>
      <c r="CM30" s="907"/>
      <c r="CN30" s="908"/>
      <c r="CO30" s="908"/>
      <c r="CP30" s="908"/>
      <c r="CQ30" s="909"/>
      <c r="CR30" s="907"/>
      <c r="CS30" s="908"/>
      <c r="CT30" s="908"/>
      <c r="CU30" s="908"/>
      <c r="CV30" s="909"/>
      <c r="CW30" s="907"/>
      <c r="CX30" s="908"/>
      <c r="CY30" s="908"/>
      <c r="CZ30" s="908"/>
      <c r="DA30" s="909"/>
      <c r="DB30" s="907"/>
      <c r="DC30" s="908"/>
      <c r="DD30" s="908"/>
      <c r="DE30" s="908"/>
      <c r="DF30" s="909"/>
      <c r="DG30" s="907"/>
      <c r="DH30" s="908"/>
      <c r="DI30" s="908"/>
      <c r="DJ30" s="908"/>
      <c r="DK30" s="909"/>
      <c r="DL30" s="907"/>
      <c r="DM30" s="908"/>
      <c r="DN30" s="908"/>
      <c r="DO30" s="908"/>
      <c r="DP30" s="909"/>
      <c r="DQ30" s="907"/>
      <c r="DR30" s="908"/>
      <c r="DS30" s="908"/>
      <c r="DT30" s="908"/>
      <c r="DU30" s="909"/>
      <c r="DV30" s="910"/>
      <c r="DW30" s="911"/>
      <c r="DX30" s="911"/>
      <c r="DY30" s="911"/>
      <c r="DZ30" s="912"/>
      <c r="EA30" s="230"/>
    </row>
    <row r="31" spans="1:131" ht="26.25" customHeight="1" x14ac:dyDescent="0.2">
      <c r="A31" s="242">
        <v>4</v>
      </c>
      <c r="B31" s="948" t="s">
        <v>392</v>
      </c>
      <c r="C31" s="949"/>
      <c r="D31" s="949"/>
      <c r="E31" s="949"/>
      <c r="F31" s="949"/>
      <c r="G31" s="949"/>
      <c r="H31" s="949"/>
      <c r="I31" s="949"/>
      <c r="J31" s="949"/>
      <c r="K31" s="949"/>
      <c r="L31" s="949"/>
      <c r="M31" s="949"/>
      <c r="N31" s="949"/>
      <c r="O31" s="949"/>
      <c r="P31" s="950"/>
      <c r="Q31" s="956">
        <v>1023</v>
      </c>
      <c r="R31" s="957"/>
      <c r="S31" s="957"/>
      <c r="T31" s="957"/>
      <c r="U31" s="957"/>
      <c r="V31" s="957">
        <v>938</v>
      </c>
      <c r="W31" s="957"/>
      <c r="X31" s="957"/>
      <c r="Y31" s="957"/>
      <c r="Z31" s="957"/>
      <c r="AA31" s="957">
        <v>85</v>
      </c>
      <c r="AB31" s="957"/>
      <c r="AC31" s="957"/>
      <c r="AD31" s="957"/>
      <c r="AE31" s="958"/>
      <c r="AF31" s="953">
        <v>1662</v>
      </c>
      <c r="AG31" s="954"/>
      <c r="AH31" s="954"/>
      <c r="AI31" s="954"/>
      <c r="AJ31" s="955"/>
      <c r="AK31" s="897">
        <v>5</v>
      </c>
      <c r="AL31" s="888"/>
      <c r="AM31" s="888"/>
      <c r="AN31" s="888"/>
      <c r="AO31" s="888"/>
      <c r="AP31" s="888">
        <v>1083</v>
      </c>
      <c r="AQ31" s="888"/>
      <c r="AR31" s="888"/>
      <c r="AS31" s="888"/>
      <c r="AT31" s="888"/>
      <c r="AU31" s="888">
        <v>3</v>
      </c>
      <c r="AV31" s="888"/>
      <c r="AW31" s="888"/>
      <c r="AX31" s="888"/>
      <c r="AY31" s="888"/>
      <c r="AZ31" s="959" t="s">
        <v>564</v>
      </c>
      <c r="BA31" s="959"/>
      <c r="BB31" s="959"/>
      <c r="BC31" s="959"/>
      <c r="BD31" s="959"/>
      <c r="BE31" s="889" t="s">
        <v>393</v>
      </c>
      <c r="BF31" s="889"/>
      <c r="BG31" s="889"/>
      <c r="BH31" s="889"/>
      <c r="BI31" s="890"/>
      <c r="BJ31" s="232"/>
      <c r="BK31" s="232"/>
      <c r="BL31" s="232"/>
      <c r="BM31" s="232"/>
      <c r="BN31" s="232"/>
      <c r="BO31" s="241"/>
      <c r="BP31" s="241"/>
      <c r="BQ31" s="238">
        <v>25</v>
      </c>
      <c r="BR31" s="239"/>
      <c r="BS31" s="910"/>
      <c r="BT31" s="911"/>
      <c r="BU31" s="911"/>
      <c r="BV31" s="911"/>
      <c r="BW31" s="911"/>
      <c r="BX31" s="911"/>
      <c r="BY31" s="911"/>
      <c r="BZ31" s="911"/>
      <c r="CA31" s="911"/>
      <c r="CB31" s="911"/>
      <c r="CC31" s="911"/>
      <c r="CD31" s="911"/>
      <c r="CE31" s="911"/>
      <c r="CF31" s="911"/>
      <c r="CG31" s="932"/>
      <c r="CH31" s="907"/>
      <c r="CI31" s="908"/>
      <c r="CJ31" s="908"/>
      <c r="CK31" s="908"/>
      <c r="CL31" s="909"/>
      <c r="CM31" s="907"/>
      <c r="CN31" s="908"/>
      <c r="CO31" s="908"/>
      <c r="CP31" s="908"/>
      <c r="CQ31" s="909"/>
      <c r="CR31" s="907"/>
      <c r="CS31" s="908"/>
      <c r="CT31" s="908"/>
      <c r="CU31" s="908"/>
      <c r="CV31" s="909"/>
      <c r="CW31" s="907"/>
      <c r="CX31" s="908"/>
      <c r="CY31" s="908"/>
      <c r="CZ31" s="908"/>
      <c r="DA31" s="909"/>
      <c r="DB31" s="907"/>
      <c r="DC31" s="908"/>
      <c r="DD31" s="908"/>
      <c r="DE31" s="908"/>
      <c r="DF31" s="909"/>
      <c r="DG31" s="907"/>
      <c r="DH31" s="908"/>
      <c r="DI31" s="908"/>
      <c r="DJ31" s="908"/>
      <c r="DK31" s="909"/>
      <c r="DL31" s="907"/>
      <c r="DM31" s="908"/>
      <c r="DN31" s="908"/>
      <c r="DO31" s="908"/>
      <c r="DP31" s="909"/>
      <c r="DQ31" s="907"/>
      <c r="DR31" s="908"/>
      <c r="DS31" s="908"/>
      <c r="DT31" s="908"/>
      <c r="DU31" s="909"/>
      <c r="DV31" s="910"/>
      <c r="DW31" s="911"/>
      <c r="DX31" s="911"/>
      <c r="DY31" s="911"/>
      <c r="DZ31" s="912"/>
      <c r="EA31" s="230"/>
    </row>
    <row r="32" spans="1:131" ht="26.25" customHeight="1" x14ac:dyDescent="0.2">
      <c r="A32" s="242">
        <v>5</v>
      </c>
      <c r="B32" s="948" t="s">
        <v>394</v>
      </c>
      <c r="C32" s="949"/>
      <c r="D32" s="949"/>
      <c r="E32" s="949"/>
      <c r="F32" s="949"/>
      <c r="G32" s="949"/>
      <c r="H32" s="949"/>
      <c r="I32" s="949"/>
      <c r="J32" s="949"/>
      <c r="K32" s="949"/>
      <c r="L32" s="949"/>
      <c r="M32" s="949"/>
      <c r="N32" s="949"/>
      <c r="O32" s="949"/>
      <c r="P32" s="950"/>
      <c r="Q32" s="956">
        <v>687</v>
      </c>
      <c r="R32" s="957"/>
      <c r="S32" s="957"/>
      <c r="T32" s="957"/>
      <c r="U32" s="957"/>
      <c r="V32" s="957">
        <v>649</v>
      </c>
      <c r="W32" s="957"/>
      <c r="X32" s="957"/>
      <c r="Y32" s="957"/>
      <c r="Z32" s="957"/>
      <c r="AA32" s="957">
        <v>38</v>
      </c>
      <c r="AB32" s="957"/>
      <c r="AC32" s="957"/>
      <c r="AD32" s="957"/>
      <c r="AE32" s="958"/>
      <c r="AF32" s="953">
        <v>248</v>
      </c>
      <c r="AG32" s="954"/>
      <c r="AH32" s="954"/>
      <c r="AI32" s="954"/>
      <c r="AJ32" s="955"/>
      <c r="AK32" s="897">
        <v>451</v>
      </c>
      <c r="AL32" s="888"/>
      <c r="AM32" s="888"/>
      <c r="AN32" s="888"/>
      <c r="AO32" s="888"/>
      <c r="AP32" s="888">
        <v>3610</v>
      </c>
      <c r="AQ32" s="888"/>
      <c r="AR32" s="888"/>
      <c r="AS32" s="888"/>
      <c r="AT32" s="888"/>
      <c r="AU32" s="888">
        <v>3407</v>
      </c>
      <c r="AV32" s="888"/>
      <c r="AW32" s="888"/>
      <c r="AX32" s="888"/>
      <c r="AY32" s="888"/>
      <c r="AZ32" s="959" t="s">
        <v>564</v>
      </c>
      <c r="BA32" s="959"/>
      <c r="BB32" s="959"/>
      <c r="BC32" s="959"/>
      <c r="BD32" s="959"/>
      <c r="BE32" s="889" t="s">
        <v>393</v>
      </c>
      <c r="BF32" s="889"/>
      <c r="BG32" s="889"/>
      <c r="BH32" s="889"/>
      <c r="BI32" s="890"/>
      <c r="BJ32" s="232"/>
      <c r="BK32" s="232"/>
      <c r="BL32" s="232"/>
      <c r="BM32" s="232"/>
      <c r="BN32" s="232"/>
      <c r="BO32" s="241"/>
      <c r="BP32" s="241"/>
      <c r="BQ32" s="238">
        <v>26</v>
      </c>
      <c r="BR32" s="239"/>
      <c r="BS32" s="910"/>
      <c r="BT32" s="911"/>
      <c r="BU32" s="911"/>
      <c r="BV32" s="911"/>
      <c r="BW32" s="911"/>
      <c r="BX32" s="911"/>
      <c r="BY32" s="911"/>
      <c r="BZ32" s="911"/>
      <c r="CA32" s="911"/>
      <c r="CB32" s="911"/>
      <c r="CC32" s="911"/>
      <c r="CD32" s="911"/>
      <c r="CE32" s="911"/>
      <c r="CF32" s="911"/>
      <c r="CG32" s="932"/>
      <c r="CH32" s="907"/>
      <c r="CI32" s="908"/>
      <c r="CJ32" s="908"/>
      <c r="CK32" s="908"/>
      <c r="CL32" s="909"/>
      <c r="CM32" s="907"/>
      <c r="CN32" s="908"/>
      <c r="CO32" s="908"/>
      <c r="CP32" s="908"/>
      <c r="CQ32" s="909"/>
      <c r="CR32" s="907"/>
      <c r="CS32" s="908"/>
      <c r="CT32" s="908"/>
      <c r="CU32" s="908"/>
      <c r="CV32" s="909"/>
      <c r="CW32" s="907"/>
      <c r="CX32" s="908"/>
      <c r="CY32" s="908"/>
      <c r="CZ32" s="908"/>
      <c r="DA32" s="909"/>
      <c r="DB32" s="907"/>
      <c r="DC32" s="908"/>
      <c r="DD32" s="908"/>
      <c r="DE32" s="908"/>
      <c r="DF32" s="909"/>
      <c r="DG32" s="907"/>
      <c r="DH32" s="908"/>
      <c r="DI32" s="908"/>
      <c r="DJ32" s="908"/>
      <c r="DK32" s="909"/>
      <c r="DL32" s="907"/>
      <c r="DM32" s="908"/>
      <c r="DN32" s="908"/>
      <c r="DO32" s="908"/>
      <c r="DP32" s="909"/>
      <c r="DQ32" s="907"/>
      <c r="DR32" s="908"/>
      <c r="DS32" s="908"/>
      <c r="DT32" s="908"/>
      <c r="DU32" s="909"/>
      <c r="DV32" s="910"/>
      <c r="DW32" s="911"/>
      <c r="DX32" s="911"/>
      <c r="DY32" s="911"/>
      <c r="DZ32" s="912"/>
      <c r="EA32" s="230"/>
    </row>
    <row r="33" spans="1:131" ht="26.25" customHeight="1" x14ac:dyDescent="0.2">
      <c r="A33" s="242">
        <v>6</v>
      </c>
      <c r="B33" s="948" t="s">
        <v>395</v>
      </c>
      <c r="C33" s="949"/>
      <c r="D33" s="949"/>
      <c r="E33" s="949"/>
      <c r="F33" s="949"/>
      <c r="G33" s="949"/>
      <c r="H33" s="949"/>
      <c r="I33" s="949"/>
      <c r="J33" s="949"/>
      <c r="K33" s="949"/>
      <c r="L33" s="949"/>
      <c r="M33" s="949"/>
      <c r="N33" s="949"/>
      <c r="O33" s="949"/>
      <c r="P33" s="950"/>
      <c r="Q33" s="956">
        <v>49</v>
      </c>
      <c r="R33" s="957"/>
      <c r="S33" s="957"/>
      <c r="T33" s="957"/>
      <c r="U33" s="957"/>
      <c r="V33" s="957">
        <v>45</v>
      </c>
      <c r="W33" s="957"/>
      <c r="X33" s="957"/>
      <c r="Y33" s="957"/>
      <c r="Z33" s="957"/>
      <c r="AA33" s="957">
        <v>5</v>
      </c>
      <c r="AB33" s="957"/>
      <c r="AC33" s="957"/>
      <c r="AD33" s="957"/>
      <c r="AE33" s="958"/>
      <c r="AF33" s="953">
        <v>5</v>
      </c>
      <c r="AG33" s="954"/>
      <c r="AH33" s="954"/>
      <c r="AI33" s="954"/>
      <c r="AJ33" s="955"/>
      <c r="AK33" s="897">
        <v>36</v>
      </c>
      <c r="AL33" s="888"/>
      <c r="AM33" s="888"/>
      <c r="AN33" s="888"/>
      <c r="AO33" s="888"/>
      <c r="AP33" s="888">
        <v>138</v>
      </c>
      <c r="AQ33" s="888"/>
      <c r="AR33" s="888"/>
      <c r="AS33" s="888"/>
      <c r="AT33" s="888"/>
      <c r="AU33" s="888">
        <v>137</v>
      </c>
      <c r="AV33" s="888"/>
      <c r="AW33" s="888"/>
      <c r="AX33" s="888"/>
      <c r="AY33" s="888"/>
      <c r="AZ33" s="959" t="s">
        <v>564</v>
      </c>
      <c r="BA33" s="959"/>
      <c r="BB33" s="959"/>
      <c r="BC33" s="959"/>
      <c r="BD33" s="959"/>
      <c r="BE33" s="889" t="s">
        <v>396</v>
      </c>
      <c r="BF33" s="889"/>
      <c r="BG33" s="889"/>
      <c r="BH33" s="889"/>
      <c r="BI33" s="890"/>
      <c r="BJ33" s="232"/>
      <c r="BK33" s="232"/>
      <c r="BL33" s="232"/>
      <c r="BM33" s="232"/>
      <c r="BN33" s="232"/>
      <c r="BO33" s="241"/>
      <c r="BP33" s="241"/>
      <c r="BQ33" s="238">
        <v>27</v>
      </c>
      <c r="BR33" s="239"/>
      <c r="BS33" s="910"/>
      <c r="BT33" s="911"/>
      <c r="BU33" s="911"/>
      <c r="BV33" s="911"/>
      <c r="BW33" s="911"/>
      <c r="BX33" s="911"/>
      <c r="BY33" s="911"/>
      <c r="BZ33" s="911"/>
      <c r="CA33" s="911"/>
      <c r="CB33" s="911"/>
      <c r="CC33" s="911"/>
      <c r="CD33" s="911"/>
      <c r="CE33" s="911"/>
      <c r="CF33" s="911"/>
      <c r="CG33" s="932"/>
      <c r="CH33" s="907"/>
      <c r="CI33" s="908"/>
      <c r="CJ33" s="908"/>
      <c r="CK33" s="908"/>
      <c r="CL33" s="909"/>
      <c r="CM33" s="907"/>
      <c r="CN33" s="908"/>
      <c r="CO33" s="908"/>
      <c r="CP33" s="908"/>
      <c r="CQ33" s="909"/>
      <c r="CR33" s="907"/>
      <c r="CS33" s="908"/>
      <c r="CT33" s="908"/>
      <c r="CU33" s="908"/>
      <c r="CV33" s="909"/>
      <c r="CW33" s="907"/>
      <c r="CX33" s="908"/>
      <c r="CY33" s="908"/>
      <c r="CZ33" s="908"/>
      <c r="DA33" s="909"/>
      <c r="DB33" s="907"/>
      <c r="DC33" s="908"/>
      <c r="DD33" s="908"/>
      <c r="DE33" s="908"/>
      <c r="DF33" s="909"/>
      <c r="DG33" s="907"/>
      <c r="DH33" s="908"/>
      <c r="DI33" s="908"/>
      <c r="DJ33" s="908"/>
      <c r="DK33" s="909"/>
      <c r="DL33" s="907"/>
      <c r="DM33" s="908"/>
      <c r="DN33" s="908"/>
      <c r="DO33" s="908"/>
      <c r="DP33" s="909"/>
      <c r="DQ33" s="907"/>
      <c r="DR33" s="908"/>
      <c r="DS33" s="908"/>
      <c r="DT33" s="908"/>
      <c r="DU33" s="909"/>
      <c r="DV33" s="910"/>
      <c r="DW33" s="911"/>
      <c r="DX33" s="911"/>
      <c r="DY33" s="911"/>
      <c r="DZ33" s="912"/>
      <c r="EA33" s="230"/>
    </row>
    <row r="34" spans="1:131" ht="26.25" customHeight="1" x14ac:dyDescent="0.2">
      <c r="A34" s="242">
        <v>7</v>
      </c>
      <c r="B34" s="948"/>
      <c r="C34" s="949"/>
      <c r="D34" s="949"/>
      <c r="E34" s="949"/>
      <c r="F34" s="949"/>
      <c r="G34" s="949"/>
      <c r="H34" s="949"/>
      <c r="I34" s="949"/>
      <c r="J34" s="949"/>
      <c r="K34" s="949"/>
      <c r="L34" s="949"/>
      <c r="M34" s="949"/>
      <c r="N34" s="949"/>
      <c r="O34" s="949"/>
      <c r="P34" s="950"/>
      <c r="Q34" s="956"/>
      <c r="R34" s="957"/>
      <c r="S34" s="957"/>
      <c r="T34" s="957"/>
      <c r="U34" s="957"/>
      <c r="V34" s="957"/>
      <c r="W34" s="957"/>
      <c r="X34" s="957"/>
      <c r="Y34" s="957"/>
      <c r="Z34" s="957"/>
      <c r="AA34" s="957"/>
      <c r="AB34" s="957"/>
      <c r="AC34" s="957"/>
      <c r="AD34" s="957"/>
      <c r="AE34" s="958"/>
      <c r="AF34" s="953"/>
      <c r="AG34" s="954"/>
      <c r="AH34" s="954"/>
      <c r="AI34" s="954"/>
      <c r="AJ34" s="955"/>
      <c r="AK34" s="897"/>
      <c r="AL34" s="888"/>
      <c r="AM34" s="888"/>
      <c r="AN34" s="888"/>
      <c r="AO34" s="888"/>
      <c r="AP34" s="888"/>
      <c r="AQ34" s="888"/>
      <c r="AR34" s="888"/>
      <c r="AS34" s="888"/>
      <c r="AT34" s="888"/>
      <c r="AU34" s="888"/>
      <c r="AV34" s="888"/>
      <c r="AW34" s="888"/>
      <c r="AX34" s="888"/>
      <c r="AY34" s="888"/>
      <c r="AZ34" s="959"/>
      <c r="BA34" s="959"/>
      <c r="BB34" s="959"/>
      <c r="BC34" s="959"/>
      <c r="BD34" s="959"/>
      <c r="BE34" s="889"/>
      <c r="BF34" s="889"/>
      <c r="BG34" s="889"/>
      <c r="BH34" s="889"/>
      <c r="BI34" s="890"/>
      <c r="BJ34" s="232"/>
      <c r="BK34" s="232"/>
      <c r="BL34" s="232"/>
      <c r="BM34" s="232"/>
      <c r="BN34" s="232"/>
      <c r="BO34" s="241"/>
      <c r="BP34" s="241"/>
      <c r="BQ34" s="238">
        <v>28</v>
      </c>
      <c r="BR34" s="239"/>
      <c r="BS34" s="910"/>
      <c r="BT34" s="911"/>
      <c r="BU34" s="911"/>
      <c r="BV34" s="911"/>
      <c r="BW34" s="911"/>
      <c r="BX34" s="911"/>
      <c r="BY34" s="911"/>
      <c r="BZ34" s="911"/>
      <c r="CA34" s="911"/>
      <c r="CB34" s="911"/>
      <c r="CC34" s="911"/>
      <c r="CD34" s="911"/>
      <c r="CE34" s="911"/>
      <c r="CF34" s="911"/>
      <c r="CG34" s="932"/>
      <c r="CH34" s="907"/>
      <c r="CI34" s="908"/>
      <c r="CJ34" s="908"/>
      <c r="CK34" s="908"/>
      <c r="CL34" s="909"/>
      <c r="CM34" s="907"/>
      <c r="CN34" s="908"/>
      <c r="CO34" s="908"/>
      <c r="CP34" s="908"/>
      <c r="CQ34" s="909"/>
      <c r="CR34" s="907"/>
      <c r="CS34" s="908"/>
      <c r="CT34" s="908"/>
      <c r="CU34" s="908"/>
      <c r="CV34" s="909"/>
      <c r="CW34" s="907"/>
      <c r="CX34" s="908"/>
      <c r="CY34" s="908"/>
      <c r="CZ34" s="908"/>
      <c r="DA34" s="909"/>
      <c r="DB34" s="907"/>
      <c r="DC34" s="908"/>
      <c r="DD34" s="908"/>
      <c r="DE34" s="908"/>
      <c r="DF34" s="909"/>
      <c r="DG34" s="907"/>
      <c r="DH34" s="908"/>
      <c r="DI34" s="908"/>
      <c r="DJ34" s="908"/>
      <c r="DK34" s="909"/>
      <c r="DL34" s="907"/>
      <c r="DM34" s="908"/>
      <c r="DN34" s="908"/>
      <c r="DO34" s="908"/>
      <c r="DP34" s="909"/>
      <c r="DQ34" s="907"/>
      <c r="DR34" s="908"/>
      <c r="DS34" s="908"/>
      <c r="DT34" s="908"/>
      <c r="DU34" s="909"/>
      <c r="DV34" s="910"/>
      <c r="DW34" s="911"/>
      <c r="DX34" s="911"/>
      <c r="DY34" s="911"/>
      <c r="DZ34" s="912"/>
      <c r="EA34" s="230"/>
    </row>
    <row r="35" spans="1:131" ht="26.25" customHeight="1" x14ac:dyDescent="0.2">
      <c r="A35" s="242">
        <v>8</v>
      </c>
      <c r="B35" s="948"/>
      <c r="C35" s="949"/>
      <c r="D35" s="949"/>
      <c r="E35" s="949"/>
      <c r="F35" s="949"/>
      <c r="G35" s="949"/>
      <c r="H35" s="949"/>
      <c r="I35" s="949"/>
      <c r="J35" s="949"/>
      <c r="K35" s="949"/>
      <c r="L35" s="949"/>
      <c r="M35" s="949"/>
      <c r="N35" s="949"/>
      <c r="O35" s="949"/>
      <c r="P35" s="950"/>
      <c r="Q35" s="956"/>
      <c r="R35" s="957"/>
      <c r="S35" s="957"/>
      <c r="T35" s="957"/>
      <c r="U35" s="957"/>
      <c r="V35" s="957"/>
      <c r="W35" s="957"/>
      <c r="X35" s="957"/>
      <c r="Y35" s="957"/>
      <c r="Z35" s="957"/>
      <c r="AA35" s="957"/>
      <c r="AB35" s="957"/>
      <c r="AC35" s="957"/>
      <c r="AD35" s="957"/>
      <c r="AE35" s="958"/>
      <c r="AF35" s="953"/>
      <c r="AG35" s="954"/>
      <c r="AH35" s="954"/>
      <c r="AI35" s="954"/>
      <c r="AJ35" s="955"/>
      <c r="AK35" s="897"/>
      <c r="AL35" s="888"/>
      <c r="AM35" s="888"/>
      <c r="AN35" s="888"/>
      <c r="AO35" s="888"/>
      <c r="AP35" s="888"/>
      <c r="AQ35" s="888"/>
      <c r="AR35" s="888"/>
      <c r="AS35" s="888"/>
      <c r="AT35" s="888"/>
      <c r="AU35" s="888"/>
      <c r="AV35" s="888"/>
      <c r="AW35" s="888"/>
      <c r="AX35" s="888"/>
      <c r="AY35" s="888"/>
      <c r="AZ35" s="959"/>
      <c r="BA35" s="959"/>
      <c r="BB35" s="959"/>
      <c r="BC35" s="959"/>
      <c r="BD35" s="959"/>
      <c r="BE35" s="889"/>
      <c r="BF35" s="889"/>
      <c r="BG35" s="889"/>
      <c r="BH35" s="889"/>
      <c r="BI35" s="890"/>
      <c r="BJ35" s="232"/>
      <c r="BK35" s="232"/>
      <c r="BL35" s="232"/>
      <c r="BM35" s="232"/>
      <c r="BN35" s="232"/>
      <c r="BO35" s="241"/>
      <c r="BP35" s="241"/>
      <c r="BQ35" s="238">
        <v>29</v>
      </c>
      <c r="BR35" s="239"/>
      <c r="BS35" s="910"/>
      <c r="BT35" s="911"/>
      <c r="BU35" s="911"/>
      <c r="BV35" s="911"/>
      <c r="BW35" s="911"/>
      <c r="BX35" s="911"/>
      <c r="BY35" s="911"/>
      <c r="BZ35" s="911"/>
      <c r="CA35" s="911"/>
      <c r="CB35" s="911"/>
      <c r="CC35" s="911"/>
      <c r="CD35" s="911"/>
      <c r="CE35" s="911"/>
      <c r="CF35" s="911"/>
      <c r="CG35" s="932"/>
      <c r="CH35" s="907"/>
      <c r="CI35" s="908"/>
      <c r="CJ35" s="908"/>
      <c r="CK35" s="908"/>
      <c r="CL35" s="909"/>
      <c r="CM35" s="907"/>
      <c r="CN35" s="908"/>
      <c r="CO35" s="908"/>
      <c r="CP35" s="908"/>
      <c r="CQ35" s="909"/>
      <c r="CR35" s="907"/>
      <c r="CS35" s="908"/>
      <c r="CT35" s="908"/>
      <c r="CU35" s="908"/>
      <c r="CV35" s="909"/>
      <c r="CW35" s="907"/>
      <c r="CX35" s="908"/>
      <c r="CY35" s="908"/>
      <c r="CZ35" s="908"/>
      <c r="DA35" s="909"/>
      <c r="DB35" s="907"/>
      <c r="DC35" s="908"/>
      <c r="DD35" s="908"/>
      <c r="DE35" s="908"/>
      <c r="DF35" s="909"/>
      <c r="DG35" s="907"/>
      <c r="DH35" s="908"/>
      <c r="DI35" s="908"/>
      <c r="DJ35" s="908"/>
      <c r="DK35" s="909"/>
      <c r="DL35" s="907"/>
      <c r="DM35" s="908"/>
      <c r="DN35" s="908"/>
      <c r="DO35" s="908"/>
      <c r="DP35" s="909"/>
      <c r="DQ35" s="907"/>
      <c r="DR35" s="908"/>
      <c r="DS35" s="908"/>
      <c r="DT35" s="908"/>
      <c r="DU35" s="909"/>
      <c r="DV35" s="910"/>
      <c r="DW35" s="911"/>
      <c r="DX35" s="911"/>
      <c r="DY35" s="911"/>
      <c r="DZ35" s="912"/>
      <c r="EA35" s="230"/>
    </row>
    <row r="36" spans="1:131" ht="26.25" customHeight="1" x14ac:dyDescent="0.2">
      <c r="A36" s="242">
        <v>9</v>
      </c>
      <c r="B36" s="948"/>
      <c r="C36" s="949"/>
      <c r="D36" s="949"/>
      <c r="E36" s="949"/>
      <c r="F36" s="949"/>
      <c r="G36" s="949"/>
      <c r="H36" s="949"/>
      <c r="I36" s="949"/>
      <c r="J36" s="949"/>
      <c r="K36" s="949"/>
      <c r="L36" s="949"/>
      <c r="M36" s="949"/>
      <c r="N36" s="949"/>
      <c r="O36" s="949"/>
      <c r="P36" s="950"/>
      <c r="Q36" s="956"/>
      <c r="R36" s="957"/>
      <c r="S36" s="957"/>
      <c r="T36" s="957"/>
      <c r="U36" s="957"/>
      <c r="V36" s="957"/>
      <c r="W36" s="957"/>
      <c r="X36" s="957"/>
      <c r="Y36" s="957"/>
      <c r="Z36" s="957"/>
      <c r="AA36" s="957"/>
      <c r="AB36" s="957"/>
      <c r="AC36" s="957"/>
      <c r="AD36" s="957"/>
      <c r="AE36" s="958"/>
      <c r="AF36" s="953"/>
      <c r="AG36" s="954"/>
      <c r="AH36" s="954"/>
      <c r="AI36" s="954"/>
      <c r="AJ36" s="955"/>
      <c r="AK36" s="897"/>
      <c r="AL36" s="888"/>
      <c r="AM36" s="888"/>
      <c r="AN36" s="888"/>
      <c r="AO36" s="888"/>
      <c r="AP36" s="888"/>
      <c r="AQ36" s="888"/>
      <c r="AR36" s="888"/>
      <c r="AS36" s="888"/>
      <c r="AT36" s="888"/>
      <c r="AU36" s="888"/>
      <c r="AV36" s="888"/>
      <c r="AW36" s="888"/>
      <c r="AX36" s="888"/>
      <c r="AY36" s="888"/>
      <c r="AZ36" s="959"/>
      <c r="BA36" s="959"/>
      <c r="BB36" s="959"/>
      <c r="BC36" s="959"/>
      <c r="BD36" s="959"/>
      <c r="BE36" s="889"/>
      <c r="BF36" s="889"/>
      <c r="BG36" s="889"/>
      <c r="BH36" s="889"/>
      <c r="BI36" s="890"/>
      <c r="BJ36" s="232"/>
      <c r="BK36" s="232"/>
      <c r="BL36" s="232"/>
      <c r="BM36" s="232"/>
      <c r="BN36" s="232"/>
      <c r="BO36" s="241"/>
      <c r="BP36" s="241"/>
      <c r="BQ36" s="238">
        <v>30</v>
      </c>
      <c r="BR36" s="239"/>
      <c r="BS36" s="910"/>
      <c r="BT36" s="911"/>
      <c r="BU36" s="911"/>
      <c r="BV36" s="911"/>
      <c r="BW36" s="911"/>
      <c r="BX36" s="911"/>
      <c r="BY36" s="911"/>
      <c r="BZ36" s="911"/>
      <c r="CA36" s="911"/>
      <c r="CB36" s="911"/>
      <c r="CC36" s="911"/>
      <c r="CD36" s="911"/>
      <c r="CE36" s="911"/>
      <c r="CF36" s="911"/>
      <c r="CG36" s="932"/>
      <c r="CH36" s="907"/>
      <c r="CI36" s="908"/>
      <c r="CJ36" s="908"/>
      <c r="CK36" s="908"/>
      <c r="CL36" s="909"/>
      <c r="CM36" s="907"/>
      <c r="CN36" s="908"/>
      <c r="CO36" s="908"/>
      <c r="CP36" s="908"/>
      <c r="CQ36" s="909"/>
      <c r="CR36" s="907"/>
      <c r="CS36" s="908"/>
      <c r="CT36" s="908"/>
      <c r="CU36" s="908"/>
      <c r="CV36" s="909"/>
      <c r="CW36" s="907"/>
      <c r="CX36" s="908"/>
      <c r="CY36" s="908"/>
      <c r="CZ36" s="908"/>
      <c r="DA36" s="909"/>
      <c r="DB36" s="907"/>
      <c r="DC36" s="908"/>
      <c r="DD36" s="908"/>
      <c r="DE36" s="908"/>
      <c r="DF36" s="909"/>
      <c r="DG36" s="907"/>
      <c r="DH36" s="908"/>
      <c r="DI36" s="908"/>
      <c r="DJ36" s="908"/>
      <c r="DK36" s="909"/>
      <c r="DL36" s="907"/>
      <c r="DM36" s="908"/>
      <c r="DN36" s="908"/>
      <c r="DO36" s="908"/>
      <c r="DP36" s="909"/>
      <c r="DQ36" s="907"/>
      <c r="DR36" s="908"/>
      <c r="DS36" s="908"/>
      <c r="DT36" s="908"/>
      <c r="DU36" s="909"/>
      <c r="DV36" s="910"/>
      <c r="DW36" s="911"/>
      <c r="DX36" s="911"/>
      <c r="DY36" s="911"/>
      <c r="DZ36" s="912"/>
      <c r="EA36" s="230"/>
    </row>
    <row r="37" spans="1:131" ht="26.25" customHeight="1" x14ac:dyDescent="0.2">
      <c r="A37" s="242">
        <v>10</v>
      </c>
      <c r="B37" s="948"/>
      <c r="C37" s="949"/>
      <c r="D37" s="949"/>
      <c r="E37" s="949"/>
      <c r="F37" s="949"/>
      <c r="G37" s="949"/>
      <c r="H37" s="949"/>
      <c r="I37" s="949"/>
      <c r="J37" s="949"/>
      <c r="K37" s="949"/>
      <c r="L37" s="949"/>
      <c r="M37" s="949"/>
      <c r="N37" s="949"/>
      <c r="O37" s="949"/>
      <c r="P37" s="950"/>
      <c r="Q37" s="956"/>
      <c r="R37" s="957"/>
      <c r="S37" s="957"/>
      <c r="T37" s="957"/>
      <c r="U37" s="957"/>
      <c r="V37" s="957"/>
      <c r="W37" s="957"/>
      <c r="X37" s="957"/>
      <c r="Y37" s="957"/>
      <c r="Z37" s="957"/>
      <c r="AA37" s="957"/>
      <c r="AB37" s="957"/>
      <c r="AC37" s="957"/>
      <c r="AD37" s="957"/>
      <c r="AE37" s="958"/>
      <c r="AF37" s="953"/>
      <c r="AG37" s="954"/>
      <c r="AH37" s="954"/>
      <c r="AI37" s="954"/>
      <c r="AJ37" s="955"/>
      <c r="AK37" s="897"/>
      <c r="AL37" s="888"/>
      <c r="AM37" s="888"/>
      <c r="AN37" s="888"/>
      <c r="AO37" s="888"/>
      <c r="AP37" s="888"/>
      <c r="AQ37" s="888"/>
      <c r="AR37" s="888"/>
      <c r="AS37" s="888"/>
      <c r="AT37" s="888"/>
      <c r="AU37" s="888"/>
      <c r="AV37" s="888"/>
      <c r="AW37" s="888"/>
      <c r="AX37" s="888"/>
      <c r="AY37" s="888"/>
      <c r="AZ37" s="959"/>
      <c r="BA37" s="959"/>
      <c r="BB37" s="959"/>
      <c r="BC37" s="959"/>
      <c r="BD37" s="959"/>
      <c r="BE37" s="889"/>
      <c r="BF37" s="889"/>
      <c r="BG37" s="889"/>
      <c r="BH37" s="889"/>
      <c r="BI37" s="890"/>
      <c r="BJ37" s="232"/>
      <c r="BK37" s="232"/>
      <c r="BL37" s="232"/>
      <c r="BM37" s="232"/>
      <c r="BN37" s="232"/>
      <c r="BO37" s="241"/>
      <c r="BP37" s="241"/>
      <c r="BQ37" s="238">
        <v>31</v>
      </c>
      <c r="BR37" s="239"/>
      <c r="BS37" s="910"/>
      <c r="BT37" s="911"/>
      <c r="BU37" s="911"/>
      <c r="BV37" s="911"/>
      <c r="BW37" s="911"/>
      <c r="BX37" s="911"/>
      <c r="BY37" s="911"/>
      <c r="BZ37" s="911"/>
      <c r="CA37" s="911"/>
      <c r="CB37" s="911"/>
      <c r="CC37" s="911"/>
      <c r="CD37" s="911"/>
      <c r="CE37" s="911"/>
      <c r="CF37" s="911"/>
      <c r="CG37" s="932"/>
      <c r="CH37" s="907"/>
      <c r="CI37" s="908"/>
      <c r="CJ37" s="908"/>
      <c r="CK37" s="908"/>
      <c r="CL37" s="909"/>
      <c r="CM37" s="907"/>
      <c r="CN37" s="908"/>
      <c r="CO37" s="908"/>
      <c r="CP37" s="908"/>
      <c r="CQ37" s="909"/>
      <c r="CR37" s="907"/>
      <c r="CS37" s="908"/>
      <c r="CT37" s="908"/>
      <c r="CU37" s="908"/>
      <c r="CV37" s="909"/>
      <c r="CW37" s="907"/>
      <c r="CX37" s="908"/>
      <c r="CY37" s="908"/>
      <c r="CZ37" s="908"/>
      <c r="DA37" s="909"/>
      <c r="DB37" s="907"/>
      <c r="DC37" s="908"/>
      <c r="DD37" s="908"/>
      <c r="DE37" s="908"/>
      <c r="DF37" s="909"/>
      <c r="DG37" s="907"/>
      <c r="DH37" s="908"/>
      <c r="DI37" s="908"/>
      <c r="DJ37" s="908"/>
      <c r="DK37" s="909"/>
      <c r="DL37" s="907"/>
      <c r="DM37" s="908"/>
      <c r="DN37" s="908"/>
      <c r="DO37" s="908"/>
      <c r="DP37" s="909"/>
      <c r="DQ37" s="907"/>
      <c r="DR37" s="908"/>
      <c r="DS37" s="908"/>
      <c r="DT37" s="908"/>
      <c r="DU37" s="909"/>
      <c r="DV37" s="910"/>
      <c r="DW37" s="911"/>
      <c r="DX37" s="911"/>
      <c r="DY37" s="911"/>
      <c r="DZ37" s="912"/>
      <c r="EA37" s="230"/>
    </row>
    <row r="38" spans="1:131" ht="26.25" customHeight="1" x14ac:dyDescent="0.2">
      <c r="A38" s="242">
        <v>11</v>
      </c>
      <c r="B38" s="948"/>
      <c r="C38" s="949"/>
      <c r="D38" s="949"/>
      <c r="E38" s="949"/>
      <c r="F38" s="949"/>
      <c r="G38" s="949"/>
      <c r="H38" s="949"/>
      <c r="I38" s="949"/>
      <c r="J38" s="949"/>
      <c r="K38" s="949"/>
      <c r="L38" s="949"/>
      <c r="M38" s="949"/>
      <c r="N38" s="949"/>
      <c r="O38" s="949"/>
      <c r="P38" s="950"/>
      <c r="Q38" s="956"/>
      <c r="R38" s="957"/>
      <c r="S38" s="957"/>
      <c r="T38" s="957"/>
      <c r="U38" s="957"/>
      <c r="V38" s="957"/>
      <c r="W38" s="957"/>
      <c r="X38" s="957"/>
      <c r="Y38" s="957"/>
      <c r="Z38" s="957"/>
      <c r="AA38" s="957"/>
      <c r="AB38" s="957"/>
      <c r="AC38" s="957"/>
      <c r="AD38" s="957"/>
      <c r="AE38" s="958"/>
      <c r="AF38" s="953"/>
      <c r="AG38" s="954"/>
      <c r="AH38" s="954"/>
      <c r="AI38" s="954"/>
      <c r="AJ38" s="955"/>
      <c r="AK38" s="897"/>
      <c r="AL38" s="888"/>
      <c r="AM38" s="888"/>
      <c r="AN38" s="888"/>
      <c r="AO38" s="888"/>
      <c r="AP38" s="888"/>
      <c r="AQ38" s="888"/>
      <c r="AR38" s="888"/>
      <c r="AS38" s="888"/>
      <c r="AT38" s="888"/>
      <c r="AU38" s="888"/>
      <c r="AV38" s="888"/>
      <c r="AW38" s="888"/>
      <c r="AX38" s="888"/>
      <c r="AY38" s="888"/>
      <c r="AZ38" s="959"/>
      <c r="BA38" s="959"/>
      <c r="BB38" s="959"/>
      <c r="BC38" s="959"/>
      <c r="BD38" s="959"/>
      <c r="BE38" s="889"/>
      <c r="BF38" s="889"/>
      <c r="BG38" s="889"/>
      <c r="BH38" s="889"/>
      <c r="BI38" s="890"/>
      <c r="BJ38" s="232"/>
      <c r="BK38" s="232"/>
      <c r="BL38" s="232"/>
      <c r="BM38" s="232"/>
      <c r="BN38" s="232"/>
      <c r="BO38" s="241"/>
      <c r="BP38" s="241"/>
      <c r="BQ38" s="238">
        <v>32</v>
      </c>
      <c r="BR38" s="239"/>
      <c r="BS38" s="910"/>
      <c r="BT38" s="911"/>
      <c r="BU38" s="911"/>
      <c r="BV38" s="911"/>
      <c r="BW38" s="911"/>
      <c r="BX38" s="911"/>
      <c r="BY38" s="911"/>
      <c r="BZ38" s="911"/>
      <c r="CA38" s="911"/>
      <c r="CB38" s="911"/>
      <c r="CC38" s="911"/>
      <c r="CD38" s="911"/>
      <c r="CE38" s="911"/>
      <c r="CF38" s="911"/>
      <c r="CG38" s="932"/>
      <c r="CH38" s="907"/>
      <c r="CI38" s="908"/>
      <c r="CJ38" s="908"/>
      <c r="CK38" s="908"/>
      <c r="CL38" s="909"/>
      <c r="CM38" s="907"/>
      <c r="CN38" s="908"/>
      <c r="CO38" s="908"/>
      <c r="CP38" s="908"/>
      <c r="CQ38" s="909"/>
      <c r="CR38" s="907"/>
      <c r="CS38" s="908"/>
      <c r="CT38" s="908"/>
      <c r="CU38" s="908"/>
      <c r="CV38" s="909"/>
      <c r="CW38" s="907"/>
      <c r="CX38" s="908"/>
      <c r="CY38" s="908"/>
      <c r="CZ38" s="908"/>
      <c r="DA38" s="909"/>
      <c r="DB38" s="907"/>
      <c r="DC38" s="908"/>
      <c r="DD38" s="908"/>
      <c r="DE38" s="908"/>
      <c r="DF38" s="909"/>
      <c r="DG38" s="907"/>
      <c r="DH38" s="908"/>
      <c r="DI38" s="908"/>
      <c r="DJ38" s="908"/>
      <c r="DK38" s="909"/>
      <c r="DL38" s="907"/>
      <c r="DM38" s="908"/>
      <c r="DN38" s="908"/>
      <c r="DO38" s="908"/>
      <c r="DP38" s="909"/>
      <c r="DQ38" s="907"/>
      <c r="DR38" s="908"/>
      <c r="DS38" s="908"/>
      <c r="DT38" s="908"/>
      <c r="DU38" s="909"/>
      <c r="DV38" s="910"/>
      <c r="DW38" s="911"/>
      <c r="DX38" s="911"/>
      <c r="DY38" s="911"/>
      <c r="DZ38" s="912"/>
      <c r="EA38" s="230"/>
    </row>
    <row r="39" spans="1:131" ht="26.25" customHeight="1" x14ac:dyDescent="0.2">
      <c r="A39" s="242">
        <v>12</v>
      </c>
      <c r="B39" s="948"/>
      <c r="C39" s="949"/>
      <c r="D39" s="949"/>
      <c r="E39" s="949"/>
      <c r="F39" s="949"/>
      <c r="G39" s="949"/>
      <c r="H39" s="949"/>
      <c r="I39" s="949"/>
      <c r="J39" s="949"/>
      <c r="K39" s="949"/>
      <c r="L39" s="949"/>
      <c r="M39" s="949"/>
      <c r="N39" s="949"/>
      <c r="O39" s="949"/>
      <c r="P39" s="950"/>
      <c r="Q39" s="956"/>
      <c r="R39" s="957"/>
      <c r="S39" s="957"/>
      <c r="T39" s="957"/>
      <c r="U39" s="957"/>
      <c r="V39" s="957"/>
      <c r="W39" s="957"/>
      <c r="X39" s="957"/>
      <c r="Y39" s="957"/>
      <c r="Z39" s="957"/>
      <c r="AA39" s="957"/>
      <c r="AB39" s="957"/>
      <c r="AC39" s="957"/>
      <c r="AD39" s="957"/>
      <c r="AE39" s="958"/>
      <c r="AF39" s="953"/>
      <c r="AG39" s="954"/>
      <c r="AH39" s="954"/>
      <c r="AI39" s="954"/>
      <c r="AJ39" s="955"/>
      <c r="AK39" s="897"/>
      <c r="AL39" s="888"/>
      <c r="AM39" s="888"/>
      <c r="AN39" s="888"/>
      <c r="AO39" s="888"/>
      <c r="AP39" s="888"/>
      <c r="AQ39" s="888"/>
      <c r="AR39" s="888"/>
      <c r="AS39" s="888"/>
      <c r="AT39" s="888"/>
      <c r="AU39" s="888"/>
      <c r="AV39" s="888"/>
      <c r="AW39" s="888"/>
      <c r="AX39" s="888"/>
      <c r="AY39" s="888"/>
      <c r="AZ39" s="959"/>
      <c r="BA39" s="959"/>
      <c r="BB39" s="959"/>
      <c r="BC39" s="959"/>
      <c r="BD39" s="959"/>
      <c r="BE39" s="889"/>
      <c r="BF39" s="889"/>
      <c r="BG39" s="889"/>
      <c r="BH39" s="889"/>
      <c r="BI39" s="890"/>
      <c r="BJ39" s="232"/>
      <c r="BK39" s="232"/>
      <c r="BL39" s="232"/>
      <c r="BM39" s="232"/>
      <c r="BN39" s="232"/>
      <c r="BO39" s="241"/>
      <c r="BP39" s="241"/>
      <c r="BQ39" s="238">
        <v>33</v>
      </c>
      <c r="BR39" s="239"/>
      <c r="BS39" s="910"/>
      <c r="BT39" s="911"/>
      <c r="BU39" s="911"/>
      <c r="BV39" s="911"/>
      <c r="BW39" s="911"/>
      <c r="BX39" s="911"/>
      <c r="BY39" s="911"/>
      <c r="BZ39" s="911"/>
      <c r="CA39" s="911"/>
      <c r="CB39" s="911"/>
      <c r="CC39" s="911"/>
      <c r="CD39" s="911"/>
      <c r="CE39" s="911"/>
      <c r="CF39" s="911"/>
      <c r="CG39" s="932"/>
      <c r="CH39" s="907"/>
      <c r="CI39" s="908"/>
      <c r="CJ39" s="908"/>
      <c r="CK39" s="908"/>
      <c r="CL39" s="909"/>
      <c r="CM39" s="907"/>
      <c r="CN39" s="908"/>
      <c r="CO39" s="908"/>
      <c r="CP39" s="908"/>
      <c r="CQ39" s="909"/>
      <c r="CR39" s="907"/>
      <c r="CS39" s="908"/>
      <c r="CT39" s="908"/>
      <c r="CU39" s="908"/>
      <c r="CV39" s="909"/>
      <c r="CW39" s="907"/>
      <c r="CX39" s="908"/>
      <c r="CY39" s="908"/>
      <c r="CZ39" s="908"/>
      <c r="DA39" s="909"/>
      <c r="DB39" s="907"/>
      <c r="DC39" s="908"/>
      <c r="DD39" s="908"/>
      <c r="DE39" s="908"/>
      <c r="DF39" s="909"/>
      <c r="DG39" s="907"/>
      <c r="DH39" s="908"/>
      <c r="DI39" s="908"/>
      <c r="DJ39" s="908"/>
      <c r="DK39" s="909"/>
      <c r="DL39" s="907"/>
      <c r="DM39" s="908"/>
      <c r="DN39" s="908"/>
      <c r="DO39" s="908"/>
      <c r="DP39" s="909"/>
      <c r="DQ39" s="907"/>
      <c r="DR39" s="908"/>
      <c r="DS39" s="908"/>
      <c r="DT39" s="908"/>
      <c r="DU39" s="909"/>
      <c r="DV39" s="910"/>
      <c r="DW39" s="911"/>
      <c r="DX39" s="911"/>
      <c r="DY39" s="911"/>
      <c r="DZ39" s="912"/>
      <c r="EA39" s="230"/>
    </row>
    <row r="40" spans="1:131" ht="26.25" customHeight="1" x14ac:dyDescent="0.2">
      <c r="A40" s="238">
        <v>13</v>
      </c>
      <c r="B40" s="948"/>
      <c r="C40" s="949"/>
      <c r="D40" s="949"/>
      <c r="E40" s="949"/>
      <c r="F40" s="949"/>
      <c r="G40" s="949"/>
      <c r="H40" s="949"/>
      <c r="I40" s="949"/>
      <c r="J40" s="949"/>
      <c r="K40" s="949"/>
      <c r="L40" s="949"/>
      <c r="M40" s="949"/>
      <c r="N40" s="949"/>
      <c r="O40" s="949"/>
      <c r="P40" s="950"/>
      <c r="Q40" s="956"/>
      <c r="R40" s="957"/>
      <c r="S40" s="957"/>
      <c r="T40" s="957"/>
      <c r="U40" s="957"/>
      <c r="V40" s="957"/>
      <c r="W40" s="957"/>
      <c r="X40" s="957"/>
      <c r="Y40" s="957"/>
      <c r="Z40" s="957"/>
      <c r="AA40" s="957"/>
      <c r="AB40" s="957"/>
      <c r="AC40" s="957"/>
      <c r="AD40" s="957"/>
      <c r="AE40" s="958"/>
      <c r="AF40" s="953"/>
      <c r="AG40" s="954"/>
      <c r="AH40" s="954"/>
      <c r="AI40" s="954"/>
      <c r="AJ40" s="955"/>
      <c r="AK40" s="897"/>
      <c r="AL40" s="888"/>
      <c r="AM40" s="888"/>
      <c r="AN40" s="888"/>
      <c r="AO40" s="888"/>
      <c r="AP40" s="888"/>
      <c r="AQ40" s="888"/>
      <c r="AR40" s="888"/>
      <c r="AS40" s="888"/>
      <c r="AT40" s="888"/>
      <c r="AU40" s="888"/>
      <c r="AV40" s="888"/>
      <c r="AW40" s="888"/>
      <c r="AX40" s="888"/>
      <c r="AY40" s="888"/>
      <c r="AZ40" s="959"/>
      <c r="BA40" s="959"/>
      <c r="BB40" s="959"/>
      <c r="BC40" s="959"/>
      <c r="BD40" s="959"/>
      <c r="BE40" s="889"/>
      <c r="BF40" s="889"/>
      <c r="BG40" s="889"/>
      <c r="BH40" s="889"/>
      <c r="BI40" s="890"/>
      <c r="BJ40" s="232"/>
      <c r="BK40" s="232"/>
      <c r="BL40" s="232"/>
      <c r="BM40" s="232"/>
      <c r="BN40" s="232"/>
      <c r="BO40" s="241"/>
      <c r="BP40" s="241"/>
      <c r="BQ40" s="238">
        <v>34</v>
      </c>
      <c r="BR40" s="239"/>
      <c r="BS40" s="910"/>
      <c r="BT40" s="911"/>
      <c r="BU40" s="911"/>
      <c r="BV40" s="911"/>
      <c r="BW40" s="911"/>
      <c r="BX40" s="911"/>
      <c r="BY40" s="911"/>
      <c r="BZ40" s="911"/>
      <c r="CA40" s="911"/>
      <c r="CB40" s="911"/>
      <c r="CC40" s="911"/>
      <c r="CD40" s="911"/>
      <c r="CE40" s="911"/>
      <c r="CF40" s="911"/>
      <c r="CG40" s="932"/>
      <c r="CH40" s="907"/>
      <c r="CI40" s="908"/>
      <c r="CJ40" s="908"/>
      <c r="CK40" s="908"/>
      <c r="CL40" s="909"/>
      <c r="CM40" s="907"/>
      <c r="CN40" s="908"/>
      <c r="CO40" s="908"/>
      <c r="CP40" s="908"/>
      <c r="CQ40" s="909"/>
      <c r="CR40" s="907"/>
      <c r="CS40" s="908"/>
      <c r="CT40" s="908"/>
      <c r="CU40" s="908"/>
      <c r="CV40" s="909"/>
      <c r="CW40" s="907"/>
      <c r="CX40" s="908"/>
      <c r="CY40" s="908"/>
      <c r="CZ40" s="908"/>
      <c r="DA40" s="909"/>
      <c r="DB40" s="907"/>
      <c r="DC40" s="908"/>
      <c r="DD40" s="908"/>
      <c r="DE40" s="908"/>
      <c r="DF40" s="909"/>
      <c r="DG40" s="907"/>
      <c r="DH40" s="908"/>
      <c r="DI40" s="908"/>
      <c r="DJ40" s="908"/>
      <c r="DK40" s="909"/>
      <c r="DL40" s="907"/>
      <c r="DM40" s="908"/>
      <c r="DN40" s="908"/>
      <c r="DO40" s="908"/>
      <c r="DP40" s="909"/>
      <c r="DQ40" s="907"/>
      <c r="DR40" s="908"/>
      <c r="DS40" s="908"/>
      <c r="DT40" s="908"/>
      <c r="DU40" s="909"/>
      <c r="DV40" s="910"/>
      <c r="DW40" s="911"/>
      <c r="DX40" s="911"/>
      <c r="DY40" s="911"/>
      <c r="DZ40" s="912"/>
      <c r="EA40" s="230"/>
    </row>
    <row r="41" spans="1:131" ht="26.25" customHeight="1" x14ac:dyDescent="0.2">
      <c r="A41" s="238">
        <v>14</v>
      </c>
      <c r="B41" s="948"/>
      <c r="C41" s="949"/>
      <c r="D41" s="949"/>
      <c r="E41" s="949"/>
      <c r="F41" s="949"/>
      <c r="G41" s="949"/>
      <c r="H41" s="949"/>
      <c r="I41" s="949"/>
      <c r="J41" s="949"/>
      <c r="K41" s="949"/>
      <c r="L41" s="949"/>
      <c r="M41" s="949"/>
      <c r="N41" s="949"/>
      <c r="O41" s="949"/>
      <c r="P41" s="950"/>
      <c r="Q41" s="956"/>
      <c r="R41" s="957"/>
      <c r="S41" s="957"/>
      <c r="T41" s="957"/>
      <c r="U41" s="957"/>
      <c r="V41" s="957"/>
      <c r="W41" s="957"/>
      <c r="X41" s="957"/>
      <c r="Y41" s="957"/>
      <c r="Z41" s="957"/>
      <c r="AA41" s="957"/>
      <c r="AB41" s="957"/>
      <c r="AC41" s="957"/>
      <c r="AD41" s="957"/>
      <c r="AE41" s="958"/>
      <c r="AF41" s="953"/>
      <c r="AG41" s="954"/>
      <c r="AH41" s="954"/>
      <c r="AI41" s="954"/>
      <c r="AJ41" s="955"/>
      <c r="AK41" s="897"/>
      <c r="AL41" s="888"/>
      <c r="AM41" s="888"/>
      <c r="AN41" s="888"/>
      <c r="AO41" s="888"/>
      <c r="AP41" s="888"/>
      <c r="AQ41" s="888"/>
      <c r="AR41" s="888"/>
      <c r="AS41" s="888"/>
      <c r="AT41" s="888"/>
      <c r="AU41" s="888"/>
      <c r="AV41" s="888"/>
      <c r="AW41" s="888"/>
      <c r="AX41" s="888"/>
      <c r="AY41" s="888"/>
      <c r="AZ41" s="959"/>
      <c r="BA41" s="959"/>
      <c r="BB41" s="959"/>
      <c r="BC41" s="959"/>
      <c r="BD41" s="959"/>
      <c r="BE41" s="889"/>
      <c r="BF41" s="889"/>
      <c r="BG41" s="889"/>
      <c r="BH41" s="889"/>
      <c r="BI41" s="890"/>
      <c r="BJ41" s="232"/>
      <c r="BK41" s="232"/>
      <c r="BL41" s="232"/>
      <c r="BM41" s="232"/>
      <c r="BN41" s="232"/>
      <c r="BO41" s="241"/>
      <c r="BP41" s="241"/>
      <c r="BQ41" s="238">
        <v>35</v>
      </c>
      <c r="BR41" s="239"/>
      <c r="BS41" s="910"/>
      <c r="BT41" s="911"/>
      <c r="BU41" s="911"/>
      <c r="BV41" s="911"/>
      <c r="BW41" s="911"/>
      <c r="BX41" s="911"/>
      <c r="BY41" s="911"/>
      <c r="BZ41" s="911"/>
      <c r="CA41" s="911"/>
      <c r="CB41" s="911"/>
      <c r="CC41" s="911"/>
      <c r="CD41" s="911"/>
      <c r="CE41" s="911"/>
      <c r="CF41" s="911"/>
      <c r="CG41" s="932"/>
      <c r="CH41" s="907"/>
      <c r="CI41" s="908"/>
      <c r="CJ41" s="908"/>
      <c r="CK41" s="908"/>
      <c r="CL41" s="909"/>
      <c r="CM41" s="907"/>
      <c r="CN41" s="908"/>
      <c r="CO41" s="908"/>
      <c r="CP41" s="908"/>
      <c r="CQ41" s="909"/>
      <c r="CR41" s="907"/>
      <c r="CS41" s="908"/>
      <c r="CT41" s="908"/>
      <c r="CU41" s="908"/>
      <c r="CV41" s="909"/>
      <c r="CW41" s="907"/>
      <c r="CX41" s="908"/>
      <c r="CY41" s="908"/>
      <c r="CZ41" s="908"/>
      <c r="DA41" s="909"/>
      <c r="DB41" s="907"/>
      <c r="DC41" s="908"/>
      <c r="DD41" s="908"/>
      <c r="DE41" s="908"/>
      <c r="DF41" s="909"/>
      <c r="DG41" s="907"/>
      <c r="DH41" s="908"/>
      <c r="DI41" s="908"/>
      <c r="DJ41" s="908"/>
      <c r="DK41" s="909"/>
      <c r="DL41" s="907"/>
      <c r="DM41" s="908"/>
      <c r="DN41" s="908"/>
      <c r="DO41" s="908"/>
      <c r="DP41" s="909"/>
      <c r="DQ41" s="907"/>
      <c r="DR41" s="908"/>
      <c r="DS41" s="908"/>
      <c r="DT41" s="908"/>
      <c r="DU41" s="909"/>
      <c r="DV41" s="910"/>
      <c r="DW41" s="911"/>
      <c r="DX41" s="911"/>
      <c r="DY41" s="911"/>
      <c r="DZ41" s="912"/>
      <c r="EA41" s="230"/>
    </row>
    <row r="42" spans="1:131" ht="26.25" customHeight="1" x14ac:dyDescent="0.2">
      <c r="A42" s="238">
        <v>15</v>
      </c>
      <c r="B42" s="948"/>
      <c r="C42" s="949"/>
      <c r="D42" s="949"/>
      <c r="E42" s="949"/>
      <c r="F42" s="949"/>
      <c r="G42" s="949"/>
      <c r="H42" s="949"/>
      <c r="I42" s="949"/>
      <c r="J42" s="949"/>
      <c r="K42" s="949"/>
      <c r="L42" s="949"/>
      <c r="M42" s="949"/>
      <c r="N42" s="949"/>
      <c r="O42" s="949"/>
      <c r="P42" s="950"/>
      <c r="Q42" s="956"/>
      <c r="R42" s="957"/>
      <c r="S42" s="957"/>
      <c r="T42" s="957"/>
      <c r="U42" s="957"/>
      <c r="V42" s="957"/>
      <c r="W42" s="957"/>
      <c r="X42" s="957"/>
      <c r="Y42" s="957"/>
      <c r="Z42" s="957"/>
      <c r="AA42" s="957"/>
      <c r="AB42" s="957"/>
      <c r="AC42" s="957"/>
      <c r="AD42" s="957"/>
      <c r="AE42" s="958"/>
      <c r="AF42" s="953"/>
      <c r="AG42" s="954"/>
      <c r="AH42" s="954"/>
      <c r="AI42" s="954"/>
      <c r="AJ42" s="955"/>
      <c r="AK42" s="897"/>
      <c r="AL42" s="888"/>
      <c r="AM42" s="888"/>
      <c r="AN42" s="888"/>
      <c r="AO42" s="888"/>
      <c r="AP42" s="888"/>
      <c r="AQ42" s="888"/>
      <c r="AR42" s="888"/>
      <c r="AS42" s="888"/>
      <c r="AT42" s="888"/>
      <c r="AU42" s="888"/>
      <c r="AV42" s="888"/>
      <c r="AW42" s="888"/>
      <c r="AX42" s="888"/>
      <c r="AY42" s="888"/>
      <c r="AZ42" s="959"/>
      <c r="BA42" s="959"/>
      <c r="BB42" s="959"/>
      <c r="BC42" s="959"/>
      <c r="BD42" s="959"/>
      <c r="BE42" s="889"/>
      <c r="BF42" s="889"/>
      <c r="BG42" s="889"/>
      <c r="BH42" s="889"/>
      <c r="BI42" s="890"/>
      <c r="BJ42" s="232"/>
      <c r="BK42" s="232"/>
      <c r="BL42" s="232"/>
      <c r="BM42" s="232"/>
      <c r="BN42" s="232"/>
      <c r="BO42" s="241"/>
      <c r="BP42" s="241"/>
      <c r="BQ42" s="238">
        <v>36</v>
      </c>
      <c r="BR42" s="239"/>
      <c r="BS42" s="910"/>
      <c r="BT42" s="911"/>
      <c r="BU42" s="911"/>
      <c r="BV42" s="911"/>
      <c r="BW42" s="911"/>
      <c r="BX42" s="911"/>
      <c r="BY42" s="911"/>
      <c r="BZ42" s="911"/>
      <c r="CA42" s="911"/>
      <c r="CB42" s="911"/>
      <c r="CC42" s="911"/>
      <c r="CD42" s="911"/>
      <c r="CE42" s="911"/>
      <c r="CF42" s="911"/>
      <c r="CG42" s="932"/>
      <c r="CH42" s="907"/>
      <c r="CI42" s="908"/>
      <c r="CJ42" s="908"/>
      <c r="CK42" s="908"/>
      <c r="CL42" s="909"/>
      <c r="CM42" s="907"/>
      <c r="CN42" s="908"/>
      <c r="CO42" s="908"/>
      <c r="CP42" s="908"/>
      <c r="CQ42" s="909"/>
      <c r="CR42" s="907"/>
      <c r="CS42" s="908"/>
      <c r="CT42" s="908"/>
      <c r="CU42" s="908"/>
      <c r="CV42" s="909"/>
      <c r="CW42" s="907"/>
      <c r="CX42" s="908"/>
      <c r="CY42" s="908"/>
      <c r="CZ42" s="908"/>
      <c r="DA42" s="909"/>
      <c r="DB42" s="907"/>
      <c r="DC42" s="908"/>
      <c r="DD42" s="908"/>
      <c r="DE42" s="908"/>
      <c r="DF42" s="909"/>
      <c r="DG42" s="907"/>
      <c r="DH42" s="908"/>
      <c r="DI42" s="908"/>
      <c r="DJ42" s="908"/>
      <c r="DK42" s="909"/>
      <c r="DL42" s="907"/>
      <c r="DM42" s="908"/>
      <c r="DN42" s="908"/>
      <c r="DO42" s="908"/>
      <c r="DP42" s="909"/>
      <c r="DQ42" s="907"/>
      <c r="DR42" s="908"/>
      <c r="DS42" s="908"/>
      <c r="DT42" s="908"/>
      <c r="DU42" s="909"/>
      <c r="DV42" s="910"/>
      <c r="DW42" s="911"/>
      <c r="DX42" s="911"/>
      <c r="DY42" s="911"/>
      <c r="DZ42" s="912"/>
      <c r="EA42" s="230"/>
    </row>
    <row r="43" spans="1:131" ht="26.25" customHeight="1" x14ac:dyDescent="0.2">
      <c r="A43" s="238">
        <v>16</v>
      </c>
      <c r="B43" s="948"/>
      <c r="C43" s="949"/>
      <c r="D43" s="949"/>
      <c r="E43" s="949"/>
      <c r="F43" s="949"/>
      <c r="G43" s="949"/>
      <c r="H43" s="949"/>
      <c r="I43" s="949"/>
      <c r="J43" s="949"/>
      <c r="K43" s="949"/>
      <c r="L43" s="949"/>
      <c r="M43" s="949"/>
      <c r="N43" s="949"/>
      <c r="O43" s="949"/>
      <c r="P43" s="950"/>
      <c r="Q43" s="956"/>
      <c r="R43" s="957"/>
      <c r="S43" s="957"/>
      <c r="T43" s="957"/>
      <c r="U43" s="957"/>
      <c r="V43" s="957"/>
      <c r="W43" s="957"/>
      <c r="X43" s="957"/>
      <c r="Y43" s="957"/>
      <c r="Z43" s="957"/>
      <c r="AA43" s="957"/>
      <c r="AB43" s="957"/>
      <c r="AC43" s="957"/>
      <c r="AD43" s="957"/>
      <c r="AE43" s="958"/>
      <c r="AF43" s="953"/>
      <c r="AG43" s="954"/>
      <c r="AH43" s="954"/>
      <c r="AI43" s="954"/>
      <c r="AJ43" s="955"/>
      <c r="AK43" s="897"/>
      <c r="AL43" s="888"/>
      <c r="AM43" s="888"/>
      <c r="AN43" s="888"/>
      <c r="AO43" s="888"/>
      <c r="AP43" s="888"/>
      <c r="AQ43" s="888"/>
      <c r="AR43" s="888"/>
      <c r="AS43" s="888"/>
      <c r="AT43" s="888"/>
      <c r="AU43" s="888"/>
      <c r="AV43" s="888"/>
      <c r="AW43" s="888"/>
      <c r="AX43" s="888"/>
      <c r="AY43" s="888"/>
      <c r="AZ43" s="959"/>
      <c r="BA43" s="959"/>
      <c r="BB43" s="959"/>
      <c r="BC43" s="959"/>
      <c r="BD43" s="959"/>
      <c r="BE43" s="889"/>
      <c r="BF43" s="889"/>
      <c r="BG43" s="889"/>
      <c r="BH43" s="889"/>
      <c r="BI43" s="890"/>
      <c r="BJ43" s="232"/>
      <c r="BK43" s="232"/>
      <c r="BL43" s="232"/>
      <c r="BM43" s="232"/>
      <c r="BN43" s="232"/>
      <c r="BO43" s="241"/>
      <c r="BP43" s="241"/>
      <c r="BQ43" s="238">
        <v>37</v>
      </c>
      <c r="BR43" s="239"/>
      <c r="BS43" s="910"/>
      <c r="BT43" s="911"/>
      <c r="BU43" s="911"/>
      <c r="BV43" s="911"/>
      <c r="BW43" s="911"/>
      <c r="BX43" s="911"/>
      <c r="BY43" s="911"/>
      <c r="BZ43" s="911"/>
      <c r="CA43" s="911"/>
      <c r="CB43" s="911"/>
      <c r="CC43" s="911"/>
      <c r="CD43" s="911"/>
      <c r="CE43" s="911"/>
      <c r="CF43" s="911"/>
      <c r="CG43" s="932"/>
      <c r="CH43" s="907"/>
      <c r="CI43" s="908"/>
      <c r="CJ43" s="908"/>
      <c r="CK43" s="908"/>
      <c r="CL43" s="909"/>
      <c r="CM43" s="907"/>
      <c r="CN43" s="908"/>
      <c r="CO43" s="908"/>
      <c r="CP43" s="908"/>
      <c r="CQ43" s="909"/>
      <c r="CR43" s="907"/>
      <c r="CS43" s="908"/>
      <c r="CT43" s="908"/>
      <c r="CU43" s="908"/>
      <c r="CV43" s="909"/>
      <c r="CW43" s="907"/>
      <c r="CX43" s="908"/>
      <c r="CY43" s="908"/>
      <c r="CZ43" s="908"/>
      <c r="DA43" s="909"/>
      <c r="DB43" s="907"/>
      <c r="DC43" s="908"/>
      <c r="DD43" s="908"/>
      <c r="DE43" s="908"/>
      <c r="DF43" s="909"/>
      <c r="DG43" s="907"/>
      <c r="DH43" s="908"/>
      <c r="DI43" s="908"/>
      <c r="DJ43" s="908"/>
      <c r="DK43" s="909"/>
      <c r="DL43" s="907"/>
      <c r="DM43" s="908"/>
      <c r="DN43" s="908"/>
      <c r="DO43" s="908"/>
      <c r="DP43" s="909"/>
      <c r="DQ43" s="907"/>
      <c r="DR43" s="908"/>
      <c r="DS43" s="908"/>
      <c r="DT43" s="908"/>
      <c r="DU43" s="909"/>
      <c r="DV43" s="910"/>
      <c r="DW43" s="911"/>
      <c r="DX43" s="911"/>
      <c r="DY43" s="911"/>
      <c r="DZ43" s="912"/>
      <c r="EA43" s="230"/>
    </row>
    <row r="44" spans="1:131" ht="26.25" customHeight="1" x14ac:dyDescent="0.2">
      <c r="A44" s="238">
        <v>17</v>
      </c>
      <c r="B44" s="948"/>
      <c r="C44" s="949"/>
      <c r="D44" s="949"/>
      <c r="E44" s="949"/>
      <c r="F44" s="949"/>
      <c r="G44" s="949"/>
      <c r="H44" s="949"/>
      <c r="I44" s="949"/>
      <c r="J44" s="949"/>
      <c r="K44" s="949"/>
      <c r="L44" s="949"/>
      <c r="M44" s="949"/>
      <c r="N44" s="949"/>
      <c r="O44" s="949"/>
      <c r="P44" s="950"/>
      <c r="Q44" s="956"/>
      <c r="R44" s="957"/>
      <c r="S44" s="957"/>
      <c r="T44" s="957"/>
      <c r="U44" s="957"/>
      <c r="V44" s="957"/>
      <c r="W44" s="957"/>
      <c r="X44" s="957"/>
      <c r="Y44" s="957"/>
      <c r="Z44" s="957"/>
      <c r="AA44" s="957"/>
      <c r="AB44" s="957"/>
      <c r="AC44" s="957"/>
      <c r="AD44" s="957"/>
      <c r="AE44" s="958"/>
      <c r="AF44" s="953"/>
      <c r="AG44" s="954"/>
      <c r="AH44" s="954"/>
      <c r="AI44" s="954"/>
      <c r="AJ44" s="955"/>
      <c r="AK44" s="897"/>
      <c r="AL44" s="888"/>
      <c r="AM44" s="888"/>
      <c r="AN44" s="888"/>
      <c r="AO44" s="888"/>
      <c r="AP44" s="888"/>
      <c r="AQ44" s="888"/>
      <c r="AR44" s="888"/>
      <c r="AS44" s="888"/>
      <c r="AT44" s="888"/>
      <c r="AU44" s="888"/>
      <c r="AV44" s="888"/>
      <c r="AW44" s="888"/>
      <c r="AX44" s="888"/>
      <c r="AY44" s="888"/>
      <c r="AZ44" s="959"/>
      <c r="BA44" s="959"/>
      <c r="BB44" s="959"/>
      <c r="BC44" s="959"/>
      <c r="BD44" s="959"/>
      <c r="BE44" s="889"/>
      <c r="BF44" s="889"/>
      <c r="BG44" s="889"/>
      <c r="BH44" s="889"/>
      <c r="BI44" s="890"/>
      <c r="BJ44" s="232"/>
      <c r="BK44" s="232"/>
      <c r="BL44" s="232"/>
      <c r="BM44" s="232"/>
      <c r="BN44" s="232"/>
      <c r="BO44" s="241"/>
      <c r="BP44" s="241"/>
      <c r="BQ44" s="238">
        <v>38</v>
      </c>
      <c r="BR44" s="239"/>
      <c r="BS44" s="910"/>
      <c r="BT44" s="911"/>
      <c r="BU44" s="911"/>
      <c r="BV44" s="911"/>
      <c r="BW44" s="911"/>
      <c r="BX44" s="911"/>
      <c r="BY44" s="911"/>
      <c r="BZ44" s="911"/>
      <c r="CA44" s="911"/>
      <c r="CB44" s="911"/>
      <c r="CC44" s="911"/>
      <c r="CD44" s="911"/>
      <c r="CE44" s="911"/>
      <c r="CF44" s="911"/>
      <c r="CG44" s="932"/>
      <c r="CH44" s="907"/>
      <c r="CI44" s="908"/>
      <c r="CJ44" s="908"/>
      <c r="CK44" s="908"/>
      <c r="CL44" s="909"/>
      <c r="CM44" s="907"/>
      <c r="CN44" s="908"/>
      <c r="CO44" s="908"/>
      <c r="CP44" s="908"/>
      <c r="CQ44" s="909"/>
      <c r="CR44" s="907"/>
      <c r="CS44" s="908"/>
      <c r="CT44" s="908"/>
      <c r="CU44" s="908"/>
      <c r="CV44" s="909"/>
      <c r="CW44" s="907"/>
      <c r="CX44" s="908"/>
      <c r="CY44" s="908"/>
      <c r="CZ44" s="908"/>
      <c r="DA44" s="909"/>
      <c r="DB44" s="907"/>
      <c r="DC44" s="908"/>
      <c r="DD44" s="908"/>
      <c r="DE44" s="908"/>
      <c r="DF44" s="909"/>
      <c r="DG44" s="907"/>
      <c r="DH44" s="908"/>
      <c r="DI44" s="908"/>
      <c r="DJ44" s="908"/>
      <c r="DK44" s="909"/>
      <c r="DL44" s="907"/>
      <c r="DM44" s="908"/>
      <c r="DN44" s="908"/>
      <c r="DO44" s="908"/>
      <c r="DP44" s="909"/>
      <c r="DQ44" s="907"/>
      <c r="DR44" s="908"/>
      <c r="DS44" s="908"/>
      <c r="DT44" s="908"/>
      <c r="DU44" s="909"/>
      <c r="DV44" s="910"/>
      <c r="DW44" s="911"/>
      <c r="DX44" s="911"/>
      <c r="DY44" s="911"/>
      <c r="DZ44" s="912"/>
      <c r="EA44" s="230"/>
    </row>
    <row r="45" spans="1:131" ht="26.25" customHeight="1" x14ac:dyDescent="0.2">
      <c r="A45" s="238">
        <v>18</v>
      </c>
      <c r="B45" s="948"/>
      <c r="C45" s="949"/>
      <c r="D45" s="949"/>
      <c r="E45" s="949"/>
      <c r="F45" s="949"/>
      <c r="G45" s="949"/>
      <c r="H45" s="949"/>
      <c r="I45" s="949"/>
      <c r="J45" s="949"/>
      <c r="K45" s="949"/>
      <c r="L45" s="949"/>
      <c r="M45" s="949"/>
      <c r="N45" s="949"/>
      <c r="O45" s="949"/>
      <c r="P45" s="950"/>
      <c r="Q45" s="956"/>
      <c r="R45" s="957"/>
      <c r="S45" s="957"/>
      <c r="T45" s="957"/>
      <c r="U45" s="957"/>
      <c r="V45" s="957"/>
      <c r="W45" s="957"/>
      <c r="X45" s="957"/>
      <c r="Y45" s="957"/>
      <c r="Z45" s="957"/>
      <c r="AA45" s="957"/>
      <c r="AB45" s="957"/>
      <c r="AC45" s="957"/>
      <c r="AD45" s="957"/>
      <c r="AE45" s="958"/>
      <c r="AF45" s="953"/>
      <c r="AG45" s="954"/>
      <c r="AH45" s="954"/>
      <c r="AI45" s="954"/>
      <c r="AJ45" s="955"/>
      <c r="AK45" s="897"/>
      <c r="AL45" s="888"/>
      <c r="AM45" s="888"/>
      <c r="AN45" s="888"/>
      <c r="AO45" s="888"/>
      <c r="AP45" s="888"/>
      <c r="AQ45" s="888"/>
      <c r="AR45" s="888"/>
      <c r="AS45" s="888"/>
      <c r="AT45" s="888"/>
      <c r="AU45" s="888"/>
      <c r="AV45" s="888"/>
      <c r="AW45" s="888"/>
      <c r="AX45" s="888"/>
      <c r="AY45" s="888"/>
      <c r="AZ45" s="959"/>
      <c r="BA45" s="959"/>
      <c r="BB45" s="959"/>
      <c r="BC45" s="959"/>
      <c r="BD45" s="959"/>
      <c r="BE45" s="889"/>
      <c r="BF45" s="889"/>
      <c r="BG45" s="889"/>
      <c r="BH45" s="889"/>
      <c r="BI45" s="890"/>
      <c r="BJ45" s="232"/>
      <c r="BK45" s="232"/>
      <c r="BL45" s="232"/>
      <c r="BM45" s="232"/>
      <c r="BN45" s="232"/>
      <c r="BO45" s="241"/>
      <c r="BP45" s="241"/>
      <c r="BQ45" s="238">
        <v>39</v>
      </c>
      <c r="BR45" s="239"/>
      <c r="BS45" s="910"/>
      <c r="BT45" s="911"/>
      <c r="BU45" s="911"/>
      <c r="BV45" s="911"/>
      <c r="BW45" s="911"/>
      <c r="BX45" s="911"/>
      <c r="BY45" s="911"/>
      <c r="BZ45" s="911"/>
      <c r="CA45" s="911"/>
      <c r="CB45" s="911"/>
      <c r="CC45" s="911"/>
      <c r="CD45" s="911"/>
      <c r="CE45" s="911"/>
      <c r="CF45" s="911"/>
      <c r="CG45" s="932"/>
      <c r="CH45" s="907"/>
      <c r="CI45" s="908"/>
      <c r="CJ45" s="908"/>
      <c r="CK45" s="908"/>
      <c r="CL45" s="909"/>
      <c r="CM45" s="907"/>
      <c r="CN45" s="908"/>
      <c r="CO45" s="908"/>
      <c r="CP45" s="908"/>
      <c r="CQ45" s="909"/>
      <c r="CR45" s="907"/>
      <c r="CS45" s="908"/>
      <c r="CT45" s="908"/>
      <c r="CU45" s="908"/>
      <c r="CV45" s="909"/>
      <c r="CW45" s="907"/>
      <c r="CX45" s="908"/>
      <c r="CY45" s="908"/>
      <c r="CZ45" s="908"/>
      <c r="DA45" s="909"/>
      <c r="DB45" s="907"/>
      <c r="DC45" s="908"/>
      <c r="DD45" s="908"/>
      <c r="DE45" s="908"/>
      <c r="DF45" s="909"/>
      <c r="DG45" s="907"/>
      <c r="DH45" s="908"/>
      <c r="DI45" s="908"/>
      <c r="DJ45" s="908"/>
      <c r="DK45" s="909"/>
      <c r="DL45" s="907"/>
      <c r="DM45" s="908"/>
      <c r="DN45" s="908"/>
      <c r="DO45" s="908"/>
      <c r="DP45" s="909"/>
      <c r="DQ45" s="907"/>
      <c r="DR45" s="908"/>
      <c r="DS45" s="908"/>
      <c r="DT45" s="908"/>
      <c r="DU45" s="909"/>
      <c r="DV45" s="910"/>
      <c r="DW45" s="911"/>
      <c r="DX45" s="911"/>
      <c r="DY45" s="911"/>
      <c r="DZ45" s="912"/>
      <c r="EA45" s="230"/>
    </row>
    <row r="46" spans="1:131" ht="26.25" customHeight="1" x14ac:dyDescent="0.2">
      <c r="A46" s="238">
        <v>19</v>
      </c>
      <c r="B46" s="948"/>
      <c r="C46" s="949"/>
      <c r="D46" s="949"/>
      <c r="E46" s="949"/>
      <c r="F46" s="949"/>
      <c r="G46" s="949"/>
      <c r="H46" s="949"/>
      <c r="I46" s="949"/>
      <c r="J46" s="949"/>
      <c r="K46" s="949"/>
      <c r="L46" s="949"/>
      <c r="M46" s="949"/>
      <c r="N46" s="949"/>
      <c r="O46" s="949"/>
      <c r="P46" s="950"/>
      <c r="Q46" s="956"/>
      <c r="R46" s="957"/>
      <c r="S46" s="957"/>
      <c r="T46" s="957"/>
      <c r="U46" s="957"/>
      <c r="V46" s="957"/>
      <c r="W46" s="957"/>
      <c r="X46" s="957"/>
      <c r="Y46" s="957"/>
      <c r="Z46" s="957"/>
      <c r="AA46" s="957"/>
      <c r="AB46" s="957"/>
      <c r="AC46" s="957"/>
      <c r="AD46" s="957"/>
      <c r="AE46" s="958"/>
      <c r="AF46" s="953"/>
      <c r="AG46" s="954"/>
      <c r="AH46" s="954"/>
      <c r="AI46" s="954"/>
      <c r="AJ46" s="955"/>
      <c r="AK46" s="897"/>
      <c r="AL46" s="888"/>
      <c r="AM46" s="888"/>
      <c r="AN46" s="888"/>
      <c r="AO46" s="888"/>
      <c r="AP46" s="888"/>
      <c r="AQ46" s="888"/>
      <c r="AR46" s="888"/>
      <c r="AS46" s="888"/>
      <c r="AT46" s="888"/>
      <c r="AU46" s="888"/>
      <c r="AV46" s="888"/>
      <c r="AW46" s="888"/>
      <c r="AX46" s="888"/>
      <c r="AY46" s="888"/>
      <c r="AZ46" s="959"/>
      <c r="BA46" s="959"/>
      <c r="BB46" s="959"/>
      <c r="BC46" s="959"/>
      <c r="BD46" s="959"/>
      <c r="BE46" s="889"/>
      <c r="BF46" s="889"/>
      <c r="BG46" s="889"/>
      <c r="BH46" s="889"/>
      <c r="BI46" s="890"/>
      <c r="BJ46" s="232"/>
      <c r="BK46" s="232"/>
      <c r="BL46" s="232"/>
      <c r="BM46" s="232"/>
      <c r="BN46" s="232"/>
      <c r="BO46" s="241"/>
      <c r="BP46" s="241"/>
      <c r="BQ46" s="238">
        <v>40</v>
      </c>
      <c r="BR46" s="239"/>
      <c r="BS46" s="910"/>
      <c r="BT46" s="911"/>
      <c r="BU46" s="911"/>
      <c r="BV46" s="911"/>
      <c r="BW46" s="911"/>
      <c r="BX46" s="911"/>
      <c r="BY46" s="911"/>
      <c r="BZ46" s="911"/>
      <c r="CA46" s="911"/>
      <c r="CB46" s="911"/>
      <c r="CC46" s="911"/>
      <c r="CD46" s="911"/>
      <c r="CE46" s="911"/>
      <c r="CF46" s="911"/>
      <c r="CG46" s="932"/>
      <c r="CH46" s="907"/>
      <c r="CI46" s="908"/>
      <c r="CJ46" s="908"/>
      <c r="CK46" s="908"/>
      <c r="CL46" s="909"/>
      <c r="CM46" s="907"/>
      <c r="CN46" s="908"/>
      <c r="CO46" s="908"/>
      <c r="CP46" s="908"/>
      <c r="CQ46" s="909"/>
      <c r="CR46" s="907"/>
      <c r="CS46" s="908"/>
      <c r="CT46" s="908"/>
      <c r="CU46" s="908"/>
      <c r="CV46" s="909"/>
      <c r="CW46" s="907"/>
      <c r="CX46" s="908"/>
      <c r="CY46" s="908"/>
      <c r="CZ46" s="908"/>
      <c r="DA46" s="909"/>
      <c r="DB46" s="907"/>
      <c r="DC46" s="908"/>
      <c r="DD46" s="908"/>
      <c r="DE46" s="908"/>
      <c r="DF46" s="909"/>
      <c r="DG46" s="907"/>
      <c r="DH46" s="908"/>
      <c r="DI46" s="908"/>
      <c r="DJ46" s="908"/>
      <c r="DK46" s="909"/>
      <c r="DL46" s="907"/>
      <c r="DM46" s="908"/>
      <c r="DN46" s="908"/>
      <c r="DO46" s="908"/>
      <c r="DP46" s="909"/>
      <c r="DQ46" s="907"/>
      <c r="DR46" s="908"/>
      <c r="DS46" s="908"/>
      <c r="DT46" s="908"/>
      <c r="DU46" s="909"/>
      <c r="DV46" s="910"/>
      <c r="DW46" s="911"/>
      <c r="DX46" s="911"/>
      <c r="DY46" s="911"/>
      <c r="DZ46" s="912"/>
      <c r="EA46" s="230"/>
    </row>
    <row r="47" spans="1:131" ht="26.25" customHeight="1" x14ac:dyDescent="0.2">
      <c r="A47" s="238">
        <v>20</v>
      </c>
      <c r="B47" s="948"/>
      <c r="C47" s="949"/>
      <c r="D47" s="949"/>
      <c r="E47" s="949"/>
      <c r="F47" s="949"/>
      <c r="G47" s="949"/>
      <c r="H47" s="949"/>
      <c r="I47" s="949"/>
      <c r="J47" s="949"/>
      <c r="K47" s="949"/>
      <c r="L47" s="949"/>
      <c r="M47" s="949"/>
      <c r="N47" s="949"/>
      <c r="O47" s="949"/>
      <c r="P47" s="950"/>
      <c r="Q47" s="956"/>
      <c r="R47" s="957"/>
      <c r="S47" s="957"/>
      <c r="T47" s="957"/>
      <c r="U47" s="957"/>
      <c r="V47" s="957"/>
      <c r="W47" s="957"/>
      <c r="X47" s="957"/>
      <c r="Y47" s="957"/>
      <c r="Z47" s="957"/>
      <c r="AA47" s="957"/>
      <c r="AB47" s="957"/>
      <c r="AC47" s="957"/>
      <c r="AD47" s="957"/>
      <c r="AE47" s="958"/>
      <c r="AF47" s="953"/>
      <c r="AG47" s="954"/>
      <c r="AH47" s="954"/>
      <c r="AI47" s="954"/>
      <c r="AJ47" s="955"/>
      <c r="AK47" s="897"/>
      <c r="AL47" s="888"/>
      <c r="AM47" s="888"/>
      <c r="AN47" s="888"/>
      <c r="AO47" s="888"/>
      <c r="AP47" s="888"/>
      <c r="AQ47" s="888"/>
      <c r="AR47" s="888"/>
      <c r="AS47" s="888"/>
      <c r="AT47" s="888"/>
      <c r="AU47" s="888"/>
      <c r="AV47" s="888"/>
      <c r="AW47" s="888"/>
      <c r="AX47" s="888"/>
      <c r="AY47" s="888"/>
      <c r="AZ47" s="959"/>
      <c r="BA47" s="959"/>
      <c r="BB47" s="959"/>
      <c r="BC47" s="959"/>
      <c r="BD47" s="959"/>
      <c r="BE47" s="889"/>
      <c r="BF47" s="889"/>
      <c r="BG47" s="889"/>
      <c r="BH47" s="889"/>
      <c r="BI47" s="890"/>
      <c r="BJ47" s="232"/>
      <c r="BK47" s="232"/>
      <c r="BL47" s="232"/>
      <c r="BM47" s="232"/>
      <c r="BN47" s="232"/>
      <c r="BO47" s="241"/>
      <c r="BP47" s="241"/>
      <c r="BQ47" s="238">
        <v>41</v>
      </c>
      <c r="BR47" s="239"/>
      <c r="BS47" s="910"/>
      <c r="BT47" s="911"/>
      <c r="BU47" s="911"/>
      <c r="BV47" s="911"/>
      <c r="BW47" s="911"/>
      <c r="BX47" s="911"/>
      <c r="BY47" s="911"/>
      <c r="BZ47" s="911"/>
      <c r="CA47" s="911"/>
      <c r="CB47" s="911"/>
      <c r="CC47" s="911"/>
      <c r="CD47" s="911"/>
      <c r="CE47" s="911"/>
      <c r="CF47" s="911"/>
      <c r="CG47" s="932"/>
      <c r="CH47" s="907"/>
      <c r="CI47" s="908"/>
      <c r="CJ47" s="908"/>
      <c r="CK47" s="908"/>
      <c r="CL47" s="909"/>
      <c r="CM47" s="907"/>
      <c r="CN47" s="908"/>
      <c r="CO47" s="908"/>
      <c r="CP47" s="908"/>
      <c r="CQ47" s="909"/>
      <c r="CR47" s="907"/>
      <c r="CS47" s="908"/>
      <c r="CT47" s="908"/>
      <c r="CU47" s="908"/>
      <c r="CV47" s="909"/>
      <c r="CW47" s="907"/>
      <c r="CX47" s="908"/>
      <c r="CY47" s="908"/>
      <c r="CZ47" s="908"/>
      <c r="DA47" s="909"/>
      <c r="DB47" s="907"/>
      <c r="DC47" s="908"/>
      <c r="DD47" s="908"/>
      <c r="DE47" s="908"/>
      <c r="DF47" s="909"/>
      <c r="DG47" s="907"/>
      <c r="DH47" s="908"/>
      <c r="DI47" s="908"/>
      <c r="DJ47" s="908"/>
      <c r="DK47" s="909"/>
      <c r="DL47" s="907"/>
      <c r="DM47" s="908"/>
      <c r="DN47" s="908"/>
      <c r="DO47" s="908"/>
      <c r="DP47" s="909"/>
      <c r="DQ47" s="907"/>
      <c r="DR47" s="908"/>
      <c r="DS47" s="908"/>
      <c r="DT47" s="908"/>
      <c r="DU47" s="909"/>
      <c r="DV47" s="910"/>
      <c r="DW47" s="911"/>
      <c r="DX47" s="911"/>
      <c r="DY47" s="911"/>
      <c r="DZ47" s="912"/>
      <c r="EA47" s="230"/>
    </row>
    <row r="48" spans="1:131" ht="26.25" customHeight="1" x14ac:dyDescent="0.2">
      <c r="A48" s="238">
        <v>21</v>
      </c>
      <c r="B48" s="948"/>
      <c r="C48" s="949"/>
      <c r="D48" s="949"/>
      <c r="E48" s="949"/>
      <c r="F48" s="949"/>
      <c r="G48" s="949"/>
      <c r="H48" s="949"/>
      <c r="I48" s="949"/>
      <c r="J48" s="949"/>
      <c r="K48" s="949"/>
      <c r="L48" s="949"/>
      <c r="M48" s="949"/>
      <c r="N48" s="949"/>
      <c r="O48" s="949"/>
      <c r="P48" s="950"/>
      <c r="Q48" s="956"/>
      <c r="R48" s="957"/>
      <c r="S48" s="957"/>
      <c r="T48" s="957"/>
      <c r="U48" s="957"/>
      <c r="V48" s="957"/>
      <c r="W48" s="957"/>
      <c r="X48" s="957"/>
      <c r="Y48" s="957"/>
      <c r="Z48" s="957"/>
      <c r="AA48" s="957"/>
      <c r="AB48" s="957"/>
      <c r="AC48" s="957"/>
      <c r="AD48" s="957"/>
      <c r="AE48" s="958"/>
      <c r="AF48" s="953"/>
      <c r="AG48" s="954"/>
      <c r="AH48" s="954"/>
      <c r="AI48" s="954"/>
      <c r="AJ48" s="955"/>
      <c r="AK48" s="897"/>
      <c r="AL48" s="888"/>
      <c r="AM48" s="888"/>
      <c r="AN48" s="888"/>
      <c r="AO48" s="888"/>
      <c r="AP48" s="888"/>
      <c r="AQ48" s="888"/>
      <c r="AR48" s="888"/>
      <c r="AS48" s="888"/>
      <c r="AT48" s="888"/>
      <c r="AU48" s="888"/>
      <c r="AV48" s="888"/>
      <c r="AW48" s="888"/>
      <c r="AX48" s="888"/>
      <c r="AY48" s="888"/>
      <c r="AZ48" s="959"/>
      <c r="BA48" s="959"/>
      <c r="BB48" s="959"/>
      <c r="BC48" s="959"/>
      <c r="BD48" s="959"/>
      <c r="BE48" s="889"/>
      <c r="BF48" s="889"/>
      <c r="BG48" s="889"/>
      <c r="BH48" s="889"/>
      <c r="BI48" s="890"/>
      <c r="BJ48" s="232"/>
      <c r="BK48" s="232"/>
      <c r="BL48" s="232"/>
      <c r="BM48" s="232"/>
      <c r="BN48" s="232"/>
      <c r="BO48" s="241"/>
      <c r="BP48" s="241"/>
      <c r="BQ48" s="238">
        <v>42</v>
      </c>
      <c r="BR48" s="239"/>
      <c r="BS48" s="910"/>
      <c r="BT48" s="911"/>
      <c r="BU48" s="911"/>
      <c r="BV48" s="911"/>
      <c r="BW48" s="911"/>
      <c r="BX48" s="911"/>
      <c r="BY48" s="911"/>
      <c r="BZ48" s="911"/>
      <c r="CA48" s="911"/>
      <c r="CB48" s="911"/>
      <c r="CC48" s="911"/>
      <c r="CD48" s="911"/>
      <c r="CE48" s="911"/>
      <c r="CF48" s="911"/>
      <c r="CG48" s="932"/>
      <c r="CH48" s="907"/>
      <c r="CI48" s="908"/>
      <c r="CJ48" s="908"/>
      <c r="CK48" s="908"/>
      <c r="CL48" s="909"/>
      <c r="CM48" s="907"/>
      <c r="CN48" s="908"/>
      <c r="CO48" s="908"/>
      <c r="CP48" s="908"/>
      <c r="CQ48" s="909"/>
      <c r="CR48" s="907"/>
      <c r="CS48" s="908"/>
      <c r="CT48" s="908"/>
      <c r="CU48" s="908"/>
      <c r="CV48" s="909"/>
      <c r="CW48" s="907"/>
      <c r="CX48" s="908"/>
      <c r="CY48" s="908"/>
      <c r="CZ48" s="908"/>
      <c r="DA48" s="909"/>
      <c r="DB48" s="907"/>
      <c r="DC48" s="908"/>
      <c r="DD48" s="908"/>
      <c r="DE48" s="908"/>
      <c r="DF48" s="909"/>
      <c r="DG48" s="907"/>
      <c r="DH48" s="908"/>
      <c r="DI48" s="908"/>
      <c r="DJ48" s="908"/>
      <c r="DK48" s="909"/>
      <c r="DL48" s="907"/>
      <c r="DM48" s="908"/>
      <c r="DN48" s="908"/>
      <c r="DO48" s="908"/>
      <c r="DP48" s="909"/>
      <c r="DQ48" s="907"/>
      <c r="DR48" s="908"/>
      <c r="DS48" s="908"/>
      <c r="DT48" s="908"/>
      <c r="DU48" s="909"/>
      <c r="DV48" s="910"/>
      <c r="DW48" s="911"/>
      <c r="DX48" s="911"/>
      <c r="DY48" s="911"/>
      <c r="DZ48" s="912"/>
      <c r="EA48" s="230"/>
    </row>
    <row r="49" spans="1:131" ht="26.25" customHeight="1" x14ac:dyDescent="0.2">
      <c r="A49" s="238">
        <v>22</v>
      </c>
      <c r="B49" s="948"/>
      <c r="C49" s="949"/>
      <c r="D49" s="949"/>
      <c r="E49" s="949"/>
      <c r="F49" s="949"/>
      <c r="G49" s="949"/>
      <c r="H49" s="949"/>
      <c r="I49" s="949"/>
      <c r="J49" s="949"/>
      <c r="K49" s="949"/>
      <c r="L49" s="949"/>
      <c r="M49" s="949"/>
      <c r="N49" s="949"/>
      <c r="O49" s="949"/>
      <c r="P49" s="950"/>
      <c r="Q49" s="956"/>
      <c r="R49" s="957"/>
      <c r="S49" s="957"/>
      <c r="T49" s="957"/>
      <c r="U49" s="957"/>
      <c r="V49" s="957"/>
      <c r="W49" s="957"/>
      <c r="X49" s="957"/>
      <c r="Y49" s="957"/>
      <c r="Z49" s="957"/>
      <c r="AA49" s="957"/>
      <c r="AB49" s="957"/>
      <c r="AC49" s="957"/>
      <c r="AD49" s="957"/>
      <c r="AE49" s="958"/>
      <c r="AF49" s="953"/>
      <c r="AG49" s="954"/>
      <c r="AH49" s="954"/>
      <c r="AI49" s="954"/>
      <c r="AJ49" s="955"/>
      <c r="AK49" s="897"/>
      <c r="AL49" s="888"/>
      <c r="AM49" s="888"/>
      <c r="AN49" s="888"/>
      <c r="AO49" s="888"/>
      <c r="AP49" s="888"/>
      <c r="AQ49" s="888"/>
      <c r="AR49" s="888"/>
      <c r="AS49" s="888"/>
      <c r="AT49" s="888"/>
      <c r="AU49" s="888"/>
      <c r="AV49" s="888"/>
      <c r="AW49" s="888"/>
      <c r="AX49" s="888"/>
      <c r="AY49" s="888"/>
      <c r="AZ49" s="959"/>
      <c r="BA49" s="959"/>
      <c r="BB49" s="959"/>
      <c r="BC49" s="959"/>
      <c r="BD49" s="959"/>
      <c r="BE49" s="889"/>
      <c r="BF49" s="889"/>
      <c r="BG49" s="889"/>
      <c r="BH49" s="889"/>
      <c r="BI49" s="890"/>
      <c r="BJ49" s="232"/>
      <c r="BK49" s="232"/>
      <c r="BL49" s="232"/>
      <c r="BM49" s="232"/>
      <c r="BN49" s="232"/>
      <c r="BO49" s="241"/>
      <c r="BP49" s="241"/>
      <c r="BQ49" s="238">
        <v>43</v>
      </c>
      <c r="BR49" s="239"/>
      <c r="BS49" s="910"/>
      <c r="BT49" s="911"/>
      <c r="BU49" s="911"/>
      <c r="BV49" s="911"/>
      <c r="BW49" s="911"/>
      <c r="BX49" s="911"/>
      <c r="BY49" s="911"/>
      <c r="BZ49" s="911"/>
      <c r="CA49" s="911"/>
      <c r="CB49" s="911"/>
      <c r="CC49" s="911"/>
      <c r="CD49" s="911"/>
      <c r="CE49" s="911"/>
      <c r="CF49" s="911"/>
      <c r="CG49" s="932"/>
      <c r="CH49" s="907"/>
      <c r="CI49" s="908"/>
      <c r="CJ49" s="908"/>
      <c r="CK49" s="908"/>
      <c r="CL49" s="909"/>
      <c r="CM49" s="907"/>
      <c r="CN49" s="908"/>
      <c r="CO49" s="908"/>
      <c r="CP49" s="908"/>
      <c r="CQ49" s="909"/>
      <c r="CR49" s="907"/>
      <c r="CS49" s="908"/>
      <c r="CT49" s="908"/>
      <c r="CU49" s="908"/>
      <c r="CV49" s="909"/>
      <c r="CW49" s="907"/>
      <c r="CX49" s="908"/>
      <c r="CY49" s="908"/>
      <c r="CZ49" s="908"/>
      <c r="DA49" s="909"/>
      <c r="DB49" s="907"/>
      <c r="DC49" s="908"/>
      <c r="DD49" s="908"/>
      <c r="DE49" s="908"/>
      <c r="DF49" s="909"/>
      <c r="DG49" s="907"/>
      <c r="DH49" s="908"/>
      <c r="DI49" s="908"/>
      <c r="DJ49" s="908"/>
      <c r="DK49" s="909"/>
      <c r="DL49" s="907"/>
      <c r="DM49" s="908"/>
      <c r="DN49" s="908"/>
      <c r="DO49" s="908"/>
      <c r="DP49" s="909"/>
      <c r="DQ49" s="907"/>
      <c r="DR49" s="908"/>
      <c r="DS49" s="908"/>
      <c r="DT49" s="908"/>
      <c r="DU49" s="909"/>
      <c r="DV49" s="910"/>
      <c r="DW49" s="911"/>
      <c r="DX49" s="911"/>
      <c r="DY49" s="911"/>
      <c r="DZ49" s="912"/>
      <c r="EA49" s="230"/>
    </row>
    <row r="50" spans="1:131" ht="26.25" customHeight="1" x14ac:dyDescent="0.2">
      <c r="A50" s="238">
        <v>23</v>
      </c>
      <c r="B50" s="948"/>
      <c r="C50" s="949"/>
      <c r="D50" s="949"/>
      <c r="E50" s="949"/>
      <c r="F50" s="949"/>
      <c r="G50" s="949"/>
      <c r="H50" s="949"/>
      <c r="I50" s="949"/>
      <c r="J50" s="949"/>
      <c r="K50" s="949"/>
      <c r="L50" s="949"/>
      <c r="M50" s="949"/>
      <c r="N50" s="949"/>
      <c r="O50" s="949"/>
      <c r="P50" s="950"/>
      <c r="Q50" s="951"/>
      <c r="R50" s="943"/>
      <c r="S50" s="943"/>
      <c r="T50" s="943"/>
      <c r="U50" s="943"/>
      <c r="V50" s="943"/>
      <c r="W50" s="943"/>
      <c r="X50" s="943"/>
      <c r="Y50" s="943"/>
      <c r="Z50" s="943"/>
      <c r="AA50" s="943"/>
      <c r="AB50" s="943"/>
      <c r="AC50" s="943"/>
      <c r="AD50" s="943"/>
      <c r="AE50" s="952"/>
      <c r="AF50" s="953"/>
      <c r="AG50" s="954"/>
      <c r="AH50" s="954"/>
      <c r="AI50" s="954"/>
      <c r="AJ50" s="955"/>
      <c r="AK50" s="942"/>
      <c r="AL50" s="943"/>
      <c r="AM50" s="943"/>
      <c r="AN50" s="943"/>
      <c r="AO50" s="943"/>
      <c r="AP50" s="943"/>
      <c r="AQ50" s="943"/>
      <c r="AR50" s="943"/>
      <c r="AS50" s="943"/>
      <c r="AT50" s="943"/>
      <c r="AU50" s="943"/>
      <c r="AV50" s="943"/>
      <c r="AW50" s="943"/>
      <c r="AX50" s="943"/>
      <c r="AY50" s="943"/>
      <c r="AZ50" s="944"/>
      <c r="BA50" s="944"/>
      <c r="BB50" s="944"/>
      <c r="BC50" s="944"/>
      <c r="BD50" s="944"/>
      <c r="BE50" s="889"/>
      <c r="BF50" s="889"/>
      <c r="BG50" s="889"/>
      <c r="BH50" s="889"/>
      <c r="BI50" s="890"/>
      <c r="BJ50" s="232"/>
      <c r="BK50" s="232"/>
      <c r="BL50" s="232"/>
      <c r="BM50" s="232"/>
      <c r="BN50" s="232"/>
      <c r="BO50" s="241"/>
      <c r="BP50" s="241"/>
      <c r="BQ50" s="238">
        <v>44</v>
      </c>
      <c r="BR50" s="239"/>
      <c r="BS50" s="910"/>
      <c r="BT50" s="911"/>
      <c r="BU50" s="911"/>
      <c r="BV50" s="911"/>
      <c r="BW50" s="911"/>
      <c r="BX50" s="911"/>
      <c r="BY50" s="911"/>
      <c r="BZ50" s="911"/>
      <c r="CA50" s="911"/>
      <c r="CB50" s="911"/>
      <c r="CC50" s="911"/>
      <c r="CD50" s="911"/>
      <c r="CE50" s="911"/>
      <c r="CF50" s="911"/>
      <c r="CG50" s="932"/>
      <c r="CH50" s="907"/>
      <c r="CI50" s="908"/>
      <c r="CJ50" s="908"/>
      <c r="CK50" s="908"/>
      <c r="CL50" s="909"/>
      <c r="CM50" s="907"/>
      <c r="CN50" s="908"/>
      <c r="CO50" s="908"/>
      <c r="CP50" s="908"/>
      <c r="CQ50" s="909"/>
      <c r="CR50" s="907"/>
      <c r="CS50" s="908"/>
      <c r="CT50" s="908"/>
      <c r="CU50" s="908"/>
      <c r="CV50" s="909"/>
      <c r="CW50" s="907"/>
      <c r="CX50" s="908"/>
      <c r="CY50" s="908"/>
      <c r="CZ50" s="908"/>
      <c r="DA50" s="909"/>
      <c r="DB50" s="907"/>
      <c r="DC50" s="908"/>
      <c r="DD50" s="908"/>
      <c r="DE50" s="908"/>
      <c r="DF50" s="909"/>
      <c r="DG50" s="907"/>
      <c r="DH50" s="908"/>
      <c r="DI50" s="908"/>
      <c r="DJ50" s="908"/>
      <c r="DK50" s="909"/>
      <c r="DL50" s="907"/>
      <c r="DM50" s="908"/>
      <c r="DN50" s="908"/>
      <c r="DO50" s="908"/>
      <c r="DP50" s="909"/>
      <c r="DQ50" s="907"/>
      <c r="DR50" s="908"/>
      <c r="DS50" s="908"/>
      <c r="DT50" s="908"/>
      <c r="DU50" s="909"/>
      <c r="DV50" s="910"/>
      <c r="DW50" s="911"/>
      <c r="DX50" s="911"/>
      <c r="DY50" s="911"/>
      <c r="DZ50" s="912"/>
      <c r="EA50" s="230"/>
    </row>
    <row r="51" spans="1:131" ht="26.25" customHeight="1" x14ac:dyDescent="0.2">
      <c r="A51" s="238">
        <v>24</v>
      </c>
      <c r="B51" s="948"/>
      <c r="C51" s="949"/>
      <c r="D51" s="949"/>
      <c r="E51" s="949"/>
      <c r="F51" s="949"/>
      <c r="G51" s="949"/>
      <c r="H51" s="949"/>
      <c r="I51" s="949"/>
      <c r="J51" s="949"/>
      <c r="K51" s="949"/>
      <c r="L51" s="949"/>
      <c r="M51" s="949"/>
      <c r="N51" s="949"/>
      <c r="O51" s="949"/>
      <c r="P51" s="950"/>
      <c r="Q51" s="951"/>
      <c r="R51" s="943"/>
      <c r="S51" s="943"/>
      <c r="T51" s="943"/>
      <c r="U51" s="943"/>
      <c r="V51" s="943"/>
      <c r="W51" s="943"/>
      <c r="X51" s="943"/>
      <c r="Y51" s="943"/>
      <c r="Z51" s="943"/>
      <c r="AA51" s="943"/>
      <c r="AB51" s="943"/>
      <c r="AC51" s="943"/>
      <c r="AD51" s="943"/>
      <c r="AE51" s="952"/>
      <c r="AF51" s="953"/>
      <c r="AG51" s="954"/>
      <c r="AH51" s="954"/>
      <c r="AI51" s="954"/>
      <c r="AJ51" s="955"/>
      <c r="AK51" s="942"/>
      <c r="AL51" s="943"/>
      <c r="AM51" s="943"/>
      <c r="AN51" s="943"/>
      <c r="AO51" s="943"/>
      <c r="AP51" s="943"/>
      <c r="AQ51" s="943"/>
      <c r="AR51" s="943"/>
      <c r="AS51" s="943"/>
      <c r="AT51" s="943"/>
      <c r="AU51" s="943"/>
      <c r="AV51" s="943"/>
      <c r="AW51" s="943"/>
      <c r="AX51" s="943"/>
      <c r="AY51" s="943"/>
      <c r="AZ51" s="944"/>
      <c r="BA51" s="944"/>
      <c r="BB51" s="944"/>
      <c r="BC51" s="944"/>
      <c r="BD51" s="944"/>
      <c r="BE51" s="889"/>
      <c r="BF51" s="889"/>
      <c r="BG51" s="889"/>
      <c r="BH51" s="889"/>
      <c r="BI51" s="890"/>
      <c r="BJ51" s="232"/>
      <c r="BK51" s="232"/>
      <c r="BL51" s="232"/>
      <c r="BM51" s="232"/>
      <c r="BN51" s="232"/>
      <c r="BO51" s="241"/>
      <c r="BP51" s="241"/>
      <c r="BQ51" s="238">
        <v>45</v>
      </c>
      <c r="BR51" s="239"/>
      <c r="BS51" s="910"/>
      <c r="BT51" s="911"/>
      <c r="BU51" s="911"/>
      <c r="BV51" s="911"/>
      <c r="BW51" s="911"/>
      <c r="BX51" s="911"/>
      <c r="BY51" s="911"/>
      <c r="BZ51" s="911"/>
      <c r="CA51" s="911"/>
      <c r="CB51" s="911"/>
      <c r="CC51" s="911"/>
      <c r="CD51" s="911"/>
      <c r="CE51" s="911"/>
      <c r="CF51" s="911"/>
      <c r="CG51" s="932"/>
      <c r="CH51" s="907"/>
      <c r="CI51" s="908"/>
      <c r="CJ51" s="908"/>
      <c r="CK51" s="908"/>
      <c r="CL51" s="909"/>
      <c r="CM51" s="907"/>
      <c r="CN51" s="908"/>
      <c r="CO51" s="908"/>
      <c r="CP51" s="908"/>
      <c r="CQ51" s="909"/>
      <c r="CR51" s="907"/>
      <c r="CS51" s="908"/>
      <c r="CT51" s="908"/>
      <c r="CU51" s="908"/>
      <c r="CV51" s="909"/>
      <c r="CW51" s="907"/>
      <c r="CX51" s="908"/>
      <c r="CY51" s="908"/>
      <c r="CZ51" s="908"/>
      <c r="DA51" s="909"/>
      <c r="DB51" s="907"/>
      <c r="DC51" s="908"/>
      <c r="DD51" s="908"/>
      <c r="DE51" s="908"/>
      <c r="DF51" s="909"/>
      <c r="DG51" s="907"/>
      <c r="DH51" s="908"/>
      <c r="DI51" s="908"/>
      <c r="DJ51" s="908"/>
      <c r="DK51" s="909"/>
      <c r="DL51" s="907"/>
      <c r="DM51" s="908"/>
      <c r="DN51" s="908"/>
      <c r="DO51" s="908"/>
      <c r="DP51" s="909"/>
      <c r="DQ51" s="907"/>
      <c r="DR51" s="908"/>
      <c r="DS51" s="908"/>
      <c r="DT51" s="908"/>
      <c r="DU51" s="909"/>
      <c r="DV51" s="910"/>
      <c r="DW51" s="911"/>
      <c r="DX51" s="911"/>
      <c r="DY51" s="911"/>
      <c r="DZ51" s="912"/>
      <c r="EA51" s="230"/>
    </row>
    <row r="52" spans="1:131" ht="26.25" customHeight="1" x14ac:dyDescent="0.2">
      <c r="A52" s="238">
        <v>25</v>
      </c>
      <c r="B52" s="948"/>
      <c r="C52" s="949"/>
      <c r="D52" s="949"/>
      <c r="E52" s="949"/>
      <c r="F52" s="949"/>
      <c r="G52" s="949"/>
      <c r="H52" s="949"/>
      <c r="I52" s="949"/>
      <c r="J52" s="949"/>
      <c r="K52" s="949"/>
      <c r="L52" s="949"/>
      <c r="M52" s="949"/>
      <c r="N52" s="949"/>
      <c r="O52" s="949"/>
      <c r="P52" s="950"/>
      <c r="Q52" s="951"/>
      <c r="R52" s="943"/>
      <c r="S52" s="943"/>
      <c r="T52" s="943"/>
      <c r="U52" s="943"/>
      <c r="V52" s="943"/>
      <c r="W52" s="943"/>
      <c r="X52" s="943"/>
      <c r="Y52" s="943"/>
      <c r="Z52" s="943"/>
      <c r="AA52" s="943"/>
      <c r="AB52" s="943"/>
      <c r="AC52" s="943"/>
      <c r="AD52" s="943"/>
      <c r="AE52" s="952"/>
      <c r="AF52" s="953"/>
      <c r="AG52" s="954"/>
      <c r="AH52" s="954"/>
      <c r="AI52" s="954"/>
      <c r="AJ52" s="955"/>
      <c r="AK52" s="942"/>
      <c r="AL52" s="943"/>
      <c r="AM52" s="943"/>
      <c r="AN52" s="943"/>
      <c r="AO52" s="943"/>
      <c r="AP52" s="943"/>
      <c r="AQ52" s="943"/>
      <c r="AR52" s="943"/>
      <c r="AS52" s="943"/>
      <c r="AT52" s="943"/>
      <c r="AU52" s="943"/>
      <c r="AV52" s="943"/>
      <c r="AW52" s="943"/>
      <c r="AX52" s="943"/>
      <c r="AY52" s="943"/>
      <c r="AZ52" s="944"/>
      <c r="BA52" s="944"/>
      <c r="BB52" s="944"/>
      <c r="BC52" s="944"/>
      <c r="BD52" s="944"/>
      <c r="BE52" s="889"/>
      <c r="BF52" s="889"/>
      <c r="BG52" s="889"/>
      <c r="BH52" s="889"/>
      <c r="BI52" s="890"/>
      <c r="BJ52" s="232"/>
      <c r="BK52" s="232"/>
      <c r="BL52" s="232"/>
      <c r="BM52" s="232"/>
      <c r="BN52" s="232"/>
      <c r="BO52" s="241"/>
      <c r="BP52" s="241"/>
      <c r="BQ52" s="238">
        <v>46</v>
      </c>
      <c r="BR52" s="239"/>
      <c r="BS52" s="910"/>
      <c r="BT52" s="911"/>
      <c r="BU52" s="911"/>
      <c r="BV52" s="911"/>
      <c r="BW52" s="911"/>
      <c r="BX52" s="911"/>
      <c r="BY52" s="911"/>
      <c r="BZ52" s="911"/>
      <c r="CA52" s="911"/>
      <c r="CB52" s="911"/>
      <c r="CC52" s="911"/>
      <c r="CD52" s="911"/>
      <c r="CE52" s="911"/>
      <c r="CF52" s="911"/>
      <c r="CG52" s="932"/>
      <c r="CH52" s="907"/>
      <c r="CI52" s="908"/>
      <c r="CJ52" s="908"/>
      <c r="CK52" s="908"/>
      <c r="CL52" s="909"/>
      <c r="CM52" s="907"/>
      <c r="CN52" s="908"/>
      <c r="CO52" s="908"/>
      <c r="CP52" s="908"/>
      <c r="CQ52" s="909"/>
      <c r="CR52" s="907"/>
      <c r="CS52" s="908"/>
      <c r="CT52" s="908"/>
      <c r="CU52" s="908"/>
      <c r="CV52" s="909"/>
      <c r="CW52" s="907"/>
      <c r="CX52" s="908"/>
      <c r="CY52" s="908"/>
      <c r="CZ52" s="908"/>
      <c r="DA52" s="909"/>
      <c r="DB52" s="907"/>
      <c r="DC52" s="908"/>
      <c r="DD52" s="908"/>
      <c r="DE52" s="908"/>
      <c r="DF52" s="909"/>
      <c r="DG52" s="907"/>
      <c r="DH52" s="908"/>
      <c r="DI52" s="908"/>
      <c r="DJ52" s="908"/>
      <c r="DK52" s="909"/>
      <c r="DL52" s="907"/>
      <c r="DM52" s="908"/>
      <c r="DN52" s="908"/>
      <c r="DO52" s="908"/>
      <c r="DP52" s="909"/>
      <c r="DQ52" s="907"/>
      <c r="DR52" s="908"/>
      <c r="DS52" s="908"/>
      <c r="DT52" s="908"/>
      <c r="DU52" s="909"/>
      <c r="DV52" s="910"/>
      <c r="DW52" s="911"/>
      <c r="DX52" s="911"/>
      <c r="DY52" s="911"/>
      <c r="DZ52" s="912"/>
      <c r="EA52" s="230"/>
    </row>
    <row r="53" spans="1:131" ht="26.25" customHeight="1" x14ac:dyDescent="0.2">
      <c r="A53" s="238">
        <v>26</v>
      </c>
      <c r="B53" s="948"/>
      <c r="C53" s="949"/>
      <c r="D53" s="949"/>
      <c r="E53" s="949"/>
      <c r="F53" s="949"/>
      <c r="G53" s="949"/>
      <c r="H53" s="949"/>
      <c r="I53" s="949"/>
      <c r="J53" s="949"/>
      <c r="K53" s="949"/>
      <c r="L53" s="949"/>
      <c r="M53" s="949"/>
      <c r="N53" s="949"/>
      <c r="O53" s="949"/>
      <c r="P53" s="950"/>
      <c r="Q53" s="951"/>
      <c r="R53" s="943"/>
      <c r="S53" s="943"/>
      <c r="T53" s="943"/>
      <c r="U53" s="943"/>
      <c r="V53" s="943"/>
      <c r="W53" s="943"/>
      <c r="X53" s="943"/>
      <c r="Y53" s="943"/>
      <c r="Z53" s="943"/>
      <c r="AA53" s="943"/>
      <c r="AB53" s="943"/>
      <c r="AC53" s="943"/>
      <c r="AD53" s="943"/>
      <c r="AE53" s="952"/>
      <c r="AF53" s="953"/>
      <c r="AG53" s="954"/>
      <c r="AH53" s="954"/>
      <c r="AI53" s="954"/>
      <c r="AJ53" s="955"/>
      <c r="AK53" s="942"/>
      <c r="AL53" s="943"/>
      <c r="AM53" s="943"/>
      <c r="AN53" s="943"/>
      <c r="AO53" s="943"/>
      <c r="AP53" s="943"/>
      <c r="AQ53" s="943"/>
      <c r="AR53" s="943"/>
      <c r="AS53" s="943"/>
      <c r="AT53" s="943"/>
      <c r="AU53" s="943"/>
      <c r="AV53" s="943"/>
      <c r="AW53" s="943"/>
      <c r="AX53" s="943"/>
      <c r="AY53" s="943"/>
      <c r="AZ53" s="944"/>
      <c r="BA53" s="944"/>
      <c r="BB53" s="944"/>
      <c r="BC53" s="944"/>
      <c r="BD53" s="944"/>
      <c r="BE53" s="889"/>
      <c r="BF53" s="889"/>
      <c r="BG53" s="889"/>
      <c r="BH53" s="889"/>
      <c r="BI53" s="890"/>
      <c r="BJ53" s="232"/>
      <c r="BK53" s="232"/>
      <c r="BL53" s="232"/>
      <c r="BM53" s="232"/>
      <c r="BN53" s="232"/>
      <c r="BO53" s="241"/>
      <c r="BP53" s="241"/>
      <c r="BQ53" s="238">
        <v>47</v>
      </c>
      <c r="BR53" s="239"/>
      <c r="BS53" s="910"/>
      <c r="BT53" s="911"/>
      <c r="BU53" s="911"/>
      <c r="BV53" s="911"/>
      <c r="BW53" s="911"/>
      <c r="BX53" s="911"/>
      <c r="BY53" s="911"/>
      <c r="BZ53" s="911"/>
      <c r="CA53" s="911"/>
      <c r="CB53" s="911"/>
      <c r="CC53" s="911"/>
      <c r="CD53" s="911"/>
      <c r="CE53" s="911"/>
      <c r="CF53" s="911"/>
      <c r="CG53" s="932"/>
      <c r="CH53" s="907"/>
      <c r="CI53" s="908"/>
      <c r="CJ53" s="908"/>
      <c r="CK53" s="908"/>
      <c r="CL53" s="909"/>
      <c r="CM53" s="907"/>
      <c r="CN53" s="908"/>
      <c r="CO53" s="908"/>
      <c r="CP53" s="908"/>
      <c r="CQ53" s="909"/>
      <c r="CR53" s="907"/>
      <c r="CS53" s="908"/>
      <c r="CT53" s="908"/>
      <c r="CU53" s="908"/>
      <c r="CV53" s="909"/>
      <c r="CW53" s="907"/>
      <c r="CX53" s="908"/>
      <c r="CY53" s="908"/>
      <c r="CZ53" s="908"/>
      <c r="DA53" s="909"/>
      <c r="DB53" s="907"/>
      <c r="DC53" s="908"/>
      <c r="DD53" s="908"/>
      <c r="DE53" s="908"/>
      <c r="DF53" s="909"/>
      <c r="DG53" s="907"/>
      <c r="DH53" s="908"/>
      <c r="DI53" s="908"/>
      <c r="DJ53" s="908"/>
      <c r="DK53" s="909"/>
      <c r="DL53" s="907"/>
      <c r="DM53" s="908"/>
      <c r="DN53" s="908"/>
      <c r="DO53" s="908"/>
      <c r="DP53" s="909"/>
      <c r="DQ53" s="907"/>
      <c r="DR53" s="908"/>
      <c r="DS53" s="908"/>
      <c r="DT53" s="908"/>
      <c r="DU53" s="909"/>
      <c r="DV53" s="910"/>
      <c r="DW53" s="911"/>
      <c r="DX53" s="911"/>
      <c r="DY53" s="911"/>
      <c r="DZ53" s="912"/>
      <c r="EA53" s="230"/>
    </row>
    <row r="54" spans="1:131" ht="26.25" customHeight="1" x14ac:dyDescent="0.2">
      <c r="A54" s="238">
        <v>27</v>
      </c>
      <c r="B54" s="948"/>
      <c r="C54" s="949"/>
      <c r="D54" s="949"/>
      <c r="E54" s="949"/>
      <c r="F54" s="949"/>
      <c r="G54" s="949"/>
      <c r="H54" s="949"/>
      <c r="I54" s="949"/>
      <c r="J54" s="949"/>
      <c r="K54" s="949"/>
      <c r="L54" s="949"/>
      <c r="M54" s="949"/>
      <c r="N54" s="949"/>
      <c r="O54" s="949"/>
      <c r="P54" s="950"/>
      <c r="Q54" s="951"/>
      <c r="R54" s="943"/>
      <c r="S54" s="943"/>
      <c r="T54" s="943"/>
      <c r="U54" s="943"/>
      <c r="V54" s="943"/>
      <c r="W54" s="943"/>
      <c r="X54" s="943"/>
      <c r="Y54" s="943"/>
      <c r="Z54" s="943"/>
      <c r="AA54" s="943"/>
      <c r="AB54" s="943"/>
      <c r="AC54" s="943"/>
      <c r="AD54" s="943"/>
      <c r="AE54" s="952"/>
      <c r="AF54" s="953"/>
      <c r="AG54" s="954"/>
      <c r="AH54" s="954"/>
      <c r="AI54" s="954"/>
      <c r="AJ54" s="955"/>
      <c r="AK54" s="942"/>
      <c r="AL54" s="943"/>
      <c r="AM54" s="943"/>
      <c r="AN54" s="943"/>
      <c r="AO54" s="943"/>
      <c r="AP54" s="943"/>
      <c r="AQ54" s="943"/>
      <c r="AR54" s="943"/>
      <c r="AS54" s="943"/>
      <c r="AT54" s="943"/>
      <c r="AU54" s="943"/>
      <c r="AV54" s="943"/>
      <c r="AW54" s="943"/>
      <c r="AX54" s="943"/>
      <c r="AY54" s="943"/>
      <c r="AZ54" s="944"/>
      <c r="BA54" s="944"/>
      <c r="BB54" s="944"/>
      <c r="BC54" s="944"/>
      <c r="BD54" s="944"/>
      <c r="BE54" s="889"/>
      <c r="BF54" s="889"/>
      <c r="BG54" s="889"/>
      <c r="BH54" s="889"/>
      <c r="BI54" s="890"/>
      <c r="BJ54" s="232"/>
      <c r="BK54" s="232"/>
      <c r="BL54" s="232"/>
      <c r="BM54" s="232"/>
      <c r="BN54" s="232"/>
      <c r="BO54" s="241"/>
      <c r="BP54" s="241"/>
      <c r="BQ54" s="238">
        <v>48</v>
      </c>
      <c r="BR54" s="239"/>
      <c r="BS54" s="910"/>
      <c r="BT54" s="911"/>
      <c r="BU54" s="911"/>
      <c r="BV54" s="911"/>
      <c r="BW54" s="911"/>
      <c r="BX54" s="911"/>
      <c r="BY54" s="911"/>
      <c r="BZ54" s="911"/>
      <c r="CA54" s="911"/>
      <c r="CB54" s="911"/>
      <c r="CC54" s="911"/>
      <c r="CD54" s="911"/>
      <c r="CE54" s="911"/>
      <c r="CF54" s="911"/>
      <c r="CG54" s="932"/>
      <c r="CH54" s="907"/>
      <c r="CI54" s="908"/>
      <c r="CJ54" s="908"/>
      <c r="CK54" s="908"/>
      <c r="CL54" s="909"/>
      <c r="CM54" s="907"/>
      <c r="CN54" s="908"/>
      <c r="CO54" s="908"/>
      <c r="CP54" s="908"/>
      <c r="CQ54" s="909"/>
      <c r="CR54" s="907"/>
      <c r="CS54" s="908"/>
      <c r="CT54" s="908"/>
      <c r="CU54" s="908"/>
      <c r="CV54" s="909"/>
      <c r="CW54" s="907"/>
      <c r="CX54" s="908"/>
      <c r="CY54" s="908"/>
      <c r="CZ54" s="908"/>
      <c r="DA54" s="909"/>
      <c r="DB54" s="907"/>
      <c r="DC54" s="908"/>
      <c r="DD54" s="908"/>
      <c r="DE54" s="908"/>
      <c r="DF54" s="909"/>
      <c r="DG54" s="907"/>
      <c r="DH54" s="908"/>
      <c r="DI54" s="908"/>
      <c r="DJ54" s="908"/>
      <c r="DK54" s="909"/>
      <c r="DL54" s="907"/>
      <c r="DM54" s="908"/>
      <c r="DN54" s="908"/>
      <c r="DO54" s="908"/>
      <c r="DP54" s="909"/>
      <c r="DQ54" s="907"/>
      <c r="DR54" s="908"/>
      <c r="DS54" s="908"/>
      <c r="DT54" s="908"/>
      <c r="DU54" s="909"/>
      <c r="DV54" s="910"/>
      <c r="DW54" s="911"/>
      <c r="DX54" s="911"/>
      <c r="DY54" s="911"/>
      <c r="DZ54" s="912"/>
      <c r="EA54" s="230"/>
    </row>
    <row r="55" spans="1:131" ht="26.25" customHeight="1" x14ac:dyDescent="0.2">
      <c r="A55" s="238">
        <v>28</v>
      </c>
      <c r="B55" s="948"/>
      <c r="C55" s="949"/>
      <c r="D55" s="949"/>
      <c r="E55" s="949"/>
      <c r="F55" s="949"/>
      <c r="G55" s="949"/>
      <c r="H55" s="949"/>
      <c r="I55" s="949"/>
      <c r="J55" s="949"/>
      <c r="K55" s="949"/>
      <c r="L55" s="949"/>
      <c r="M55" s="949"/>
      <c r="N55" s="949"/>
      <c r="O55" s="949"/>
      <c r="P55" s="950"/>
      <c r="Q55" s="951"/>
      <c r="R55" s="943"/>
      <c r="S55" s="943"/>
      <c r="T55" s="943"/>
      <c r="U55" s="943"/>
      <c r="V55" s="943"/>
      <c r="W55" s="943"/>
      <c r="X55" s="943"/>
      <c r="Y55" s="943"/>
      <c r="Z55" s="943"/>
      <c r="AA55" s="943"/>
      <c r="AB55" s="943"/>
      <c r="AC55" s="943"/>
      <c r="AD55" s="943"/>
      <c r="AE55" s="952"/>
      <c r="AF55" s="953"/>
      <c r="AG55" s="954"/>
      <c r="AH55" s="954"/>
      <c r="AI55" s="954"/>
      <c r="AJ55" s="955"/>
      <c r="AK55" s="942"/>
      <c r="AL55" s="943"/>
      <c r="AM55" s="943"/>
      <c r="AN55" s="943"/>
      <c r="AO55" s="943"/>
      <c r="AP55" s="943"/>
      <c r="AQ55" s="943"/>
      <c r="AR55" s="943"/>
      <c r="AS55" s="943"/>
      <c r="AT55" s="943"/>
      <c r="AU55" s="943"/>
      <c r="AV55" s="943"/>
      <c r="AW55" s="943"/>
      <c r="AX55" s="943"/>
      <c r="AY55" s="943"/>
      <c r="AZ55" s="944"/>
      <c r="BA55" s="944"/>
      <c r="BB55" s="944"/>
      <c r="BC55" s="944"/>
      <c r="BD55" s="944"/>
      <c r="BE55" s="889"/>
      <c r="BF55" s="889"/>
      <c r="BG55" s="889"/>
      <c r="BH55" s="889"/>
      <c r="BI55" s="890"/>
      <c r="BJ55" s="232"/>
      <c r="BK55" s="232"/>
      <c r="BL55" s="232"/>
      <c r="BM55" s="232"/>
      <c r="BN55" s="232"/>
      <c r="BO55" s="241"/>
      <c r="BP55" s="241"/>
      <c r="BQ55" s="238">
        <v>49</v>
      </c>
      <c r="BR55" s="239"/>
      <c r="BS55" s="910"/>
      <c r="BT55" s="911"/>
      <c r="BU55" s="911"/>
      <c r="BV55" s="911"/>
      <c r="BW55" s="911"/>
      <c r="BX55" s="911"/>
      <c r="BY55" s="911"/>
      <c r="BZ55" s="911"/>
      <c r="CA55" s="911"/>
      <c r="CB55" s="911"/>
      <c r="CC55" s="911"/>
      <c r="CD55" s="911"/>
      <c r="CE55" s="911"/>
      <c r="CF55" s="911"/>
      <c r="CG55" s="932"/>
      <c r="CH55" s="907"/>
      <c r="CI55" s="908"/>
      <c r="CJ55" s="908"/>
      <c r="CK55" s="908"/>
      <c r="CL55" s="909"/>
      <c r="CM55" s="907"/>
      <c r="CN55" s="908"/>
      <c r="CO55" s="908"/>
      <c r="CP55" s="908"/>
      <c r="CQ55" s="909"/>
      <c r="CR55" s="907"/>
      <c r="CS55" s="908"/>
      <c r="CT55" s="908"/>
      <c r="CU55" s="908"/>
      <c r="CV55" s="909"/>
      <c r="CW55" s="907"/>
      <c r="CX55" s="908"/>
      <c r="CY55" s="908"/>
      <c r="CZ55" s="908"/>
      <c r="DA55" s="909"/>
      <c r="DB55" s="907"/>
      <c r="DC55" s="908"/>
      <c r="DD55" s="908"/>
      <c r="DE55" s="908"/>
      <c r="DF55" s="909"/>
      <c r="DG55" s="907"/>
      <c r="DH55" s="908"/>
      <c r="DI55" s="908"/>
      <c r="DJ55" s="908"/>
      <c r="DK55" s="909"/>
      <c r="DL55" s="907"/>
      <c r="DM55" s="908"/>
      <c r="DN55" s="908"/>
      <c r="DO55" s="908"/>
      <c r="DP55" s="909"/>
      <c r="DQ55" s="907"/>
      <c r="DR55" s="908"/>
      <c r="DS55" s="908"/>
      <c r="DT55" s="908"/>
      <c r="DU55" s="909"/>
      <c r="DV55" s="910"/>
      <c r="DW55" s="911"/>
      <c r="DX55" s="911"/>
      <c r="DY55" s="911"/>
      <c r="DZ55" s="912"/>
      <c r="EA55" s="230"/>
    </row>
    <row r="56" spans="1:131" ht="26.25" customHeight="1" x14ac:dyDescent="0.2">
      <c r="A56" s="238">
        <v>29</v>
      </c>
      <c r="B56" s="948"/>
      <c r="C56" s="949"/>
      <c r="D56" s="949"/>
      <c r="E56" s="949"/>
      <c r="F56" s="949"/>
      <c r="G56" s="949"/>
      <c r="H56" s="949"/>
      <c r="I56" s="949"/>
      <c r="J56" s="949"/>
      <c r="K56" s="949"/>
      <c r="L56" s="949"/>
      <c r="M56" s="949"/>
      <c r="N56" s="949"/>
      <c r="O56" s="949"/>
      <c r="P56" s="950"/>
      <c r="Q56" s="951"/>
      <c r="R56" s="943"/>
      <c r="S56" s="943"/>
      <c r="T56" s="943"/>
      <c r="U56" s="943"/>
      <c r="V56" s="943"/>
      <c r="W56" s="943"/>
      <c r="X56" s="943"/>
      <c r="Y56" s="943"/>
      <c r="Z56" s="943"/>
      <c r="AA56" s="943"/>
      <c r="AB56" s="943"/>
      <c r="AC56" s="943"/>
      <c r="AD56" s="943"/>
      <c r="AE56" s="952"/>
      <c r="AF56" s="953"/>
      <c r="AG56" s="954"/>
      <c r="AH56" s="954"/>
      <c r="AI56" s="954"/>
      <c r="AJ56" s="955"/>
      <c r="AK56" s="942"/>
      <c r="AL56" s="943"/>
      <c r="AM56" s="943"/>
      <c r="AN56" s="943"/>
      <c r="AO56" s="943"/>
      <c r="AP56" s="943"/>
      <c r="AQ56" s="943"/>
      <c r="AR56" s="943"/>
      <c r="AS56" s="943"/>
      <c r="AT56" s="943"/>
      <c r="AU56" s="943"/>
      <c r="AV56" s="943"/>
      <c r="AW56" s="943"/>
      <c r="AX56" s="943"/>
      <c r="AY56" s="943"/>
      <c r="AZ56" s="944"/>
      <c r="BA56" s="944"/>
      <c r="BB56" s="944"/>
      <c r="BC56" s="944"/>
      <c r="BD56" s="944"/>
      <c r="BE56" s="889"/>
      <c r="BF56" s="889"/>
      <c r="BG56" s="889"/>
      <c r="BH56" s="889"/>
      <c r="BI56" s="890"/>
      <c r="BJ56" s="232"/>
      <c r="BK56" s="232"/>
      <c r="BL56" s="232"/>
      <c r="BM56" s="232"/>
      <c r="BN56" s="232"/>
      <c r="BO56" s="241"/>
      <c r="BP56" s="241"/>
      <c r="BQ56" s="238">
        <v>50</v>
      </c>
      <c r="BR56" s="239"/>
      <c r="BS56" s="910"/>
      <c r="BT56" s="911"/>
      <c r="BU56" s="911"/>
      <c r="BV56" s="911"/>
      <c r="BW56" s="911"/>
      <c r="BX56" s="911"/>
      <c r="BY56" s="911"/>
      <c r="BZ56" s="911"/>
      <c r="CA56" s="911"/>
      <c r="CB56" s="911"/>
      <c r="CC56" s="911"/>
      <c r="CD56" s="911"/>
      <c r="CE56" s="911"/>
      <c r="CF56" s="911"/>
      <c r="CG56" s="932"/>
      <c r="CH56" s="907"/>
      <c r="CI56" s="908"/>
      <c r="CJ56" s="908"/>
      <c r="CK56" s="908"/>
      <c r="CL56" s="909"/>
      <c r="CM56" s="907"/>
      <c r="CN56" s="908"/>
      <c r="CO56" s="908"/>
      <c r="CP56" s="908"/>
      <c r="CQ56" s="909"/>
      <c r="CR56" s="907"/>
      <c r="CS56" s="908"/>
      <c r="CT56" s="908"/>
      <c r="CU56" s="908"/>
      <c r="CV56" s="909"/>
      <c r="CW56" s="907"/>
      <c r="CX56" s="908"/>
      <c r="CY56" s="908"/>
      <c r="CZ56" s="908"/>
      <c r="DA56" s="909"/>
      <c r="DB56" s="907"/>
      <c r="DC56" s="908"/>
      <c r="DD56" s="908"/>
      <c r="DE56" s="908"/>
      <c r="DF56" s="909"/>
      <c r="DG56" s="907"/>
      <c r="DH56" s="908"/>
      <c r="DI56" s="908"/>
      <c r="DJ56" s="908"/>
      <c r="DK56" s="909"/>
      <c r="DL56" s="907"/>
      <c r="DM56" s="908"/>
      <c r="DN56" s="908"/>
      <c r="DO56" s="908"/>
      <c r="DP56" s="909"/>
      <c r="DQ56" s="907"/>
      <c r="DR56" s="908"/>
      <c r="DS56" s="908"/>
      <c r="DT56" s="908"/>
      <c r="DU56" s="909"/>
      <c r="DV56" s="910"/>
      <c r="DW56" s="911"/>
      <c r="DX56" s="911"/>
      <c r="DY56" s="911"/>
      <c r="DZ56" s="912"/>
      <c r="EA56" s="230"/>
    </row>
    <row r="57" spans="1:131" ht="26.25" customHeight="1" x14ac:dyDescent="0.2">
      <c r="A57" s="238">
        <v>30</v>
      </c>
      <c r="B57" s="948"/>
      <c r="C57" s="949"/>
      <c r="D57" s="949"/>
      <c r="E57" s="949"/>
      <c r="F57" s="949"/>
      <c r="G57" s="949"/>
      <c r="H57" s="949"/>
      <c r="I57" s="949"/>
      <c r="J57" s="949"/>
      <c r="K57" s="949"/>
      <c r="L57" s="949"/>
      <c r="M57" s="949"/>
      <c r="N57" s="949"/>
      <c r="O57" s="949"/>
      <c r="P57" s="950"/>
      <c r="Q57" s="951"/>
      <c r="R57" s="943"/>
      <c r="S57" s="943"/>
      <c r="T57" s="943"/>
      <c r="U57" s="943"/>
      <c r="V57" s="943"/>
      <c r="W57" s="943"/>
      <c r="X57" s="943"/>
      <c r="Y57" s="943"/>
      <c r="Z57" s="943"/>
      <c r="AA57" s="943"/>
      <c r="AB57" s="943"/>
      <c r="AC57" s="943"/>
      <c r="AD57" s="943"/>
      <c r="AE57" s="952"/>
      <c r="AF57" s="953"/>
      <c r="AG57" s="954"/>
      <c r="AH57" s="954"/>
      <c r="AI57" s="954"/>
      <c r="AJ57" s="955"/>
      <c r="AK57" s="942"/>
      <c r="AL57" s="943"/>
      <c r="AM57" s="943"/>
      <c r="AN57" s="943"/>
      <c r="AO57" s="943"/>
      <c r="AP57" s="943"/>
      <c r="AQ57" s="943"/>
      <c r="AR57" s="943"/>
      <c r="AS57" s="943"/>
      <c r="AT57" s="943"/>
      <c r="AU57" s="943"/>
      <c r="AV57" s="943"/>
      <c r="AW57" s="943"/>
      <c r="AX57" s="943"/>
      <c r="AY57" s="943"/>
      <c r="AZ57" s="944"/>
      <c r="BA57" s="944"/>
      <c r="BB57" s="944"/>
      <c r="BC57" s="944"/>
      <c r="BD57" s="944"/>
      <c r="BE57" s="889"/>
      <c r="BF57" s="889"/>
      <c r="BG57" s="889"/>
      <c r="BH57" s="889"/>
      <c r="BI57" s="890"/>
      <c r="BJ57" s="232"/>
      <c r="BK57" s="232"/>
      <c r="BL57" s="232"/>
      <c r="BM57" s="232"/>
      <c r="BN57" s="232"/>
      <c r="BO57" s="241"/>
      <c r="BP57" s="241"/>
      <c r="BQ57" s="238">
        <v>51</v>
      </c>
      <c r="BR57" s="239"/>
      <c r="BS57" s="910"/>
      <c r="BT57" s="911"/>
      <c r="BU57" s="911"/>
      <c r="BV57" s="911"/>
      <c r="BW57" s="911"/>
      <c r="BX57" s="911"/>
      <c r="BY57" s="911"/>
      <c r="BZ57" s="911"/>
      <c r="CA57" s="911"/>
      <c r="CB57" s="911"/>
      <c r="CC57" s="911"/>
      <c r="CD57" s="911"/>
      <c r="CE57" s="911"/>
      <c r="CF57" s="911"/>
      <c r="CG57" s="932"/>
      <c r="CH57" s="907"/>
      <c r="CI57" s="908"/>
      <c r="CJ57" s="908"/>
      <c r="CK57" s="908"/>
      <c r="CL57" s="909"/>
      <c r="CM57" s="907"/>
      <c r="CN57" s="908"/>
      <c r="CO57" s="908"/>
      <c r="CP57" s="908"/>
      <c r="CQ57" s="909"/>
      <c r="CR57" s="907"/>
      <c r="CS57" s="908"/>
      <c r="CT57" s="908"/>
      <c r="CU57" s="908"/>
      <c r="CV57" s="909"/>
      <c r="CW57" s="907"/>
      <c r="CX57" s="908"/>
      <c r="CY57" s="908"/>
      <c r="CZ57" s="908"/>
      <c r="DA57" s="909"/>
      <c r="DB57" s="907"/>
      <c r="DC57" s="908"/>
      <c r="DD57" s="908"/>
      <c r="DE57" s="908"/>
      <c r="DF57" s="909"/>
      <c r="DG57" s="907"/>
      <c r="DH57" s="908"/>
      <c r="DI57" s="908"/>
      <c r="DJ57" s="908"/>
      <c r="DK57" s="909"/>
      <c r="DL57" s="907"/>
      <c r="DM57" s="908"/>
      <c r="DN57" s="908"/>
      <c r="DO57" s="908"/>
      <c r="DP57" s="909"/>
      <c r="DQ57" s="907"/>
      <c r="DR57" s="908"/>
      <c r="DS57" s="908"/>
      <c r="DT57" s="908"/>
      <c r="DU57" s="909"/>
      <c r="DV57" s="910"/>
      <c r="DW57" s="911"/>
      <c r="DX57" s="911"/>
      <c r="DY57" s="911"/>
      <c r="DZ57" s="912"/>
      <c r="EA57" s="230"/>
    </row>
    <row r="58" spans="1:131" ht="26.25" customHeight="1" x14ac:dyDescent="0.2">
      <c r="A58" s="238">
        <v>31</v>
      </c>
      <c r="B58" s="948"/>
      <c r="C58" s="949"/>
      <c r="D58" s="949"/>
      <c r="E58" s="949"/>
      <c r="F58" s="949"/>
      <c r="G58" s="949"/>
      <c r="H58" s="949"/>
      <c r="I58" s="949"/>
      <c r="J58" s="949"/>
      <c r="K58" s="949"/>
      <c r="L58" s="949"/>
      <c r="M58" s="949"/>
      <c r="N58" s="949"/>
      <c r="O58" s="949"/>
      <c r="P58" s="950"/>
      <c r="Q58" s="951"/>
      <c r="R58" s="943"/>
      <c r="S58" s="943"/>
      <c r="T58" s="943"/>
      <c r="U58" s="943"/>
      <c r="V58" s="943"/>
      <c r="W58" s="943"/>
      <c r="X58" s="943"/>
      <c r="Y58" s="943"/>
      <c r="Z58" s="943"/>
      <c r="AA58" s="943"/>
      <c r="AB58" s="943"/>
      <c r="AC58" s="943"/>
      <c r="AD58" s="943"/>
      <c r="AE58" s="952"/>
      <c r="AF58" s="953"/>
      <c r="AG58" s="954"/>
      <c r="AH58" s="954"/>
      <c r="AI58" s="954"/>
      <c r="AJ58" s="955"/>
      <c r="AK58" s="942"/>
      <c r="AL58" s="943"/>
      <c r="AM58" s="943"/>
      <c r="AN58" s="943"/>
      <c r="AO58" s="943"/>
      <c r="AP58" s="943"/>
      <c r="AQ58" s="943"/>
      <c r="AR58" s="943"/>
      <c r="AS58" s="943"/>
      <c r="AT58" s="943"/>
      <c r="AU58" s="943"/>
      <c r="AV58" s="943"/>
      <c r="AW58" s="943"/>
      <c r="AX58" s="943"/>
      <c r="AY58" s="943"/>
      <c r="AZ58" s="944"/>
      <c r="BA58" s="944"/>
      <c r="BB58" s="944"/>
      <c r="BC58" s="944"/>
      <c r="BD58" s="944"/>
      <c r="BE58" s="889"/>
      <c r="BF58" s="889"/>
      <c r="BG58" s="889"/>
      <c r="BH58" s="889"/>
      <c r="BI58" s="890"/>
      <c r="BJ58" s="232"/>
      <c r="BK58" s="232"/>
      <c r="BL58" s="232"/>
      <c r="BM58" s="232"/>
      <c r="BN58" s="232"/>
      <c r="BO58" s="241"/>
      <c r="BP58" s="241"/>
      <c r="BQ58" s="238">
        <v>52</v>
      </c>
      <c r="BR58" s="239"/>
      <c r="BS58" s="910"/>
      <c r="BT58" s="911"/>
      <c r="BU58" s="911"/>
      <c r="BV58" s="911"/>
      <c r="BW58" s="911"/>
      <c r="BX58" s="911"/>
      <c r="BY58" s="911"/>
      <c r="BZ58" s="911"/>
      <c r="CA58" s="911"/>
      <c r="CB58" s="911"/>
      <c r="CC58" s="911"/>
      <c r="CD58" s="911"/>
      <c r="CE58" s="911"/>
      <c r="CF58" s="911"/>
      <c r="CG58" s="932"/>
      <c r="CH58" s="907"/>
      <c r="CI58" s="908"/>
      <c r="CJ58" s="908"/>
      <c r="CK58" s="908"/>
      <c r="CL58" s="909"/>
      <c r="CM58" s="907"/>
      <c r="CN58" s="908"/>
      <c r="CO58" s="908"/>
      <c r="CP58" s="908"/>
      <c r="CQ58" s="909"/>
      <c r="CR58" s="907"/>
      <c r="CS58" s="908"/>
      <c r="CT58" s="908"/>
      <c r="CU58" s="908"/>
      <c r="CV58" s="909"/>
      <c r="CW58" s="907"/>
      <c r="CX58" s="908"/>
      <c r="CY58" s="908"/>
      <c r="CZ58" s="908"/>
      <c r="DA58" s="909"/>
      <c r="DB58" s="907"/>
      <c r="DC58" s="908"/>
      <c r="DD58" s="908"/>
      <c r="DE58" s="908"/>
      <c r="DF58" s="909"/>
      <c r="DG58" s="907"/>
      <c r="DH58" s="908"/>
      <c r="DI58" s="908"/>
      <c r="DJ58" s="908"/>
      <c r="DK58" s="909"/>
      <c r="DL58" s="907"/>
      <c r="DM58" s="908"/>
      <c r="DN58" s="908"/>
      <c r="DO58" s="908"/>
      <c r="DP58" s="909"/>
      <c r="DQ58" s="907"/>
      <c r="DR58" s="908"/>
      <c r="DS58" s="908"/>
      <c r="DT58" s="908"/>
      <c r="DU58" s="909"/>
      <c r="DV58" s="910"/>
      <c r="DW58" s="911"/>
      <c r="DX58" s="911"/>
      <c r="DY58" s="911"/>
      <c r="DZ58" s="912"/>
      <c r="EA58" s="230"/>
    </row>
    <row r="59" spans="1:131" ht="26.25" customHeight="1" x14ac:dyDescent="0.2">
      <c r="A59" s="238">
        <v>32</v>
      </c>
      <c r="B59" s="948"/>
      <c r="C59" s="949"/>
      <c r="D59" s="949"/>
      <c r="E59" s="949"/>
      <c r="F59" s="949"/>
      <c r="G59" s="949"/>
      <c r="H59" s="949"/>
      <c r="I59" s="949"/>
      <c r="J59" s="949"/>
      <c r="K59" s="949"/>
      <c r="L59" s="949"/>
      <c r="M59" s="949"/>
      <c r="N59" s="949"/>
      <c r="O59" s="949"/>
      <c r="P59" s="950"/>
      <c r="Q59" s="951"/>
      <c r="R59" s="943"/>
      <c r="S59" s="943"/>
      <c r="T59" s="943"/>
      <c r="U59" s="943"/>
      <c r="V59" s="943"/>
      <c r="W59" s="943"/>
      <c r="X59" s="943"/>
      <c r="Y59" s="943"/>
      <c r="Z59" s="943"/>
      <c r="AA59" s="943"/>
      <c r="AB59" s="943"/>
      <c r="AC59" s="943"/>
      <c r="AD59" s="943"/>
      <c r="AE59" s="952"/>
      <c r="AF59" s="953"/>
      <c r="AG59" s="954"/>
      <c r="AH59" s="954"/>
      <c r="AI59" s="954"/>
      <c r="AJ59" s="955"/>
      <c r="AK59" s="942"/>
      <c r="AL59" s="943"/>
      <c r="AM59" s="943"/>
      <c r="AN59" s="943"/>
      <c r="AO59" s="943"/>
      <c r="AP59" s="943"/>
      <c r="AQ59" s="943"/>
      <c r="AR59" s="943"/>
      <c r="AS59" s="943"/>
      <c r="AT59" s="943"/>
      <c r="AU59" s="943"/>
      <c r="AV59" s="943"/>
      <c r="AW59" s="943"/>
      <c r="AX59" s="943"/>
      <c r="AY59" s="943"/>
      <c r="AZ59" s="944"/>
      <c r="BA59" s="944"/>
      <c r="BB59" s="944"/>
      <c r="BC59" s="944"/>
      <c r="BD59" s="944"/>
      <c r="BE59" s="889"/>
      <c r="BF59" s="889"/>
      <c r="BG59" s="889"/>
      <c r="BH59" s="889"/>
      <c r="BI59" s="890"/>
      <c r="BJ59" s="232"/>
      <c r="BK59" s="232"/>
      <c r="BL59" s="232"/>
      <c r="BM59" s="232"/>
      <c r="BN59" s="232"/>
      <c r="BO59" s="241"/>
      <c r="BP59" s="241"/>
      <c r="BQ59" s="238">
        <v>53</v>
      </c>
      <c r="BR59" s="239"/>
      <c r="BS59" s="910"/>
      <c r="BT59" s="911"/>
      <c r="BU59" s="911"/>
      <c r="BV59" s="911"/>
      <c r="BW59" s="911"/>
      <c r="BX59" s="911"/>
      <c r="BY59" s="911"/>
      <c r="BZ59" s="911"/>
      <c r="CA59" s="911"/>
      <c r="CB59" s="911"/>
      <c r="CC59" s="911"/>
      <c r="CD59" s="911"/>
      <c r="CE59" s="911"/>
      <c r="CF59" s="911"/>
      <c r="CG59" s="932"/>
      <c r="CH59" s="907"/>
      <c r="CI59" s="908"/>
      <c r="CJ59" s="908"/>
      <c r="CK59" s="908"/>
      <c r="CL59" s="909"/>
      <c r="CM59" s="907"/>
      <c r="CN59" s="908"/>
      <c r="CO59" s="908"/>
      <c r="CP59" s="908"/>
      <c r="CQ59" s="909"/>
      <c r="CR59" s="907"/>
      <c r="CS59" s="908"/>
      <c r="CT59" s="908"/>
      <c r="CU59" s="908"/>
      <c r="CV59" s="909"/>
      <c r="CW59" s="907"/>
      <c r="CX59" s="908"/>
      <c r="CY59" s="908"/>
      <c r="CZ59" s="908"/>
      <c r="DA59" s="909"/>
      <c r="DB59" s="907"/>
      <c r="DC59" s="908"/>
      <c r="DD59" s="908"/>
      <c r="DE59" s="908"/>
      <c r="DF59" s="909"/>
      <c r="DG59" s="907"/>
      <c r="DH59" s="908"/>
      <c r="DI59" s="908"/>
      <c r="DJ59" s="908"/>
      <c r="DK59" s="909"/>
      <c r="DL59" s="907"/>
      <c r="DM59" s="908"/>
      <c r="DN59" s="908"/>
      <c r="DO59" s="908"/>
      <c r="DP59" s="909"/>
      <c r="DQ59" s="907"/>
      <c r="DR59" s="908"/>
      <c r="DS59" s="908"/>
      <c r="DT59" s="908"/>
      <c r="DU59" s="909"/>
      <c r="DV59" s="910"/>
      <c r="DW59" s="911"/>
      <c r="DX59" s="911"/>
      <c r="DY59" s="911"/>
      <c r="DZ59" s="912"/>
      <c r="EA59" s="230"/>
    </row>
    <row r="60" spans="1:131" ht="26.25" customHeight="1" x14ac:dyDescent="0.2">
      <c r="A60" s="238">
        <v>33</v>
      </c>
      <c r="B60" s="948"/>
      <c r="C60" s="949"/>
      <c r="D60" s="949"/>
      <c r="E60" s="949"/>
      <c r="F60" s="949"/>
      <c r="G60" s="949"/>
      <c r="H60" s="949"/>
      <c r="I60" s="949"/>
      <c r="J60" s="949"/>
      <c r="K60" s="949"/>
      <c r="L60" s="949"/>
      <c r="M60" s="949"/>
      <c r="N60" s="949"/>
      <c r="O60" s="949"/>
      <c r="P60" s="950"/>
      <c r="Q60" s="951"/>
      <c r="R60" s="943"/>
      <c r="S60" s="943"/>
      <c r="T60" s="943"/>
      <c r="U60" s="943"/>
      <c r="V60" s="943"/>
      <c r="W60" s="943"/>
      <c r="X60" s="943"/>
      <c r="Y60" s="943"/>
      <c r="Z60" s="943"/>
      <c r="AA60" s="943"/>
      <c r="AB60" s="943"/>
      <c r="AC60" s="943"/>
      <c r="AD60" s="943"/>
      <c r="AE60" s="952"/>
      <c r="AF60" s="953"/>
      <c r="AG60" s="954"/>
      <c r="AH60" s="954"/>
      <c r="AI60" s="954"/>
      <c r="AJ60" s="955"/>
      <c r="AK60" s="942"/>
      <c r="AL60" s="943"/>
      <c r="AM60" s="943"/>
      <c r="AN60" s="943"/>
      <c r="AO60" s="943"/>
      <c r="AP60" s="943"/>
      <c r="AQ60" s="943"/>
      <c r="AR60" s="943"/>
      <c r="AS60" s="943"/>
      <c r="AT60" s="943"/>
      <c r="AU60" s="943"/>
      <c r="AV60" s="943"/>
      <c r="AW60" s="943"/>
      <c r="AX60" s="943"/>
      <c r="AY60" s="943"/>
      <c r="AZ60" s="944"/>
      <c r="BA60" s="944"/>
      <c r="BB60" s="944"/>
      <c r="BC60" s="944"/>
      <c r="BD60" s="944"/>
      <c r="BE60" s="889"/>
      <c r="BF60" s="889"/>
      <c r="BG60" s="889"/>
      <c r="BH60" s="889"/>
      <c r="BI60" s="890"/>
      <c r="BJ60" s="232"/>
      <c r="BK60" s="232"/>
      <c r="BL60" s="232"/>
      <c r="BM60" s="232"/>
      <c r="BN60" s="232"/>
      <c r="BO60" s="241"/>
      <c r="BP60" s="241"/>
      <c r="BQ60" s="238">
        <v>54</v>
      </c>
      <c r="BR60" s="239"/>
      <c r="BS60" s="910"/>
      <c r="BT60" s="911"/>
      <c r="BU60" s="911"/>
      <c r="BV60" s="911"/>
      <c r="BW60" s="911"/>
      <c r="BX60" s="911"/>
      <c r="BY60" s="911"/>
      <c r="BZ60" s="911"/>
      <c r="CA60" s="911"/>
      <c r="CB60" s="911"/>
      <c r="CC60" s="911"/>
      <c r="CD60" s="911"/>
      <c r="CE60" s="911"/>
      <c r="CF60" s="911"/>
      <c r="CG60" s="932"/>
      <c r="CH60" s="907"/>
      <c r="CI60" s="908"/>
      <c r="CJ60" s="908"/>
      <c r="CK60" s="908"/>
      <c r="CL60" s="909"/>
      <c r="CM60" s="907"/>
      <c r="CN60" s="908"/>
      <c r="CO60" s="908"/>
      <c r="CP60" s="908"/>
      <c r="CQ60" s="909"/>
      <c r="CR60" s="907"/>
      <c r="CS60" s="908"/>
      <c r="CT60" s="908"/>
      <c r="CU60" s="908"/>
      <c r="CV60" s="909"/>
      <c r="CW60" s="907"/>
      <c r="CX60" s="908"/>
      <c r="CY60" s="908"/>
      <c r="CZ60" s="908"/>
      <c r="DA60" s="909"/>
      <c r="DB60" s="907"/>
      <c r="DC60" s="908"/>
      <c r="DD60" s="908"/>
      <c r="DE60" s="908"/>
      <c r="DF60" s="909"/>
      <c r="DG60" s="907"/>
      <c r="DH60" s="908"/>
      <c r="DI60" s="908"/>
      <c r="DJ60" s="908"/>
      <c r="DK60" s="909"/>
      <c r="DL60" s="907"/>
      <c r="DM60" s="908"/>
      <c r="DN60" s="908"/>
      <c r="DO60" s="908"/>
      <c r="DP60" s="909"/>
      <c r="DQ60" s="907"/>
      <c r="DR60" s="908"/>
      <c r="DS60" s="908"/>
      <c r="DT60" s="908"/>
      <c r="DU60" s="909"/>
      <c r="DV60" s="910"/>
      <c r="DW60" s="911"/>
      <c r="DX60" s="911"/>
      <c r="DY60" s="911"/>
      <c r="DZ60" s="912"/>
      <c r="EA60" s="230"/>
    </row>
    <row r="61" spans="1:131" ht="26.25" customHeight="1" thickBot="1" x14ac:dyDescent="0.25">
      <c r="A61" s="238">
        <v>34</v>
      </c>
      <c r="B61" s="948"/>
      <c r="C61" s="949"/>
      <c r="D61" s="949"/>
      <c r="E61" s="949"/>
      <c r="F61" s="949"/>
      <c r="G61" s="949"/>
      <c r="H61" s="949"/>
      <c r="I61" s="949"/>
      <c r="J61" s="949"/>
      <c r="K61" s="949"/>
      <c r="L61" s="949"/>
      <c r="M61" s="949"/>
      <c r="N61" s="949"/>
      <c r="O61" s="949"/>
      <c r="P61" s="950"/>
      <c r="Q61" s="951"/>
      <c r="R61" s="943"/>
      <c r="S61" s="943"/>
      <c r="T61" s="943"/>
      <c r="U61" s="943"/>
      <c r="V61" s="943"/>
      <c r="W61" s="943"/>
      <c r="X61" s="943"/>
      <c r="Y61" s="943"/>
      <c r="Z61" s="943"/>
      <c r="AA61" s="943"/>
      <c r="AB61" s="943"/>
      <c r="AC61" s="943"/>
      <c r="AD61" s="943"/>
      <c r="AE61" s="952"/>
      <c r="AF61" s="953"/>
      <c r="AG61" s="954"/>
      <c r="AH61" s="954"/>
      <c r="AI61" s="954"/>
      <c r="AJ61" s="955"/>
      <c r="AK61" s="942"/>
      <c r="AL61" s="943"/>
      <c r="AM61" s="943"/>
      <c r="AN61" s="943"/>
      <c r="AO61" s="943"/>
      <c r="AP61" s="943"/>
      <c r="AQ61" s="943"/>
      <c r="AR61" s="943"/>
      <c r="AS61" s="943"/>
      <c r="AT61" s="943"/>
      <c r="AU61" s="943"/>
      <c r="AV61" s="943"/>
      <c r="AW61" s="943"/>
      <c r="AX61" s="943"/>
      <c r="AY61" s="943"/>
      <c r="AZ61" s="944"/>
      <c r="BA61" s="944"/>
      <c r="BB61" s="944"/>
      <c r="BC61" s="944"/>
      <c r="BD61" s="944"/>
      <c r="BE61" s="889"/>
      <c r="BF61" s="889"/>
      <c r="BG61" s="889"/>
      <c r="BH61" s="889"/>
      <c r="BI61" s="890"/>
      <c r="BJ61" s="232"/>
      <c r="BK61" s="232"/>
      <c r="BL61" s="232"/>
      <c r="BM61" s="232"/>
      <c r="BN61" s="232"/>
      <c r="BO61" s="241"/>
      <c r="BP61" s="241"/>
      <c r="BQ61" s="238">
        <v>55</v>
      </c>
      <c r="BR61" s="239"/>
      <c r="BS61" s="910"/>
      <c r="BT61" s="911"/>
      <c r="BU61" s="911"/>
      <c r="BV61" s="911"/>
      <c r="BW61" s="911"/>
      <c r="BX61" s="911"/>
      <c r="BY61" s="911"/>
      <c r="BZ61" s="911"/>
      <c r="CA61" s="911"/>
      <c r="CB61" s="911"/>
      <c r="CC61" s="911"/>
      <c r="CD61" s="911"/>
      <c r="CE61" s="911"/>
      <c r="CF61" s="911"/>
      <c r="CG61" s="932"/>
      <c r="CH61" s="907"/>
      <c r="CI61" s="908"/>
      <c r="CJ61" s="908"/>
      <c r="CK61" s="908"/>
      <c r="CL61" s="909"/>
      <c r="CM61" s="907"/>
      <c r="CN61" s="908"/>
      <c r="CO61" s="908"/>
      <c r="CP61" s="908"/>
      <c r="CQ61" s="909"/>
      <c r="CR61" s="907"/>
      <c r="CS61" s="908"/>
      <c r="CT61" s="908"/>
      <c r="CU61" s="908"/>
      <c r="CV61" s="909"/>
      <c r="CW61" s="907"/>
      <c r="CX61" s="908"/>
      <c r="CY61" s="908"/>
      <c r="CZ61" s="908"/>
      <c r="DA61" s="909"/>
      <c r="DB61" s="907"/>
      <c r="DC61" s="908"/>
      <c r="DD61" s="908"/>
      <c r="DE61" s="908"/>
      <c r="DF61" s="909"/>
      <c r="DG61" s="907"/>
      <c r="DH61" s="908"/>
      <c r="DI61" s="908"/>
      <c r="DJ61" s="908"/>
      <c r="DK61" s="909"/>
      <c r="DL61" s="907"/>
      <c r="DM61" s="908"/>
      <c r="DN61" s="908"/>
      <c r="DO61" s="908"/>
      <c r="DP61" s="909"/>
      <c r="DQ61" s="907"/>
      <c r="DR61" s="908"/>
      <c r="DS61" s="908"/>
      <c r="DT61" s="908"/>
      <c r="DU61" s="909"/>
      <c r="DV61" s="910"/>
      <c r="DW61" s="911"/>
      <c r="DX61" s="911"/>
      <c r="DY61" s="911"/>
      <c r="DZ61" s="912"/>
      <c r="EA61" s="230"/>
    </row>
    <row r="62" spans="1:131" ht="26.25" customHeight="1" x14ac:dyDescent="0.2">
      <c r="A62" s="238">
        <v>35</v>
      </c>
      <c r="B62" s="948"/>
      <c r="C62" s="949"/>
      <c r="D62" s="949"/>
      <c r="E62" s="949"/>
      <c r="F62" s="949"/>
      <c r="G62" s="949"/>
      <c r="H62" s="949"/>
      <c r="I62" s="949"/>
      <c r="J62" s="949"/>
      <c r="K62" s="949"/>
      <c r="L62" s="949"/>
      <c r="M62" s="949"/>
      <c r="N62" s="949"/>
      <c r="O62" s="949"/>
      <c r="P62" s="950"/>
      <c r="Q62" s="951"/>
      <c r="R62" s="943"/>
      <c r="S62" s="943"/>
      <c r="T62" s="943"/>
      <c r="U62" s="943"/>
      <c r="V62" s="943"/>
      <c r="W62" s="943"/>
      <c r="X62" s="943"/>
      <c r="Y62" s="943"/>
      <c r="Z62" s="943"/>
      <c r="AA62" s="943"/>
      <c r="AB62" s="943"/>
      <c r="AC62" s="943"/>
      <c r="AD62" s="943"/>
      <c r="AE62" s="952"/>
      <c r="AF62" s="953"/>
      <c r="AG62" s="954"/>
      <c r="AH62" s="954"/>
      <c r="AI62" s="954"/>
      <c r="AJ62" s="955"/>
      <c r="AK62" s="942"/>
      <c r="AL62" s="943"/>
      <c r="AM62" s="943"/>
      <c r="AN62" s="943"/>
      <c r="AO62" s="943"/>
      <c r="AP62" s="943"/>
      <c r="AQ62" s="943"/>
      <c r="AR62" s="943"/>
      <c r="AS62" s="943"/>
      <c r="AT62" s="943"/>
      <c r="AU62" s="943"/>
      <c r="AV62" s="943"/>
      <c r="AW62" s="943"/>
      <c r="AX62" s="943"/>
      <c r="AY62" s="943"/>
      <c r="AZ62" s="944"/>
      <c r="BA62" s="944"/>
      <c r="BB62" s="944"/>
      <c r="BC62" s="944"/>
      <c r="BD62" s="944"/>
      <c r="BE62" s="889"/>
      <c r="BF62" s="889"/>
      <c r="BG62" s="889"/>
      <c r="BH62" s="889"/>
      <c r="BI62" s="890"/>
      <c r="BJ62" s="945" t="s">
        <v>397</v>
      </c>
      <c r="BK62" s="946"/>
      <c r="BL62" s="946"/>
      <c r="BM62" s="946"/>
      <c r="BN62" s="947"/>
      <c r="BO62" s="241"/>
      <c r="BP62" s="241"/>
      <c r="BQ62" s="238">
        <v>56</v>
      </c>
      <c r="BR62" s="239"/>
      <c r="BS62" s="910"/>
      <c r="BT62" s="911"/>
      <c r="BU62" s="911"/>
      <c r="BV62" s="911"/>
      <c r="BW62" s="911"/>
      <c r="BX62" s="911"/>
      <c r="BY62" s="911"/>
      <c r="BZ62" s="911"/>
      <c r="CA62" s="911"/>
      <c r="CB62" s="911"/>
      <c r="CC62" s="911"/>
      <c r="CD62" s="911"/>
      <c r="CE62" s="911"/>
      <c r="CF62" s="911"/>
      <c r="CG62" s="932"/>
      <c r="CH62" s="907"/>
      <c r="CI62" s="908"/>
      <c r="CJ62" s="908"/>
      <c r="CK62" s="908"/>
      <c r="CL62" s="909"/>
      <c r="CM62" s="907"/>
      <c r="CN62" s="908"/>
      <c r="CO62" s="908"/>
      <c r="CP62" s="908"/>
      <c r="CQ62" s="909"/>
      <c r="CR62" s="907"/>
      <c r="CS62" s="908"/>
      <c r="CT62" s="908"/>
      <c r="CU62" s="908"/>
      <c r="CV62" s="909"/>
      <c r="CW62" s="907"/>
      <c r="CX62" s="908"/>
      <c r="CY62" s="908"/>
      <c r="CZ62" s="908"/>
      <c r="DA62" s="909"/>
      <c r="DB62" s="907"/>
      <c r="DC62" s="908"/>
      <c r="DD62" s="908"/>
      <c r="DE62" s="908"/>
      <c r="DF62" s="909"/>
      <c r="DG62" s="907"/>
      <c r="DH62" s="908"/>
      <c r="DI62" s="908"/>
      <c r="DJ62" s="908"/>
      <c r="DK62" s="909"/>
      <c r="DL62" s="907"/>
      <c r="DM62" s="908"/>
      <c r="DN62" s="908"/>
      <c r="DO62" s="908"/>
      <c r="DP62" s="909"/>
      <c r="DQ62" s="907"/>
      <c r="DR62" s="908"/>
      <c r="DS62" s="908"/>
      <c r="DT62" s="908"/>
      <c r="DU62" s="909"/>
      <c r="DV62" s="910"/>
      <c r="DW62" s="911"/>
      <c r="DX62" s="911"/>
      <c r="DY62" s="911"/>
      <c r="DZ62" s="912"/>
      <c r="EA62" s="230"/>
    </row>
    <row r="63" spans="1:131" ht="26.25" customHeight="1" thickBot="1" x14ac:dyDescent="0.25">
      <c r="A63" s="240" t="s">
        <v>377</v>
      </c>
      <c r="B63" s="854" t="s">
        <v>398</v>
      </c>
      <c r="C63" s="855"/>
      <c r="D63" s="855"/>
      <c r="E63" s="855"/>
      <c r="F63" s="855"/>
      <c r="G63" s="855"/>
      <c r="H63" s="855"/>
      <c r="I63" s="855"/>
      <c r="J63" s="855"/>
      <c r="K63" s="855"/>
      <c r="L63" s="855"/>
      <c r="M63" s="855"/>
      <c r="N63" s="855"/>
      <c r="O63" s="855"/>
      <c r="P63" s="865"/>
      <c r="Q63" s="879"/>
      <c r="R63" s="880"/>
      <c r="S63" s="880"/>
      <c r="T63" s="880"/>
      <c r="U63" s="880"/>
      <c r="V63" s="880"/>
      <c r="W63" s="880"/>
      <c r="X63" s="880"/>
      <c r="Y63" s="880"/>
      <c r="Z63" s="880"/>
      <c r="AA63" s="880"/>
      <c r="AB63" s="880"/>
      <c r="AC63" s="880"/>
      <c r="AD63" s="880"/>
      <c r="AE63" s="938"/>
      <c r="AF63" s="939">
        <v>2264</v>
      </c>
      <c r="AG63" s="876"/>
      <c r="AH63" s="876"/>
      <c r="AI63" s="876"/>
      <c r="AJ63" s="940"/>
      <c r="AK63" s="941"/>
      <c r="AL63" s="880"/>
      <c r="AM63" s="880"/>
      <c r="AN63" s="880"/>
      <c r="AO63" s="880"/>
      <c r="AP63" s="876">
        <v>4831</v>
      </c>
      <c r="AQ63" s="876"/>
      <c r="AR63" s="876"/>
      <c r="AS63" s="876"/>
      <c r="AT63" s="876"/>
      <c r="AU63" s="876">
        <v>3547</v>
      </c>
      <c r="AV63" s="876"/>
      <c r="AW63" s="876"/>
      <c r="AX63" s="876"/>
      <c r="AY63" s="876"/>
      <c r="AZ63" s="935"/>
      <c r="BA63" s="935"/>
      <c r="BB63" s="935"/>
      <c r="BC63" s="935"/>
      <c r="BD63" s="935"/>
      <c r="BE63" s="877"/>
      <c r="BF63" s="877"/>
      <c r="BG63" s="877"/>
      <c r="BH63" s="877"/>
      <c r="BI63" s="878"/>
      <c r="BJ63" s="936" t="s">
        <v>122</v>
      </c>
      <c r="BK63" s="870"/>
      <c r="BL63" s="870"/>
      <c r="BM63" s="870"/>
      <c r="BN63" s="937"/>
      <c r="BO63" s="241"/>
      <c r="BP63" s="241"/>
      <c r="BQ63" s="238">
        <v>57</v>
      </c>
      <c r="BR63" s="239"/>
      <c r="BS63" s="910"/>
      <c r="BT63" s="911"/>
      <c r="BU63" s="911"/>
      <c r="BV63" s="911"/>
      <c r="BW63" s="911"/>
      <c r="BX63" s="911"/>
      <c r="BY63" s="911"/>
      <c r="BZ63" s="911"/>
      <c r="CA63" s="911"/>
      <c r="CB63" s="911"/>
      <c r="CC63" s="911"/>
      <c r="CD63" s="911"/>
      <c r="CE63" s="911"/>
      <c r="CF63" s="911"/>
      <c r="CG63" s="932"/>
      <c r="CH63" s="907"/>
      <c r="CI63" s="908"/>
      <c r="CJ63" s="908"/>
      <c r="CK63" s="908"/>
      <c r="CL63" s="909"/>
      <c r="CM63" s="907"/>
      <c r="CN63" s="908"/>
      <c r="CO63" s="908"/>
      <c r="CP63" s="908"/>
      <c r="CQ63" s="909"/>
      <c r="CR63" s="907"/>
      <c r="CS63" s="908"/>
      <c r="CT63" s="908"/>
      <c r="CU63" s="908"/>
      <c r="CV63" s="909"/>
      <c r="CW63" s="907"/>
      <c r="CX63" s="908"/>
      <c r="CY63" s="908"/>
      <c r="CZ63" s="908"/>
      <c r="DA63" s="909"/>
      <c r="DB63" s="907"/>
      <c r="DC63" s="908"/>
      <c r="DD63" s="908"/>
      <c r="DE63" s="908"/>
      <c r="DF63" s="909"/>
      <c r="DG63" s="907"/>
      <c r="DH63" s="908"/>
      <c r="DI63" s="908"/>
      <c r="DJ63" s="908"/>
      <c r="DK63" s="909"/>
      <c r="DL63" s="907"/>
      <c r="DM63" s="908"/>
      <c r="DN63" s="908"/>
      <c r="DO63" s="908"/>
      <c r="DP63" s="909"/>
      <c r="DQ63" s="907"/>
      <c r="DR63" s="908"/>
      <c r="DS63" s="908"/>
      <c r="DT63" s="908"/>
      <c r="DU63" s="909"/>
      <c r="DV63" s="910"/>
      <c r="DW63" s="911"/>
      <c r="DX63" s="911"/>
      <c r="DY63" s="911"/>
      <c r="DZ63" s="912"/>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10"/>
      <c r="BT64" s="911"/>
      <c r="BU64" s="911"/>
      <c r="BV64" s="911"/>
      <c r="BW64" s="911"/>
      <c r="BX64" s="911"/>
      <c r="BY64" s="911"/>
      <c r="BZ64" s="911"/>
      <c r="CA64" s="911"/>
      <c r="CB64" s="911"/>
      <c r="CC64" s="911"/>
      <c r="CD64" s="911"/>
      <c r="CE64" s="911"/>
      <c r="CF64" s="911"/>
      <c r="CG64" s="932"/>
      <c r="CH64" s="907"/>
      <c r="CI64" s="908"/>
      <c r="CJ64" s="908"/>
      <c r="CK64" s="908"/>
      <c r="CL64" s="909"/>
      <c r="CM64" s="907"/>
      <c r="CN64" s="908"/>
      <c r="CO64" s="908"/>
      <c r="CP64" s="908"/>
      <c r="CQ64" s="909"/>
      <c r="CR64" s="907"/>
      <c r="CS64" s="908"/>
      <c r="CT64" s="908"/>
      <c r="CU64" s="908"/>
      <c r="CV64" s="909"/>
      <c r="CW64" s="907"/>
      <c r="CX64" s="908"/>
      <c r="CY64" s="908"/>
      <c r="CZ64" s="908"/>
      <c r="DA64" s="909"/>
      <c r="DB64" s="907"/>
      <c r="DC64" s="908"/>
      <c r="DD64" s="908"/>
      <c r="DE64" s="908"/>
      <c r="DF64" s="909"/>
      <c r="DG64" s="907"/>
      <c r="DH64" s="908"/>
      <c r="DI64" s="908"/>
      <c r="DJ64" s="908"/>
      <c r="DK64" s="909"/>
      <c r="DL64" s="907"/>
      <c r="DM64" s="908"/>
      <c r="DN64" s="908"/>
      <c r="DO64" s="908"/>
      <c r="DP64" s="909"/>
      <c r="DQ64" s="907"/>
      <c r="DR64" s="908"/>
      <c r="DS64" s="908"/>
      <c r="DT64" s="908"/>
      <c r="DU64" s="909"/>
      <c r="DV64" s="910"/>
      <c r="DW64" s="911"/>
      <c r="DX64" s="911"/>
      <c r="DY64" s="911"/>
      <c r="DZ64" s="912"/>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10"/>
      <c r="BT65" s="911"/>
      <c r="BU65" s="911"/>
      <c r="BV65" s="911"/>
      <c r="BW65" s="911"/>
      <c r="BX65" s="911"/>
      <c r="BY65" s="911"/>
      <c r="BZ65" s="911"/>
      <c r="CA65" s="911"/>
      <c r="CB65" s="911"/>
      <c r="CC65" s="911"/>
      <c r="CD65" s="911"/>
      <c r="CE65" s="911"/>
      <c r="CF65" s="911"/>
      <c r="CG65" s="932"/>
      <c r="CH65" s="907"/>
      <c r="CI65" s="908"/>
      <c r="CJ65" s="908"/>
      <c r="CK65" s="908"/>
      <c r="CL65" s="909"/>
      <c r="CM65" s="907"/>
      <c r="CN65" s="908"/>
      <c r="CO65" s="908"/>
      <c r="CP65" s="908"/>
      <c r="CQ65" s="909"/>
      <c r="CR65" s="907"/>
      <c r="CS65" s="908"/>
      <c r="CT65" s="908"/>
      <c r="CU65" s="908"/>
      <c r="CV65" s="909"/>
      <c r="CW65" s="907"/>
      <c r="CX65" s="908"/>
      <c r="CY65" s="908"/>
      <c r="CZ65" s="908"/>
      <c r="DA65" s="909"/>
      <c r="DB65" s="907"/>
      <c r="DC65" s="908"/>
      <c r="DD65" s="908"/>
      <c r="DE65" s="908"/>
      <c r="DF65" s="909"/>
      <c r="DG65" s="907"/>
      <c r="DH65" s="908"/>
      <c r="DI65" s="908"/>
      <c r="DJ65" s="908"/>
      <c r="DK65" s="909"/>
      <c r="DL65" s="907"/>
      <c r="DM65" s="908"/>
      <c r="DN65" s="908"/>
      <c r="DO65" s="908"/>
      <c r="DP65" s="909"/>
      <c r="DQ65" s="907"/>
      <c r="DR65" s="908"/>
      <c r="DS65" s="908"/>
      <c r="DT65" s="908"/>
      <c r="DU65" s="909"/>
      <c r="DV65" s="910"/>
      <c r="DW65" s="911"/>
      <c r="DX65" s="911"/>
      <c r="DY65" s="911"/>
      <c r="DZ65" s="912"/>
      <c r="EA65" s="230"/>
    </row>
    <row r="66" spans="1:131" ht="26.25" customHeight="1" x14ac:dyDescent="0.2">
      <c r="A66" s="913" t="s">
        <v>400</v>
      </c>
      <c r="B66" s="914"/>
      <c r="C66" s="914"/>
      <c r="D66" s="914"/>
      <c r="E66" s="914"/>
      <c r="F66" s="914"/>
      <c r="G66" s="914"/>
      <c r="H66" s="914"/>
      <c r="I66" s="914"/>
      <c r="J66" s="914"/>
      <c r="K66" s="914"/>
      <c r="L66" s="914"/>
      <c r="M66" s="914"/>
      <c r="N66" s="914"/>
      <c r="O66" s="914"/>
      <c r="P66" s="915"/>
      <c r="Q66" s="919" t="s">
        <v>381</v>
      </c>
      <c r="R66" s="920"/>
      <c r="S66" s="920"/>
      <c r="T66" s="920"/>
      <c r="U66" s="921"/>
      <c r="V66" s="919" t="s">
        <v>382</v>
      </c>
      <c r="W66" s="920"/>
      <c r="X66" s="920"/>
      <c r="Y66" s="920"/>
      <c r="Z66" s="921"/>
      <c r="AA66" s="919" t="s">
        <v>383</v>
      </c>
      <c r="AB66" s="920"/>
      <c r="AC66" s="920"/>
      <c r="AD66" s="920"/>
      <c r="AE66" s="921"/>
      <c r="AF66" s="925" t="s">
        <v>384</v>
      </c>
      <c r="AG66" s="926"/>
      <c r="AH66" s="926"/>
      <c r="AI66" s="926"/>
      <c r="AJ66" s="927"/>
      <c r="AK66" s="919" t="s">
        <v>385</v>
      </c>
      <c r="AL66" s="914"/>
      <c r="AM66" s="914"/>
      <c r="AN66" s="914"/>
      <c r="AO66" s="915"/>
      <c r="AP66" s="919" t="s">
        <v>386</v>
      </c>
      <c r="AQ66" s="920"/>
      <c r="AR66" s="920"/>
      <c r="AS66" s="920"/>
      <c r="AT66" s="921"/>
      <c r="AU66" s="919" t="s">
        <v>401</v>
      </c>
      <c r="AV66" s="920"/>
      <c r="AW66" s="920"/>
      <c r="AX66" s="920"/>
      <c r="AY66" s="921"/>
      <c r="AZ66" s="919" t="s">
        <v>364</v>
      </c>
      <c r="BA66" s="920"/>
      <c r="BB66" s="920"/>
      <c r="BC66" s="920"/>
      <c r="BD66" s="933"/>
      <c r="BE66" s="241"/>
      <c r="BF66" s="241"/>
      <c r="BG66" s="241"/>
      <c r="BH66" s="241"/>
      <c r="BI66" s="241"/>
      <c r="BJ66" s="241"/>
      <c r="BK66" s="241"/>
      <c r="BL66" s="241"/>
      <c r="BM66" s="241"/>
      <c r="BN66" s="241"/>
      <c r="BO66" s="241"/>
      <c r="BP66" s="241"/>
      <c r="BQ66" s="238">
        <v>60</v>
      </c>
      <c r="BR66" s="243"/>
      <c r="BS66" s="862"/>
      <c r="BT66" s="863"/>
      <c r="BU66" s="863"/>
      <c r="BV66" s="863"/>
      <c r="BW66" s="863"/>
      <c r="BX66" s="863"/>
      <c r="BY66" s="863"/>
      <c r="BZ66" s="863"/>
      <c r="CA66" s="863"/>
      <c r="CB66" s="863"/>
      <c r="CC66" s="863"/>
      <c r="CD66" s="863"/>
      <c r="CE66" s="863"/>
      <c r="CF66" s="863"/>
      <c r="CG66" s="872"/>
      <c r="CH66" s="873"/>
      <c r="CI66" s="874"/>
      <c r="CJ66" s="874"/>
      <c r="CK66" s="874"/>
      <c r="CL66" s="875"/>
      <c r="CM66" s="873"/>
      <c r="CN66" s="874"/>
      <c r="CO66" s="874"/>
      <c r="CP66" s="874"/>
      <c r="CQ66" s="875"/>
      <c r="CR66" s="873"/>
      <c r="CS66" s="874"/>
      <c r="CT66" s="874"/>
      <c r="CU66" s="874"/>
      <c r="CV66" s="875"/>
      <c r="CW66" s="873"/>
      <c r="CX66" s="874"/>
      <c r="CY66" s="874"/>
      <c r="CZ66" s="874"/>
      <c r="DA66" s="875"/>
      <c r="DB66" s="873"/>
      <c r="DC66" s="874"/>
      <c r="DD66" s="874"/>
      <c r="DE66" s="874"/>
      <c r="DF66" s="875"/>
      <c r="DG66" s="873"/>
      <c r="DH66" s="874"/>
      <c r="DI66" s="874"/>
      <c r="DJ66" s="874"/>
      <c r="DK66" s="875"/>
      <c r="DL66" s="873"/>
      <c r="DM66" s="874"/>
      <c r="DN66" s="874"/>
      <c r="DO66" s="874"/>
      <c r="DP66" s="875"/>
      <c r="DQ66" s="873"/>
      <c r="DR66" s="874"/>
      <c r="DS66" s="874"/>
      <c r="DT66" s="874"/>
      <c r="DU66" s="875"/>
      <c r="DV66" s="862"/>
      <c r="DW66" s="863"/>
      <c r="DX66" s="863"/>
      <c r="DY66" s="863"/>
      <c r="DZ66" s="864"/>
      <c r="EA66" s="230"/>
    </row>
    <row r="67" spans="1:131" ht="26.25" customHeight="1" thickBot="1" x14ac:dyDescent="0.25">
      <c r="A67" s="916"/>
      <c r="B67" s="917"/>
      <c r="C67" s="917"/>
      <c r="D67" s="917"/>
      <c r="E67" s="917"/>
      <c r="F67" s="917"/>
      <c r="G67" s="917"/>
      <c r="H67" s="917"/>
      <c r="I67" s="917"/>
      <c r="J67" s="917"/>
      <c r="K67" s="917"/>
      <c r="L67" s="917"/>
      <c r="M67" s="917"/>
      <c r="N67" s="917"/>
      <c r="O67" s="917"/>
      <c r="P67" s="918"/>
      <c r="Q67" s="922"/>
      <c r="R67" s="923"/>
      <c r="S67" s="923"/>
      <c r="T67" s="923"/>
      <c r="U67" s="924"/>
      <c r="V67" s="922"/>
      <c r="W67" s="923"/>
      <c r="X67" s="923"/>
      <c r="Y67" s="923"/>
      <c r="Z67" s="924"/>
      <c r="AA67" s="922"/>
      <c r="AB67" s="923"/>
      <c r="AC67" s="923"/>
      <c r="AD67" s="923"/>
      <c r="AE67" s="924"/>
      <c r="AF67" s="928"/>
      <c r="AG67" s="929"/>
      <c r="AH67" s="929"/>
      <c r="AI67" s="929"/>
      <c r="AJ67" s="930"/>
      <c r="AK67" s="931"/>
      <c r="AL67" s="917"/>
      <c r="AM67" s="917"/>
      <c r="AN67" s="917"/>
      <c r="AO67" s="918"/>
      <c r="AP67" s="922"/>
      <c r="AQ67" s="923"/>
      <c r="AR67" s="923"/>
      <c r="AS67" s="923"/>
      <c r="AT67" s="924"/>
      <c r="AU67" s="922"/>
      <c r="AV67" s="923"/>
      <c r="AW67" s="923"/>
      <c r="AX67" s="923"/>
      <c r="AY67" s="924"/>
      <c r="AZ67" s="922"/>
      <c r="BA67" s="923"/>
      <c r="BB67" s="923"/>
      <c r="BC67" s="923"/>
      <c r="BD67" s="934"/>
      <c r="BE67" s="241"/>
      <c r="BF67" s="241"/>
      <c r="BG67" s="241"/>
      <c r="BH67" s="241"/>
      <c r="BI67" s="241"/>
      <c r="BJ67" s="241"/>
      <c r="BK67" s="241"/>
      <c r="BL67" s="241"/>
      <c r="BM67" s="241"/>
      <c r="BN67" s="241"/>
      <c r="BO67" s="241"/>
      <c r="BP67" s="241"/>
      <c r="BQ67" s="238">
        <v>61</v>
      </c>
      <c r="BR67" s="243"/>
      <c r="BS67" s="862"/>
      <c r="BT67" s="863"/>
      <c r="BU67" s="863"/>
      <c r="BV67" s="863"/>
      <c r="BW67" s="863"/>
      <c r="BX67" s="863"/>
      <c r="BY67" s="863"/>
      <c r="BZ67" s="863"/>
      <c r="CA67" s="863"/>
      <c r="CB67" s="863"/>
      <c r="CC67" s="863"/>
      <c r="CD67" s="863"/>
      <c r="CE67" s="863"/>
      <c r="CF67" s="863"/>
      <c r="CG67" s="872"/>
      <c r="CH67" s="873"/>
      <c r="CI67" s="874"/>
      <c r="CJ67" s="874"/>
      <c r="CK67" s="874"/>
      <c r="CL67" s="875"/>
      <c r="CM67" s="873"/>
      <c r="CN67" s="874"/>
      <c r="CO67" s="874"/>
      <c r="CP67" s="874"/>
      <c r="CQ67" s="875"/>
      <c r="CR67" s="873"/>
      <c r="CS67" s="874"/>
      <c r="CT67" s="874"/>
      <c r="CU67" s="874"/>
      <c r="CV67" s="875"/>
      <c r="CW67" s="873"/>
      <c r="CX67" s="874"/>
      <c r="CY67" s="874"/>
      <c r="CZ67" s="874"/>
      <c r="DA67" s="875"/>
      <c r="DB67" s="873"/>
      <c r="DC67" s="874"/>
      <c r="DD67" s="874"/>
      <c r="DE67" s="874"/>
      <c r="DF67" s="875"/>
      <c r="DG67" s="873"/>
      <c r="DH67" s="874"/>
      <c r="DI67" s="874"/>
      <c r="DJ67" s="874"/>
      <c r="DK67" s="875"/>
      <c r="DL67" s="873"/>
      <c r="DM67" s="874"/>
      <c r="DN67" s="874"/>
      <c r="DO67" s="874"/>
      <c r="DP67" s="875"/>
      <c r="DQ67" s="873"/>
      <c r="DR67" s="874"/>
      <c r="DS67" s="874"/>
      <c r="DT67" s="874"/>
      <c r="DU67" s="875"/>
      <c r="DV67" s="862"/>
      <c r="DW67" s="863"/>
      <c r="DX67" s="863"/>
      <c r="DY67" s="863"/>
      <c r="DZ67" s="864"/>
      <c r="EA67" s="230"/>
    </row>
    <row r="68" spans="1:131" ht="26.25" customHeight="1" thickTop="1" x14ac:dyDescent="0.2">
      <c r="A68" s="236">
        <v>1</v>
      </c>
      <c r="B68" s="904" t="s">
        <v>550</v>
      </c>
      <c r="C68" s="905"/>
      <c r="D68" s="905"/>
      <c r="E68" s="905"/>
      <c r="F68" s="905"/>
      <c r="G68" s="905"/>
      <c r="H68" s="905"/>
      <c r="I68" s="905"/>
      <c r="J68" s="905"/>
      <c r="K68" s="905"/>
      <c r="L68" s="905"/>
      <c r="M68" s="905"/>
      <c r="N68" s="905"/>
      <c r="O68" s="905"/>
      <c r="P68" s="906"/>
      <c r="Q68" s="894">
        <v>2562.1930000000002</v>
      </c>
      <c r="R68" s="888"/>
      <c r="S68" s="888"/>
      <c r="T68" s="888"/>
      <c r="U68" s="888"/>
      <c r="V68" s="888">
        <v>2538.2570000000001</v>
      </c>
      <c r="W68" s="888"/>
      <c r="X68" s="888"/>
      <c r="Y68" s="888"/>
      <c r="Z68" s="888"/>
      <c r="AA68" s="888">
        <v>23.936</v>
      </c>
      <c r="AB68" s="888"/>
      <c r="AC68" s="888"/>
      <c r="AD68" s="888"/>
      <c r="AE68" s="888"/>
      <c r="AF68" s="888">
        <v>23.936</v>
      </c>
      <c r="AG68" s="888"/>
      <c r="AH68" s="888"/>
      <c r="AI68" s="888"/>
      <c r="AJ68" s="888"/>
      <c r="AK68" s="888" t="s">
        <v>489</v>
      </c>
      <c r="AL68" s="888"/>
      <c r="AM68" s="888"/>
      <c r="AN68" s="888"/>
      <c r="AO68" s="888"/>
      <c r="AP68" s="899" t="s">
        <v>489</v>
      </c>
      <c r="AQ68" s="900"/>
      <c r="AR68" s="900"/>
      <c r="AS68" s="900"/>
      <c r="AT68" s="901"/>
      <c r="AU68" s="899" t="s">
        <v>489</v>
      </c>
      <c r="AV68" s="900"/>
      <c r="AW68" s="900"/>
      <c r="AX68" s="900"/>
      <c r="AY68" s="901"/>
      <c r="AZ68" s="902" t="s">
        <v>556</v>
      </c>
      <c r="BA68" s="902"/>
      <c r="BB68" s="902"/>
      <c r="BC68" s="902"/>
      <c r="BD68" s="903"/>
      <c r="BE68" s="241"/>
      <c r="BF68" s="241"/>
      <c r="BG68" s="241"/>
      <c r="BH68" s="241"/>
      <c r="BI68" s="241"/>
      <c r="BJ68" s="241"/>
      <c r="BK68" s="241"/>
      <c r="BL68" s="241"/>
      <c r="BM68" s="241"/>
      <c r="BN68" s="241"/>
      <c r="BO68" s="241"/>
      <c r="BP68" s="241"/>
      <c r="BQ68" s="238">
        <v>62</v>
      </c>
      <c r="BR68" s="243"/>
      <c r="BS68" s="862"/>
      <c r="BT68" s="863"/>
      <c r="BU68" s="863"/>
      <c r="BV68" s="863"/>
      <c r="BW68" s="863"/>
      <c r="BX68" s="863"/>
      <c r="BY68" s="863"/>
      <c r="BZ68" s="863"/>
      <c r="CA68" s="863"/>
      <c r="CB68" s="863"/>
      <c r="CC68" s="863"/>
      <c r="CD68" s="863"/>
      <c r="CE68" s="863"/>
      <c r="CF68" s="863"/>
      <c r="CG68" s="872"/>
      <c r="CH68" s="873"/>
      <c r="CI68" s="874"/>
      <c r="CJ68" s="874"/>
      <c r="CK68" s="874"/>
      <c r="CL68" s="875"/>
      <c r="CM68" s="873"/>
      <c r="CN68" s="874"/>
      <c r="CO68" s="874"/>
      <c r="CP68" s="874"/>
      <c r="CQ68" s="875"/>
      <c r="CR68" s="873"/>
      <c r="CS68" s="874"/>
      <c r="CT68" s="874"/>
      <c r="CU68" s="874"/>
      <c r="CV68" s="875"/>
      <c r="CW68" s="873"/>
      <c r="CX68" s="874"/>
      <c r="CY68" s="874"/>
      <c r="CZ68" s="874"/>
      <c r="DA68" s="875"/>
      <c r="DB68" s="873"/>
      <c r="DC68" s="874"/>
      <c r="DD68" s="874"/>
      <c r="DE68" s="874"/>
      <c r="DF68" s="875"/>
      <c r="DG68" s="873"/>
      <c r="DH68" s="874"/>
      <c r="DI68" s="874"/>
      <c r="DJ68" s="874"/>
      <c r="DK68" s="875"/>
      <c r="DL68" s="873"/>
      <c r="DM68" s="874"/>
      <c r="DN68" s="874"/>
      <c r="DO68" s="874"/>
      <c r="DP68" s="875"/>
      <c r="DQ68" s="873"/>
      <c r="DR68" s="874"/>
      <c r="DS68" s="874"/>
      <c r="DT68" s="874"/>
      <c r="DU68" s="875"/>
      <c r="DV68" s="862"/>
      <c r="DW68" s="863"/>
      <c r="DX68" s="863"/>
      <c r="DY68" s="863"/>
      <c r="DZ68" s="864"/>
      <c r="EA68" s="230"/>
    </row>
    <row r="69" spans="1:131" ht="26.25" customHeight="1" x14ac:dyDescent="0.2">
      <c r="A69" s="238">
        <v>2</v>
      </c>
      <c r="B69" s="891" t="s">
        <v>550</v>
      </c>
      <c r="C69" s="892"/>
      <c r="D69" s="892"/>
      <c r="E69" s="892"/>
      <c r="F69" s="892"/>
      <c r="G69" s="892"/>
      <c r="H69" s="892"/>
      <c r="I69" s="892"/>
      <c r="J69" s="892"/>
      <c r="K69" s="892"/>
      <c r="L69" s="892"/>
      <c r="M69" s="892"/>
      <c r="N69" s="892"/>
      <c r="O69" s="892"/>
      <c r="P69" s="893"/>
      <c r="Q69" s="894">
        <v>880772.72400000005</v>
      </c>
      <c r="R69" s="888"/>
      <c r="S69" s="888"/>
      <c r="T69" s="888"/>
      <c r="U69" s="888"/>
      <c r="V69" s="888">
        <v>869976.28099999996</v>
      </c>
      <c r="W69" s="888"/>
      <c r="X69" s="888"/>
      <c r="Y69" s="888"/>
      <c r="Z69" s="888"/>
      <c r="AA69" s="888">
        <v>10796.442999999999</v>
      </c>
      <c r="AB69" s="888"/>
      <c r="AC69" s="888"/>
      <c r="AD69" s="888"/>
      <c r="AE69" s="888"/>
      <c r="AF69" s="888">
        <v>10571.001</v>
      </c>
      <c r="AG69" s="888"/>
      <c r="AH69" s="888"/>
      <c r="AI69" s="888"/>
      <c r="AJ69" s="888"/>
      <c r="AK69" s="888">
        <v>5497.5929999999998</v>
      </c>
      <c r="AL69" s="888"/>
      <c r="AM69" s="888"/>
      <c r="AN69" s="888"/>
      <c r="AO69" s="888"/>
      <c r="AP69" s="899" t="s">
        <v>489</v>
      </c>
      <c r="AQ69" s="900"/>
      <c r="AR69" s="900"/>
      <c r="AS69" s="900"/>
      <c r="AT69" s="901"/>
      <c r="AU69" s="899" t="s">
        <v>489</v>
      </c>
      <c r="AV69" s="900"/>
      <c r="AW69" s="900"/>
      <c r="AX69" s="900"/>
      <c r="AY69" s="901"/>
      <c r="AZ69" s="889" t="s">
        <v>557</v>
      </c>
      <c r="BA69" s="889"/>
      <c r="BB69" s="889"/>
      <c r="BC69" s="889"/>
      <c r="BD69" s="890"/>
      <c r="BE69" s="241"/>
      <c r="BF69" s="241"/>
      <c r="BG69" s="241"/>
      <c r="BH69" s="241"/>
      <c r="BI69" s="241"/>
      <c r="BJ69" s="241"/>
      <c r="BK69" s="241"/>
      <c r="BL69" s="241"/>
      <c r="BM69" s="241"/>
      <c r="BN69" s="241"/>
      <c r="BO69" s="241"/>
      <c r="BP69" s="241"/>
      <c r="BQ69" s="238">
        <v>63</v>
      </c>
      <c r="BR69" s="243"/>
      <c r="BS69" s="862"/>
      <c r="BT69" s="863"/>
      <c r="BU69" s="863"/>
      <c r="BV69" s="863"/>
      <c r="BW69" s="863"/>
      <c r="BX69" s="863"/>
      <c r="BY69" s="863"/>
      <c r="BZ69" s="863"/>
      <c r="CA69" s="863"/>
      <c r="CB69" s="863"/>
      <c r="CC69" s="863"/>
      <c r="CD69" s="863"/>
      <c r="CE69" s="863"/>
      <c r="CF69" s="863"/>
      <c r="CG69" s="872"/>
      <c r="CH69" s="873"/>
      <c r="CI69" s="874"/>
      <c r="CJ69" s="874"/>
      <c r="CK69" s="874"/>
      <c r="CL69" s="875"/>
      <c r="CM69" s="873"/>
      <c r="CN69" s="874"/>
      <c r="CO69" s="874"/>
      <c r="CP69" s="874"/>
      <c r="CQ69" s="875"/>
      <c r="CR69" s="873"/>
      <c r="CS69" s="874"/>
      <c r="CT69" s="874"/>
      <c r="CU69" s="874"/>
      <c r="CV69" s="875"/>
      <c r="CW69" s="873"/>
      <c r="CX69" s="874"/>
      <c r="CY69" s="874"/>
      <c r="CZ69" s="874"/>
      <c r="DA69" s="875"/>
      <c r="DB69" s="873"/>
      <c r="DC69" s="874"/>
      <c r="DD69" s="874"/>
      <c r="DE69" s="874"/>
      <c r="DF69" s="875"/>
      <c r="DG69" s="873"/>
      <c r="DH69" s="874"/>
      <c r="DI69" s="874"/>
      <c r="DJ69" s="874"/>
      <c r="DK69" s="875"/>
      <c r="DL69" s="873"/>
      <c r="DM69" s="874"/>
      <c r="DN69" s="874"/>
      <c r="DO69" s="874"/>
      <c r="DP69" s="875"/>
      <c r="DQ69" s="873"/>
      <c r="DR69" s="874"/>
      <c r="DS69" s="874"/>
      <c r="DT69" s="874"/>
      <c r="DU69" s="875"/>
      <c r="DV69" s="862"/>
      <c r="DW69" s="863"/>
      <c r="DX69" s="863"/>
      <c r="DY69" s="863"/>
      <c r="DZ69" s="864"/>
      <c r="EA69" s="230"/>
    </row>
    <row r="70" spans="1:131" ht="26.25" customHeight="1" x14ac:dyDescent="0.2">
      <c r="A70" s="238">
        <v>3</v>
      </c>
      <c r="B70" s="891" t="s">
        <v>551</v>
      </c>
      <c r="C70" s="892"/>
      <c r="D70" s="892"/>
      <c r="E70" s="892"/>
      <c r="F70" s="892"/>
      <c r="G70" s="892"/>
      <c r="H70" s="892"/>
      <c r="I70" s="892"/>
      <c r="J70" s="892"/>
      <c r="K70" s="892"/>
      <c r="L70" s="892"/>
      <c r="M70" s="892"/>
      <c r="N70" s="892"/>
      <c r="O70" s="892"/>
      <c r="P70" s="893"/>
      <c r="Q70" s="894">
        <v>23245.007000000001</v>
      </c>
      <c r="R70" s="888"/>
      <c r="S70" s="888"/>
      <c r="T70" s="888"/>
      <c r="U70" s="888"/>
      <c r="V70" s="888">
        <v>14700.01</v>
      </c>
      <c r="W70" s="888"/>
      <c r="X70" s="888"/>
      <c r="Y70" s="888"/>
      <c r="Z70" s="888"/>
      <c r="AA70" s="888">
        <v>8544.9969999999994</v>
      </c>
      <c r="AB70" s="888"/>
      <c r="AC70" s="888"/>
      <c r="AD70" s="888"/>
      <c r="AE70" s="888"/>
      <c r="AF70" s="888">
        <v>8544.9969999999994</v>
      </c>
      <c r="AG70" s="888"/>
      <c r="AH70" s="888"/>
      <c r="AI70" s="888"/>
      <c r="AJ70" s="888"/>
      <c r="AK70" s="888">
        <v>20.77</v>
      </c>
      <c r="AL70" s="888"/>
      <c r="AM70" s="888"/>
      <c r="AN70" s="888"/>
      <c r="AO70" s="888"/>
      <c r="AP70" s="899" t="s">
        <v>489</v>
      </c>
      <c r="AQ70" s="900"/>
      <c r="AR70" s="900"/>
      <c r="AS70" s="900"/>
      <c r="AT70" s="901"/>
      <c r="AU70" s="899" t="s">
        <v>489</v>
      </c>
      <c r="AV70" s="900"/>
      <c r="AW70" s="900"/>
      <c r="AX70" s="900"/>
      <c r="AY70" s="901"/>
      <c r="AZ70" s="889" t="s">
        <v>556</v>
      </c>
      <c r="BA70" s="889"/>
      <c r="BB70" s="889"/>
      <c r="BC70" s="889"/>
      <c r="BD70" s="890"/>
      <c r="BE70" s="241"/>
      <c r="BF70" s="241"/>
      <c r="BG70" s="241"/>
      <c r="BH70" s="241"/>
      <c r="BI70" s="241"/>
      <c r="BJ70" s="241"/>
      <c r="BK70" s="241"/>
      <c r="BL70" s="241"/>
      <c r="BM70" s="241"/>
      <c r="BN70" s="241"/>
      <c r="BO70" s="241"/>
      <c r="BP70" s="241"/>
      <c r="BQ70" s="238">
        <v>64</v>
      </c>
      <c r="BR70" s="243"/>
      <c r="BS70" s="862"/>
      <c r="BT70" s="863"/>
      <c r="BU70" s="863"/>
      <c r="BV70" s="863"/>
      <c r="BW70" s="863"/>
      <c r="BX70" s="863"/>
      <c r="BY70" s="863"/>
      <c r="BZ70" s="863"/>
      <c r="CA70" s="863"/>
      <c r="CB70" s="863"/>
      <c r="CC70" s="863"/>
      <c r="CD70" s="863"/>
      <c r="CE70" s="863"/>
      <c r="CF70" s="863"/>
      <c r="CG70" s="872"/>
      <c r="CH70" s="873"/>
      <c r="CI70" s="874"/>
      <c r="CJ70" s="874"/>
      <c r="CK70" s="874"/>
      <c r="CL70" s="875"/>
      <c r="CM70" s="873"/>
      <c r="CN70" s="874"/>
      <c r="CO70" s="874"/>
      <c r="CP70" s="874"/>
      <c r="CQ70" s="875"/>
      <c r="CR70" s="873"/>
      <c r="CS70" s="874"/>
      <c r="CT70" s="874"/>
      <c r="CU70" s="874"/>
      <c r="CV70" s="875"/>
      <c r="CW70" s="873"/>
      <c r="CX70" s="874"/>
      <c r="CY70" s="874"/>
      <c r="CZ70" s="874"/>
      <c r="DA70" s="875"/>
      <c r="DB70" s="873"/>
      <c r="DC70" s="874"/>
      <c r="DD70" s="874"/>
      <c r="DE70" s="874"/>
      <c r="DF70" s="875"/>
      <c r="DG70" s="873"/>
      <c r="DH70" s="874"/>
      <c r="DI70" s="874"/>
      <c r="DJ70" s="874"/>
      <c r="DK70" s="875"/>
      <c r="DL70" s="873"/>
      <c r="DM70" s="874"/>
      <c r="DN70" s="874"/>
      <c r="DO70" s="874"/>
      <c r="DP70" s="875"/>
      <c r="DQ70" s="873"/>
      <c r="DR70" s="874"/>
      <c r="DS70" s="874"/>
      <c r="DT70" s="874"/>
      <c r="DU70" s="875"/>
      <c r="DV70" s="862"/>
      <c r="DW70" s="863"/>
      <c r="DX70" s="863"/>
      <c r="DY70" s="863"/>
      <c r="DZ70" s="864"/>
      <c r="EA70" s="230"/>
    </row>
    <row r="71" spans="1:131" ht="26.25" customHeight="1" x14ac:dyDescent="0.2">
      <c r="A71" s="238">
        <v>4</v>
      </c>
      <c r="B71" s="891" t="s">
        <v>551</v>
      </c>
      <c r="C71" s="892"/>
      <c r="D71" s="892"/>
      <c r="E71" s="892"/>
      <c r="F71" s="892"/>
      <c r="G71" s="892"/>
      <c r="H71" s="892"/>
      <c r="I71" s="892"/>
      <c r="J71" s="892"/>
      <c r="K71" s="892"/>
      <c r="L71" s="892"/>
      <c r="M71" s="892"/>
      <c r="N71" s="892"/>
      <c r="O71" s="892"/>
      <c r="P71" s="893"/>
      <c r="Q71" s="894">
        <v>177.184</v>
      </c>
      <c r="R71" s="888"/>
      <c r="S71" s="888"/>
      <c r="T71" s="888"/>
      <c r="U71" s="888"/>
      <c r="V71" s="888">
        <v>100.67400000000001</v>
      </c>
      <c r="W71" s="888"/>
      <c r="X71" s="888"/>
      <c r="Y71" s="888"/>
      <c r="Z71" s="888"/>
      <c r="AA71" s="888">
        <v>76.510000000000005</v>
      </c>
      <c r="AB71" s="888"/>
      <c r="AC71" s="888"/>
      <c r="AD71" s="888"/>
      <c r="AE71" s="888"/>
      <c r="AF71" s="888">
        <v>76.510000000000005</v>
      </c>
      <c r="AG71" s="888"/>
      <c r="AH71" s="888"/>
      <c r="AI71" s="888"/>
      <c r="AJ71" s="888"/>
      <c r="AK71" s="888" t="s">
        <v>489</v>
      </c>
      <c r="AL71" s="888"/>
      <c r="AM71" s="888"/>
      <c r="AN71" s="888"/>
      <c r="AO71" s="888"/>
      <c r="AP71" s="899" t="s">
        <v>489</v>
      </c>
      <c r="AQ71" s="900"/>
      <c r="AR71" s="900"/>
      <c r="AS71" s="900"/>
      <c r="AT71" s="901"/>
      <c r="AU71" s="899" t="s">
        <v>489</v>
      </c>
      <c r="AV71" s="900"/>
      <c r="AW71" s="900"/>
      <c r="AX71" s="900"/>
      <c r="AY71" s="901"/>
      <c r="AZ71" s="889" t="s">
        <v>558</v>
      </c>
      <c r="BA71" s="889"/>
      <c r="BB71" s="889"/>
      <c r="BC71" s="889"/>
      <c r="BD71" s="890"/>
      <c r="BE71" s="241"/>
      <c r="BF71" s="241"/>
      <c r="BG71" s="241"/>
      <c r="BH71" s="241"/>
      <c r="BI71" s="241"/>
      <c r="BJ71" s="241"/>
      <c r="BK71" s="241"/>
      <c r="BL71" s="241"/>
      <c r="BM71" s="241"/>
      <c r="BN71" s="241"/>
      <c r="BO71" s="241"/>
      <c r="BP71" s="241"/>
      <c r="BQ71" s="238">
        <v>65</v>
      </c>
      <c r="BR71" s="243"/>
      <c r="BS71" s="862"/>
      <c r="BT71" s="863"/>
      <c r="BU71" s="863"/>
      <c r="BV71" s="863"/>
      <c r="BW71" s="863"/>
      <c r="BX71" s="863"/>
      <c r="BY71" s="863"/>
      <c r="BZ71" s="863"/>
      <c r="CA71" s="863"/>
      <c r="CB71" s="863"/>
      <c r="CC71" s="863"/>
      <c r="CD71" s="863"/>
      <c r="CE71" s="863"/>
      <c r="CF71" s="863"/>
      <c r="CG71" s="872"/>
      <c r="CH71" s="873"/>
      <c r="CI71" s="874"/>
      <c r="CJ71" s="874"/>
      <c r="CK71" s="874"/>
      <c r="CL71" s="875"/>
      <c r="CM71" s="873"/>
      <c r="CN71" s="874"/>
      <c r="CO71" s="874"/>
      <c r="CP71" s="874"/>
      <c r="CQ71" s="875"/>
      <c r="CR71" s="873"/>
      <c r="CS71" s="874"/>
      <c r="CT71" s="874"/>
      <c r="CU71" s="874"/>
      <c r="CV71" s="875"/>
      <c r="CW71" s="873"/>
      <c r="CX71" s="874"/>
      <c r="CY71" s="874"/>
      <c r="CZ71" s="874"/>
      <c r="DA71" s="875"/>
      <c r="DB71" s="873"/>
      <c r="DC71" s="874"/>
      <c r="DD71" s="874"/>
      <c r="DE71" s="874"/>
      <c r="DF71" s="875"/>
      <c r="DG71" s="873"/>
      <c r="DH71" s="874"/>
      <c r="DI71" s="874"/>
      <c r="DJ71" s="874"/>
      <c r="DK71" s="875"/>
      <c r="DL71" s="873"/>
      <c r="DM71" s="874"/>
      <c r="DN71" s="874"/>
      <c r="DO71" s="874"/>
      <c r="DP71" s="875"/>
      <c r="DQ71" s="873"/>
      <c r="DR71" s="874"/>
      <c r="DS71" s="874"/>
      <c r="DT71" s="874"/>
      <c r="DU71" s="875"/>
      <c r="DV71" s="862"/>
      <c r="DW71" s="863"/>
      <c r="DX71" s="863"/>
      <c r="DY71" s="863"/>
      <c r="DZ71" s="864"/>
      <c r="EA71" s="230"/>
    </row>
    <row r="72" spans="1:131" ht="26.25" customHeight="1" x14ac:dyDescent="0.2">
      <c r="A72" s="238">
        <v>5</v>
      </c>
      <c r="B72" s="891" t="s">
        <v>552</v>
      </c>
      <c r="C72" s="892"/>
      <c r="D72" s="892"/>
      <c r="E72" s="892"/>
      <c r="F72" s="892"/>
      <c r="G72" s="892"/>
      <c r="H72" s="892"/>
      <c r="I72" s="892"/>
      <c r="J72" s="892"/>
      <c r="K72" s="892"/>
      <c r="L72" s="892"/>
      <c r="M72" s="892"/>
      <c r="N72" s="892"/>
      <c r="O72" s="892"/>
      <c r="P72" s="893"/>
      <c r="Q72" s="894">
        <v>288.60700000000003</v>
      </c>
      <c r="R72" s="888"/>
      <c r="S72" s="888"/>
      <c r="T72" s="888"/>
      <c r="U72" s="888"/>
      <c r="V72" s="888">
        <v>262.45100000000002</v>
      </c>
      <c r="W72" s="888"/>
      <c r="X72" s="888"/>
      <c r="Y72" s="888"/>
      <c r="Z72" s="888"/>
      <c r="AA72" s="888">
        <v>26.155999999999999</v>
      </c>
      <c r="AB72" s="888"/>
      <c r="AC72" s="888"/>
      <c r="AD72" s="888"/>
      <c r="AE72" s="888"/>
      <c r="AF72" s="888">
        <v>26.155999999999999</v>
      </c>
      <c r="AG72" s="888"/>
      <c r="AH72" s="888"/>
      <c r="AI72" s="888"/>
      <c r="AJ72" s="888"/>
      <c r="AK72" s="888">
        <v>3.9809999999999999</v>
      </c>
      <c r="AL72" s="888"/>
      <c r="AM72" s="888"/>
      <c r="AN72" s="888"/>
      <c r="AO72" s="888"/>
      <c r="AP72" s="899" t="s">
        <v>489</v>
      </c>
      <c r="AQ72" s="900"/>
      <c r="AR72" s="900"/>
      <c r="AS72" s="900"/>
      <c r="AT72" s="901"/>
      <c r="AU72" s="899" t="s">
        <v>489</v>
      </c>
      <c r="AV72" s="900"/>
      <c r="AW72" s="900"/>
      <c r="AX72" s="900"/>
      <c r="AY72" s="901"/>
      <c r="AZ72" s="889"/>
      <c r="BA72" s="889"/>
      <c r="BB72" s="889"/>
      <c r="BC72" s="889"/>
      <c r="BD72" s="890"/>
      <c r="BE72" s="241"/>
      <c r="BF72" s="241"/>
      <c r="BG72" s="241"/>
      <c r="BH72" s="241"/>
      <c r="BI72" s="241"/>
      <c r="BJ72" s="241"/>
      <c r="BK72" s="241"/>
      <c r="BL72" s="241"/>
      <c r="BM72" s="241"/>
      <c r="BN72" s="241"/>
      <c r="BO72" s="241"/>
      <c r="BP72" s="241"/>
      <c r="BQ72" s="238">
        <v>66</v>
      </c>
      <c r="BR72" s="243"/>
      <c r="BS72" s="862"/>
      <c r="BT72" s="863"/>
      <c r="BU72" s="863"/>
      <c r="BV72" s="863"/>
      <c r="BW72" s="863"/>
      <c r="BX72" s="863"/>
      <c r="BY72" s="863"/>
      <c r="BZ72" s="863"/>
      <c r="CA72" s="863"/>
      <c r="CB72" s="863"/>
      <c r="CC72" s="863"/>
      <c r="CD72" s="863"/>
      <c r="CE72" s="863"/>
      <c r="CF72" s="863"/>
      <c r="CG72" s="872"/>
      <c r="CH72" s="873"/>
      <c r="CI72" s="874"/>
      <c r="CJ72" s="874"/>
      <c r="CK72" s="874"/>
      <c r="CL72" s="875"/>
      <c r="CM72" s="873"/>
      <c r="CN72" s="874"/>
      <c r="CO72" s="874"/>
      <c r="CP72" s="874"/>
      <c r="CQ72" s="875"/>
      <c r="CR72" s="873"/>
      <c r="CS72" s="874"/>
      <c r="CT72" s="874"/>
      <c r="CU72" s="874"/>
      <c r="CV72" s="875"/>
      <c r="CW72" s="873"/>
      <c r="CX72" s="874"/>
      <c r="CY72" s="874"/>
      <c r="CZ72" s="874"/>
      <c r="DA72" s="875"/>
      <c r="DB72" s="873"/>
      <c r="DC72" s="874"/>
      <c r="DD72" s="874"/>
      <c r="DE72" s="874"/>
      <c r="DF72" s="875"/>
      <c r="DG72" s="873"/>
      <c r="DH72" s="874"/>
      <c r="DI72" s="874"/>
      <c r="DJ72" s="874"/>
      <c r="DK72" s="875"/>
      <c r="DL72" s="873"/>
      <c r="DM72" s="874"/>
      <c r="DN72" s="874"/>
      <c r="DO72" s="874"/>
      <c r="DP72" s="875"/>
      <c r="DQ72" s="873"/>
      <c r="DR72" s="874"/>
      <c r="DS72" s="874"/>
      <c r="DT72" s="874"/>
      <c r="DU72" s="875"/>
      <c r="DV72" s="862"/>
      <c r="DW72" s="863"/>
      <c r="DX72" s="863"/>
      <c r="DY72" s="863"/>
      <c r="DZ72" s="864"/>
      <c r="EA72" s="230"/>
    </row>
    <row r="73" spans="1:131" ht="26.25" customHeight="1" x14ac:dyDescent="0.2">
      <c r="A73" s="238">
        <v>6</v>
      </c>
      <c r="B73" s="891" t="s">
        <v>553</v>
      </c>
      <c r="C73" s="892"/>
      <c r="D73" s="892"/>
      <c r="E73" s="892"/>
      <c r="F73" s="892"/>
      <c r="G73" s="892"/>
      <c r="H73" s="892"/>
      <c r="I73" s="892"/>
      <c r="J73" s="892"/>
      <c r="K73" s="892"/>
      <c r="L73" s="892"/>
      <c r="M73" s="892"/>
      <c r="N73" s="892"/>
      <c r="O73" s="892"/>
      <c r="P73" s="893"/>
      <c r="Q73" s="894">
        <v>11</v>
      </c>
      <c r="R73" s="888"/>
      <c r="S73" s="888"/>
      <c r="T73" s="888"/>
      <c r="U73" s="888"/>
      <c r="V73" s="888">
        <v>7</v>
      </c>
      <c r="W73" s="888"/>
      <c r="X73" s="888"/>
      <c r="Y73" s="888"/>
      <c r="Z73" s="888"/>
      <c r="AA73" s="888">
        <v>3</v>
      </c>
      <c r="AB73" s="888"/>
      <c r="AC73" s="888"/>
      <c r="AD73" s="888"/>
      <c r="AE73" s="888"/>
      <c r="AF73" s="888">
        <v>3</v>
      </c>
      <c r="AG73" s="888"/>
      <c r="AH73" s="888"/>
      <c r="AI73" s="888"/>
      <c r="AJ73" s="888"/>
      <c r="AK73" s="888">
        <v>0</v>
      </c>
      <c r="AL73" s="888"/>
      <c r="AM73" s="888"/>
      <c r="AN73" s="888"/>
      <c r="AO73" s="888"/>
      <c r="AP73" s="899" t="s">
        <v>489</v>
      </c>
      <c r="AQ73" s="900"/>
      <c r="AR73" s="900"/>
      <c r="AS73" s="900"/>
      <c r="AT73" s="901"/>
      <c r="AU73" s="899" t="s">
        <v>489</v>
      </c>
      <c r="AV73" s="900"/>
      <c r="AW73" s="900"/>
      <c r="AX73" s="900"/>
      <c r="AY73" s="901"/>
      <c r="AZ73" s="889"/>
      <c r="BA73" s="889"/>
      <c r="BB73" s="889"/>
      <c r="BC73" s="889"/>
      <c r="BD73" s="890"/>
      <c r="BE73" s="241"/>
      <c r="BF73" s="241"/>
      <c r="BG73" s="241"/>
      <c r="BH73" s="241"/>
      <c r="BI73" s="241"/>
      <c r="BJ73" s="241"/>
      <c r="BK73" s="241"/>
      <c r="BL73" s="241"/>
      <c r="BM73" s="241"/>
      <c r="BN73" s="241"/>
      <c r="BO73" s="241"/>
      <c r="BP73" s="241"/>
      <c r="BQ73" s="238">
        <v>67</v>
      </c>
      <c r="BR73" s="243"/>
      <c r="BS73" s="862"/>
      <c r="BT73" s="863"/>
      <c r="BU73" s="863"/>
      <c r="BV73" s="863"/>
      <c r="BW73" s="863"/>
      <c r="BX73" s="863"/>
      <c r="BY73" s="863"/>
      <c r="BZ73" s="863"/>
      <c r="CA73" s="863"/>
      <c r="CB73" s="863"/>
      <c r="CC73" s="863"/>
      <c r="CD73" s="863"/>
      <c r="CE73" s="863"/>
      <c r="CF73" s="863"/>
      <c r="CG73" s="872"/>
      <c r="CH73" s="873"/>
      <c r="CI73" s="874"/>
      <c r="CJ73" s="874"/>
      <c r="CK73" s="874"/>
      <c r="CL73" s="875"/>
      <c r="CM73" s="873"/>
      <c r="CN73" s="874"/>
      <c r="CO73" s="874"/>
      <c r="CP73" s="874"/>
      <c r="CQ73" s="875"/>
      <c r="CR73" s="873"/>
      <c r="CS73" s="874"/>
      <c r="CT73" s="874"/>
      <c r="CU73" s="874"/>
      <c r="CV73" s="875"/>
      <c r="CW73" s="873"/>
      <c r="CX73" s="874"/>
      <c r="CY73" s="874"/>
      <c r="CZ73" s="874"/>
      <c r="DA73" s="875"/>
      <c r="DB73" s="873"/>
      <c r="DC73" s="874"/>
      <c r="DD73" s="874"/>
      <c r="DE73" s="874"/>
      <c r="DF73" s="875"/>
      <c r="DG73" s="873"/>
      <c r="DH73" s="874"/>
      <c r="DI73" s="874"/>
      <c r="DJ73" s="874"/>
      <c r="DK73" s="875"/>
      <c r="DL73" s="873"/>
      <c r="DM73" s="874"/>
      <c r="DN73" s="874"/>
      <c r="DO73" s="874"/>
      <c r="DP73" s="875"/>
      <c r="DQ73" s="873"/>
      <c r="DR73" s="874"/>
      <c r="DS73" s="874"/>
      <c r="DT73" s="874"/>
      <c r="DU73" s="875"/>
      <c r="DV73" s="862"/>
      <c r="DW73" s="863"/>
      <c r="DX73" s="863"/>
      <c r="DY73" s="863"/>
      <c r="DZ73" s="864"/>
      <c r="EA73" s="230"/>
    </row>
    <row r="74" spans="1:131" ht="26.25" customHeight="1" x14ac:dyDescent="0.2">
      <c r="A74" s="238">
        <v>7</v>
      </c>
      <c r="B74" s="891" t="s">
        <v>554</v>
      </c>
      <c r="C74" s="892"/>
      <c r="D74" s="892"/>
      <c r="E74" s="892"/>
      <c r="F74" s="892"/>
      <c r="G74" s="892"/>
      <c r="H74" s="892"/>
      <c r="I74" s="892"/>
      <c r="J74" s="892"/>
      <c r="K74" s="892"/>
      <c r="L74" s="892"/>
      <c r="M74" s="892"/>
      <c r="N74" s="892"/>
      <c r="O74" s="892"/>
      <c r="P74" s="893"/>
      <c r="Q74" s="894">
        <v>347</v>
      </c>
      <c r="R74" s="888"/>
      <c r="S74" s="888"/>
      <c r="T74" s="888"/>
      <c r="U74" s="888"/>
      <c r="V74" s="888">
        <v>303</v>
      </c>
      <c r="W74" s="888"/>
      <c r="X74" s="888"/>
      <c r="Y74" s="888"/>
      <c r="Z74" s="888"/>
      <c r="AA74" s="888">
        <v>44</v>
      </c>
      <c r="AB74" s="888"/>
      <c r="AC74" s="888"/>
      <c r="AD74" s="888"/>
      <c r="AE74" s="888"/>
      <c r="AF74" s="888">
        <v>44</v>
      </c>
      <c r="AG74" s="888"/>
      <c r="AH74" s="888"/>
      <c r="AI74" s="888"/>
      <c r="AJ74" s="888"/>
      <c r="AK74" s="888">
        <v>57</v>
      </c>
      <c r="AL74" s="888"/>
      <c r="AM74" s="888"/>
      <c r="AN74" s="888"/>
      <c r="AO74" s="888"/>
      <c r="AP74" s="899" t="s">
        <v>489</v>
      </c>
      <c r="AQ74" s="900"/>
      <c r="AR74" s="900"/>
      <c r="AS74" s="900"/>
      <c r="AT74" s="901"/>
      <c r="AU74" s="899" t="s">
        <v>489</v>
      </c>
      <c r="AV74" s="900"/>
      <c r="AW74" s="900"/>
      <c r="AX74" s="900"/>
      <c r="AY74" s="901"/>
      <c r="AZ74" s="889"/>
      <c r="BA74" s="889"/>
      <c r="BB74" s="889"/>
      <c r="BC74" s="889"/>
      <c r="BD74" s="890"/>
      <c r="BE74" s="241"/>
      <c r="BF74" s="241"/>
      <c r="BG74" s="241"/>
      <c r="BH74" s="241"/>
      <c r="BI74" s="241"/>
      <c r="BJ74" s="241"/>
      <c r="BK74" s="241"/>
      <c r="BL74" s="241"/>
      <c r="BM74" s="241"/>
      <c r="BN74" s="241"/>
      <c r="BO74" s="241"/>
      <c r="BP74" s="241"/>
      <c r="BQ74" s="238">
        <v>68</v>
      </c>
      <c r="BR74" s="243"/>
      <c r="BS74" s="862"/>
      <c r="BT74" s="863"/>
      <c r="BU74" s="863"/>
      <c r="BV74" s="863"/>
      <c r="BW74" s="863"/>
      <c r="BX74" s="863"/>
      <c r="BY74" s="863"/>
      <c r="BZ74" s="863"/>
      <c r="CA74" s="863"/>
      <c r="CB74" s="863"/>
      <c r="CC74" s="863"/>
      <c r="CD74" s="863"/>
      <c r="CE74" s="863"/>
      <c r="CF74" s="863"/>
      <c r="CG74" s="872"/>
      <c r="CH74" s="873"/>
      <c r="CI74" s="874"/>
      <c r="CJ74" s="874"/>
      <c r="CK74" s="874"/>
      <c r="CL74" s="875"/>
      <c r="CM74" s="873"/>
      <c r="CN74" s="874"/>
      <c r="CO74" s="874"/>
      <c r="CP74" s="874"/>
      <c r="CQ74" s="875"/>
      <c r="CR74" s="873"/>
      <c r="CS74" s="874"/>
      <c r="CT74" s="874"/>
      <c r="CU74" s="874"/>
      <c r="CV74" s="875"/>
      <c r="CW74" s="873"/>
      <c r="CX74" s="874"/>
      <c r="CY74" s="874"/>
      <c r="CZ74" s="874"/>
      <c r="DA74" s="875"/>
      <c r="DB74" s="873"/>
      <c r="DC74" s="874"/>
      <c r="DD74" s="874"/>
      <c r="DE74" s="874"/>
      <c r="DF74" s="875"/>
      <c r="DG74" s="873"/>
      <c r="DH74" s="874"/>
      <c r="DI74" s="874"/>
      <c r="DJ74" s="874"/>
      <c r="DK74" s="875"/>
      <c r="DL74" s="873"/>
      <c r="DM74" s="874"/>
      <c r="DN74" s="874"/>
      <c r="DO74" s="874"/>
      <c r="DP74" s="875"/>
      <c r="DQ74" s="873"/>
      <c r="DR74" s="874"/>
      <c r="DS74" s="874"/>
      <c r="DT74" s="874"/>
      <c r="DU74" s="875"/>
      <c r="DV74" s="862"/>
      <c r="DW74" s="863"/>
      <c r="DX74" s="863"/>
      <c r="DY74" s="863"/>
      <c r="DZ74" s="864"/>
      <c r="EA74" s="230"/>
    </row>
    <row r="75" spans="1:131" ht="26.25" customHeight="1" x14ac:dyDescent="0.2">
      <c r="A75" s="238">
        <v>8</v>
      </c>
      <c r="B75" s="891" t="s">
        <v>555</v>
      </c>
      <c r="C75" s="892"/>
      <c r="D75" s="892"/>
      <c r="E75" s="892"/>
      <c r="F75" s="892"/>
      <c r="G75" s="892"/>
      <c r="H75" s="892"/>
      <c r="I75" s="892"/>
      <c r="J75" s="892"/>
      <c r="K75" s="892"/>
      <c r="L75" s="892"/>
      <c r="M75" s="892"/>
      <c r="N75" s="892"/>
      <c r="O75" s="892"/>
      <c r="P75" s="893"/>
      <c r="Q75" s="895">
        <v>6101</v>
      </c>
      <c r="R75" s="896"/>
      <c r="S75" s="896"/>
      <c r="T75" s="896"/>
      <c r="U75" s="897"/>
      <c r="V75" s="898">
        <v>5984</v>
      </c>
      <c r="W75" s="896"/>
      <c r="X75" s="896"/>
      <c r="Y75" s="896"/>
      <c r="Z75" s="897"/>
      <c r="AA75" s="898">
        <v>117</v>
      </c>
      <c r="AB75" s="896"/>
      <c r="AC75" s="896"/>
      <c r="AD75" s="896"/>
      <c r="AE75" s="897"/>
      <c r="AF75" s="898">
        <v>117</v>
      </c>
      <c r="AG75" s="896"/>
      <c r="AH75" s="896"/>
      <c r="AI75" s="896"/>
      <c r="AJ75" s="897"/>
      <c r="AK75" s="898">
        <v>15</v>
      </c>
      <c r="AL75" s="896"/>
      <c r="AM75" s="896"/>
      <c r="AN75" s="896"/>
      <c r="AO75" s="897"/>
      <c r="AP75" s="898">
        <v>370</v>
      </c>
      <c r="AQ75" s="896"/>
      <c r="AR75" s="896"/>
      <c r="AS75" s="896"/>
      <c r="AT75" s="897"/>
      <c r="AU75" s="899" t="s">
        <v>489</v>
      </c>
      <c r="AV75" s="900"/>
      <c r="AW75" s="900"/>
      <c r="AX75" s="900"/>
      <c r="AY75" s="901"/>
      <c r="AZ75" s="889"/>
      <c r="BA75" s="889"/>
      <c r="BB75" s="889"/>
      <c r="BC75" s="889"/>
      <c r="BD75" s="890"/>
      <c r="BE75" s="241"/>
      <c r="BF75" s="241"/>
      <c r="BG75" s="241"/>
      <c r="BH75" s="241"/>
      <c r="BI75" s="241"/>
      <c r="BJ75" s="241"/>
      <c r="BK75" s="241"/>
      <c r="BL75" s="241"/>
      <c r="BM75" s="241"/>
      <c r="BN75" s="241"/>
      <c r="BO75" s="241"/>
      <c r="BP75" s="241"/>
      <c r="BQ75" s="238">
        <v>69</v>
      </c>
      <c r="BR75" s="243"/>
      <c r="BS75" s="862"/>
      <c r="BT75" s="863"/>
      <c r="BU75" s="863"/>
      <c r="BV75" s="863"/>
      <c r="BW75" s="863"/>
      <c r="BX75" s="863"/>
      <c r="BY75" s="863"/>
      <c r="BZ75" s="863"/>
      <c r="CA75" s="863"/>
      <c r="CB75" s="863"/>
      <c r="CC75" s="863"/>
      <c r="CD75" s="863"/>
      <c r="CE75" s="863"/>
      <c r="CF75" s="863"/>
      <c r="CG75" s="872"/>
      <c r="CH75" s="873"/>
      <c r="CI75" s="874"/>
      <c r="CJ75" s="874"/>
      <c r="CK75" s="874"/>
      <c r="CL75" s="875"/>
      <c r="CM75" s="873"/>
      <c r="CN75" s="874"/>
      <c r="CO75" s="874"/>
      <c r="CP75" s="874"/>
      <c r="CQ75" s="875"/>
      <c r="CR75" s="873"/>
      <c r="CS75" s="874"/>
      <c r="CT75" s="874"/>
      <c r="CU75" s="874"/>
      <c r="CV75" s="875"/>
      <c r="CW75" s="873"/>
      <c r="CX75" s="874"/>
      <c r="CY75" s="874"/>
      <c r="CZ75" s="874"/>
      <c r="DA75" s="875"/>
      <c r="DB75" s="873"/>
      <c r="DC75" s="874"/>
      <c r="DD75" s="874"/>
      <c r="DE75" s="874"/>
      <c r="DF75" s="875"/>
      <c r="DG75" s="873"/>
      <c r="DH75" s="874"/>
      <c r="DI75" s="874"/>
      <c r="DJ75" s="874"/>
      <c r="DK75" s="875"/>
      <c r="DL75" s="873"/>
      <c r="DM75" s="874"/>
      <c r="DN75" s="874"/>
      <c r="DO75" s="874"/>
      <c r="DP75" s="875"/>
      <c r="DQ75" s="873"/>
      <c r="DR75" s="874"/>
      <c r="DS75" s="874"/>
      <c r="DT75" s="874"/>
      <c r="DU75" s="875"/>
      <c r="DV75" s="862"/>
      <c r="DW75" s="863"/>
      <c r="DX75" s="863"/>
      <c r="DY75" s="863"/>
      <c r="DZ75" s="864"/>
      <c r="EA75" s="230"/>
    </row>
    <row r="76" spans="1:131" ht="26.25" customHeight="1" x14ac:dyDescent="0.2">
      <c r="A76" s="238">
        <v>9</v>
      </c>
      <c r="B76" s="891"/>
      <c r="C76" s="892"/>
      <c r="D76" s="892"/>
      <c r="E76" s="892"/>
      <c r="F76" s="892"/>
      <c r="G76" s="892"/>
      <c r="H76" s="892"/>
      <c r="I76" s="892"/>
      <c r="J76" s="892"/>
      <c r="K76" s="892"/>
      <c r="L76" s="892"/>
      <c r="M76" s="892"/>
      <c r="N76" s="892"/>
      <c r="O76" s="892"/>
      <c r="P76" s="893"/>
      <c r="Q76" s="895"/>
      <c r="R76" s="896"/>
      <c r="S76" s="896"/>
      <c r="T76" s="896"/>
      <c r="U76" s="897"/>
      <c r="V76" s="898"/>
      <c r="W76" s="896"/>
      <c r="X76" s="896"/>
      <c r="Y76" s="896"/>
      <c r="Z76" s="897"/>
      <c r="AA76" s="898"/>
      <c r="AB76" s="896"/>
      <c r="AC76" s="896"/>
      <c r="AD76" s="896"/>
      <c r="AE76" s="897"/>
      <c r="AF76" s="898"/>
      <c r="AG76" s="896"/>
      <c r="AH76" s="896"/>
      <c r="AI76" s="896"/>
      <c r="AJ76" s="897"/>
      <c r="AK76" s="898"/>
      <c r="AL76" s="896"/>
      <c r="AM76" s="896"/>
      <c r="AN76" s="896"/>
      <c r="AO76" s="897"/>
      <c r="AP76" s="898"/>
      <c r="AQ76" s="896"/>
      <c r="AR76" s="896"/>
      <c r="AS76" s="896"/>
      <c r="AT76" s="897"/>
      <c r="AU76" s="898"/>
      <c r="AV76" s="896"/>
      <c r="AW76" s="896"/>
      <c r="AX76" s="896"/>
      <c r="AY76" s="897"/>
      <c r="AZ76" s="889"/>
      <c r="BA76" s="889"/>
      <c r="BB76" s="889"/>
      <c r="BC76" s="889"/>
      <c r="BD76" s="890"/>
      <c r="BE76" s="241"/>
      <c r="BF76" s="241"/>
      <c r="BG76" s="241"/>
      <c r="BH76" s="241"/>
      <c r="BI76" s="241"/>
      <c r="BJ76" s="241"/>
      <c r="BK76" s="241"/>
      <c r="BL76" s="241"/>
      <c r="BM76" s="241"/>
      <c r="BN76" s="241"/>
      <c r="BO76" s="241"/>
      <c r="BP76" s="241"/>
      <c r="BQ76" s="238">
        <v>70</v>
      </c>
      <c r="BR76" s="243"/>
      <c r="BS76" s="862"/>
      <c r="BT76" s="863"/>
      <c r="BU76" s="863"/>
      <c r="BV76" s="863"/>
      <c r="BW76" s="863"/>
      <c r="BX76" s="863"/>
      <c r="BY76" s="863"/>
      <c r="BZ76" s="863"/>
      <c r="CA76" s="863"/>
      <c r="CB76" s="863"/>
      <c r="CC76" s="863"/>
      <c r="CD76" s="863"/>
      <c r="CE76" s="863"/>
      <c r="CF76" s="863"/>
      <c r="CG76" s="872"/>
      <c r="CH76" s="873"/>
      <c r="CI76" s="874"/>
      <c r="CJ76" s="874"/>
      <c r="CK76" s="874"/>
      <c r="CL76" s="875"/>
      <c r="CM76" s="873"/>
      <c r="CN76" s="874"/>
      <c r="CO76" s="874"/>
      <c r="CP76" s="874"/>
      <c r="CQ76" s="875"/>
      <c r="CR76" s="873"/>
      <c r="CS76" s="874"/>
      <c r="CT76" s="874"/>
      <c r="CU76" s="874"/>
      <c r="CV76" s="875"/>
      <c r="CW76" s="873"/>
      <c r="CX76" s="874"/>
      <c r="CY76" s="874"/>
      <c r="CZ76" s="874"/>
      <c r="DA76" s="875"/>
      <c r="DB76" s="873"/>
      <c r="DC76" s="874"/>
      <c r="DD76" s="874"/>
      <c r="DE76" s="874"/>
      <c r="DF76" s="875"/>
      <c r="DG76" s="873"/>
      <c r="DH76" s="874"/>
      <c r="DI76" s="874"/>
      <c r="DJ76" s="874"/>
      <c r="DK76" s="875"/>
      <c r="DL76" s="873"/>
      <c r="DM76" s="874"/>
      <c r="DN76" s="874"/>
      <c r="DO76" s="874"/>
      <c r="DP76" s="875"/>
      <c r="DQ76" s="873"/>
      <c r="DR76" s="874"/>
      <c r="DS76" s="874"/>
      <c r="DT76" s="874"/>
      <c r="DU76" s="875"/>
      <c r="DV76" s="862"/>
      <c r="DW76" s="863"/>
      <c r="DX76" s="863"/>
      <c r="DY76" s="863"/>
      <c r="DZ76" s="864"/>
      <c r="EA76" s="230"/>
    </row>
    <row r="77" spans="1:131" ht="26.25" customHeight="1" x14ac:dyDescent="0.2">
      <c r="A77" s="238">
        <v>10</v>
      </c>
      <c r="B77" s="891"/>
      <c r="C77" s="892"/>
      <c r="D77" s="892"/>
      <c r="E77" s="892"/>
      <c r="F77" s="892"/>
      <c r="G77" s="892"/>
      <c r="H77" s="892"/>
      <c r="I77" s="892"/>
      <c r="J77" s="892"/>
      <c r="K77" s="892"/>
      <c r="L77" s="892"/>
      <c r="M77" s="892"/>
      <c r="N77" s="892"/>
      <c r="O77" s="892"/>
      <c r="P77" s="893"/>
      <c r="Q77" s="895"/>
      <c r="R77" s="896"/>
      <c r="S77" s="896"/>
      <c r="T77" s="896"/>
      <c r="U77" s="897"/>
      <c r="V77" s="898"/>
      <c r="W77" s="896"/>
      <c r="X77" s="896"/>
      <c r="Y77" s="896"/>
      <c r="Z77" s="897"/>
      <c r="AA77" s="898"/>
      <c r="AB77" s="896"/>
      <c r="AC77" s="896"/>
      <c r="AD77" s="896"/>
      <c r="AE77" s="897"/>
      <c r="AF77" s="898"/>
      <c r="AG77" s="896"/>
      <c r="AH77" s="896"/>
      <c r="AI77" s="896"/>
      <c r="AJ77" s="897"/>
      <c r="AK77" s="898"/>
      <c r="AL77" s="896"/>
      <c r="AM77" s="896"/>
      <c r="AN77" s="896"/>
      <c r="AO77" s="897"/>
      <c r="AP77" s="898"/>
      <c r="AQ77" s="896"/>
      <c r="AR77" s="896"/>
      <c r="AS77" s="896"/>
      <c r="AT77" s="897"/>
      <c r="AU77" s="898"/>
      <c r="AV77" s="896"/>
      <c r="AW77" s="896"/>
      <c r="AX77" s="896"/>
      <c r="AY77" s="897"/>
      <c r="AZ77" s="889"/>
      <c r="BA77" s="889"/>
      <c r="BB77" s="889"/>
      <c r="BC77" s="889"/>
      <c r="BD77" s="890"/>
      <c r="BE77" s="241"/>
      <c r="BF77" s="241"/>
      <c r="BG77" s="241"/>
      <c r="BH77" s="241"/>
      <c r="BI77" s="241"/>
      <c r="BJ77" s="241"/>
      <c r="BK77" s="241"/>
      <c r="BL77" s="241"/>
      <c r="BM77" s="241"/>
      <c r="BN77" s="241"/>
      <c r="BO77" s="241"/>
      <c r="BP77" s="241"/>
      <c r="BQ77" s="238">
        <v>71</v>
      </c>
      <c r="BR77" s="243"/>
      <c r="BS77" s="862"/>
      <c r="BT77" s="863"/>
      <c r="BU77" s="863"/>
      <c r="BV77" s="863"/>
      <c r="BW77" s="863"/>
      <c r="BX77" s="863"/>
      <c r="BY77" s="863"/>
      <c r="BZ77" s="863"/>
      <c r="CA77" s="863"/>
      <c r="CB77" s="863"/>
      <c r="CC77" s="863"/>
      <c r="CD77" s="863"/>
      <c r="CE77" s="863"/>
      <c r="CF77" s="863"/>
      <c r="CG77" s="872"/>
      <c r="CH77" s="873"/>
      <c r="CI77" s="874"/>
      <c r="CJ77" s="874"/>
      <c r="CK77" s="874"/>
      <c r="CL77" s="875"/>
      <c r="CM77" s="873"/>
      <c r="CN77" s="874"/>
      <c r="CO77" s="874"/>
      <c r="CP77" s="874"/>
      <c r="CQ77" s="875"/>
      <c r="CR77" s="873"/>
      <c r="CS77" s="874"/>
      <c r="CT77" s="874"/>
      <c r="CU77" s="874"/>
      <c r="CV77" s="875"/>
      <c r="CW77" s="873"/>
      <c r="CX77" s="874"/>
      <c r="CY77" s="874"/>
      <c r="CZ77" s="874"/>
      <c r="DA77" s="875"/>
      <c r="DB77" s="873"/>
      <c r="DC77" s="874"/>
      <c r="DD77" s="874"/>
      <c r="DE77" s="874"/>
      <c r="DF77" s="875"/>
      <c r="DG77" s="873"/>
      <c r="DH77" s="874"/>
      <c r="DI77" s="874"/>
      <c r="DJ77" s="874"/>
      <c r="DK77" s="875"/>
      <c r="DL77" s="873"/>
      <c r="DM77" s="874"/>
      <c r="DN77" s="874"/>
      <c r="DO77" s="874"/>
      <c r="DP77" s="875"/>
      <c r="DQ77" s="873"/>
      <c r="DR77" s="874"/>
      <c r="DS77" s="874"/>
      <c r="DT77" s="874"/>
      <c r="DU77" s="875"/>
      <c r="DV77" s="862"/>
      <c r="DW77" s="863"/>
      <c r="DX77" s="863"/>
      <c r="DY77" s="863"/>
      <c r="DZ77" s="864"/>
      <c r="EA77" s="230"/>
    </row>
    <row r="78" spans="1:131" ht="26.25" customHeight="1" x14ac:dyDescent="0.2">
      <c r="A78" s="238">
        <v>11</v>
      </c>
      <c r="B78" s="891"/>
      <c r="C78" s="892"/>
      <c r="D78" s="892"/>
      <c r="E78" s="892"/>
      <c r="F78" s="892"/>
      <c r="G78" s="892"/>
      <c r="H78" s="892"/>
      <c r="I78" s="892"/>
      <c r="J78" s="892"/>
      <c r="K78" s="892"/>
      <c r="L78" s="892"/>
      <c r="M78" s="892"/>
      <c r="N78" s="892"/>
      <c r="O78" s="892"/>
      <c r="P78" s="893"/>
      <c r="Q78" s="894"/>
      <c r="R78" s="888"/>
      <c r="S78" s="888"/>
      <c r="T78" s="888"/>
      <c r="U78" s="888"/>
      <c r="V78" s="888"/>
      <c r="W78" s="888"/>
      <c r="X78" s="88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8"/>
      <c r="AY78" s="888"/>
      <c r="AZ78" s="889"/>
      <c r="BA78" s="889"/>
      <c r="BB78" s="889"/>
      <c r="BC78" s="889"/>
      <c r="BD78" s="890"/>
      <c r="BE78" s="241"/>
      <c r="BF78" s="241"/>
      <c r="BG78" s="241"/>
      <c r="BH78" s="241"/>
      <c r="BI78" s="241"/>
      <c r="BJ78" s="230"/>
      <c r="BK78" s="230"/>
      <c r="BL78" s="230"/>
      <c r="BM78" s="230"/>
      <c r="BN78" s="230"/>
      <c r="BO78" s="241"/>
      <c r="BP78" s="241"/>
      <c r="BQ78" s="238">
        <v>72</v>
      </c>
      <c r="BR78" s="243"/>
      <c r="BS78" s="862"/>
      <c r="BT78" s="863"/>
      <c r="BU78" s="863"/>
      <c r="BV78" s="863"/>
      <c r="BW78" s="863"/>
      <c r="BX78" s="863"/>
      <c r="BY78" s="863"/>
      <c r="BZ78" s="863"/>
      <c r="CA78" s="863"/>
      <c r="CB78" s="863"/>
      <c r="CC78" s="863"/>
      <c r="CD78" s="863"/>
      <c r="CE78" s="863"/>
      <c r="CF78" s="863"/>
      <c r="CG78" s="872"/>
      <c r="CH78" s="873"/>
      <c r="CI78" s="874"/>
      <c r="CJ78" s="874"/>
      <c r="CK78" s="874"/>
      <c r="CL78" s="875"/>
      <c r="CM78" s="873"/>
      <c r="CN78" s="874"/>
      <c r="CO78" s="874"/>
      <c r="CP78" s="874"/>
      <c r="CQ78" s="875"/>
      <c r="CR78" s="873"/>
      <c r="CS78" s="874"/>
      <c r="CT78" s="874"/>
      <c r="CU78" s="874"/>
      <c r="CV78" s="875"/>
      <c r="CW78" s="873"/>
      <c r="CX78" s="874"/>
      <c r="CY78" s="874"/>
      <c r="CZ78" s="874"/>
      <c r="DA78" s="875"/>
      <c r="DB78" s="873"/>
      <c r="DC78" s="874"/>
      <c r="DD78" s="874"/>
      <c r="DE78" s="874"/>
      <c r="DF78" s="875"/>
      <c r="DG78" s="873"/>
      <c r="DH78" s="874"/>
      <c r="DI78" s="874"/>
      <c r="DJ78" s="874"/>
      <c r="DK78" s="875"/>
      <c r="DL78" s="873"/>
      <c r="DM78" s="874"/>
      <c r="DN78" s="874"/>
      <c r="DO78" s="874"/>
      <c r="DP78" s="875"/>
      <c r="DQ78" s="873"/>
      <c r="DR78" s="874"/>
      <c r="DS78" s="874"/>
      <c r="DT78" s="874"/>
      <c r="DU78" s="875"/>
      <c r="DV78" s="862"/>
      <c r="DW78" s="863"/>
      <c r="DX78" s="863"/>
      <c r="DY78" s="863"/>
      <c r="DZ78" s="864"/>
      <c r="EA78" s="230"/>
    </row>
    <row r="79" spans="1:131" ht="26.25" customHeight="1" x14ac:dyDescent="0.2">
      <c r="A79" s="238">
        <v>12</v>
      </c>
      <c r="B79" s="891"/>
      <c r="C79" s="892"/>
      <c r="D79" s="892"/>
      <c r="E79" s="892"/>
      <c r="F79" s="892"/>
      <c r="G79" s="892"/>
      <c r="H79" s="892"/>
      <c r="I79" s="892"/>
      <c r="J79" s="892"/>
      <c r="K79" s="892"/>
      <c r="L79" s="892"/>
      <c r="M79" s="892"/>
      <c r="N79" s="892"/>
      <c r="O79" s="892"/>
      <c r="P79" s="893"/>
      <c r="Q79" s="894"/>
      <c r="R79" s="888"/>
      <c r="S79" s="888"/>
      <c r="T79" s="888"/>
      <c r="U79" s="888"/>
      <c r="V79" s="888"/>
      <c r="W79" s="888"/>
      <c r="X79" s="888"/>
      <c r="Y79" s="888"/>
      <c r="Z79" s="888"/>
      <c r="AA79" s="888"/>
      <c r="AB79" s="888"/>
      <c r="AC79" s="888"/>
      <c r="AD79" s="888"/>
      <c r="AE79" s="888"/>
      <c r="AF79" s="888"/>
      <c r="AG79" s="888"/>
      <c r="AH79" s="888"/>
      <c r="AI79" s="888"/>
      <c r="AJ79" s="888"/>
      <c r="AK79" s="888"/>
      <c r="AL79" s="888"/>
      <c r="AM79" s="888"/>
      <c r="AN79" s="888"/>
      <c r="AO79" s="888"/>
      <c r="AP79" s="888"/>
      <c r="AQ79" s="888"/>
      <c r="AR79" s="888"/>
      <c r="AS79" s="888"/>
      <c r="AT79" s="888"/>
      <c r="AU79" s="888"/>
      <c r="AV79" s="888"/>
      <c r="AW79" s="888"/>
      <c r="AX79" s="888"/>
      <c r="AY79" s="888"/>
      <c r="AZ79" s="889"/>
      <c r="BA79" s="889"/>
      <c r="BB79" s="889"/>
      <c r="BC79" s="889"/>
      <c r="BD79" s="890"/>
      <c r="BE79" s="241"/>
      <c r="BF79" s="241"/>
      <c r="BG79" s="241"/>
      <c r="BH79" s="241"/>
      <c r="BI79" s="241"/>
      <c r="BJ79" s="230"/>
      <c r="BK79" s="230"/>
      <c r="BL79" s="230"/>
      <c r="BM79" s="230"/>
      <c r="BN79" s="230"/>
      <c r="BO79" s="241"/>
      <c r="BP79" s="241"/>
      <c r="BQ79" s="238">
        <v>73</v>
      </c>
      <c r="BR79" s="243"/>
      <c r="BS79" s="862"/>
      <c r="BT79" s="863"/>
      <c r="BU79" s="863"/>
      <c r="BV79" s="863"/>
      <c r="BW79" s="863"/>
      <c r="BX79" s="863"/>
      <c r="BY79" s="863"/>
      <c r="BZ79" s="863"/>
      <c r="CA79" s="863"/>
      <c r="CB79" s="863"/>
      <c r="CC79" s="863"/>
      <c r="CD79" s="863"/>
      <c r="CE79" s="863"/>
      <c r="CF79" s="863"/>
      <c r="CG79" s="872"/>
      <c r="CH79" s="873"/>
      <c r="CI79" s="874"/>
      <c r="CJ79" s="874"/>
      <c r="CK79" s="874"/>
      <c r="CL79" s="875"/>
      <c r="CM79" s="873"/>
      <c r="CN79" s="874"/>
      <c r="CO79" s="874"/>
      <c r="CP79" s="874"/>
      <c r="CQ79" s="875"/>
      <c r="CR79" s="873"/>
      <c r="CS79" s="874"/>
      <c r="CT79" s="874"/>
      <c r="CU79" s="874"/>
      <c r="CV79" s="875"/>
      <c r="CW79" s="873"/>
      <c r="CX79" s="874"/>
      <c r="CY79" s="874"/>
      <c r="CZ79" s="874"/>
      <c r="DA79" s="875"/>
      <c r="DB79" s="873"/>
      <c r="DC79" s="874"/>
      <c r="DD79" s="874"/>
      <c r="DE79" s="874"/>
      <c r="DF79" s="875"/>
      <c r="DG79" s="873"/>
      <c r="DH79" s="874"/>
      <c r="DI79" s="874"/>
      <c r="DJ79" s="874"/>
      <c r="DK79" s="875"/>
      <c r="DL79" s="873"/>
      <c r="DM79" s="874"/>
      <c r="DN79" s="874"/>
      <c r="DO79" s="874"/>
      <c r="DP79" s="875"/>
      <c r="DQ79" s="873"/>
      <c r="DR79" s="874"/>
      <c r="DS79" s="874"/>
      <c r="DT79" s="874"/>
      <c r="DU79" s="875"/>
      <c r="DV79" s="862"/>
      <c r="DW79" s="863"/>
      <c r="DX79" s="863"/>
      <c r="DY79" s="863"/>
      <c r="DZ79" s="864"/>
      <c r="EA79" s="230"/>
    </row>
    <row r="80" spans="1:131" ht="26.25" customHeight="1" x14ac:dyDescent="0.2">
      <c r="A80" s="238">
        <v>13</v>
      </c>
      <c r="B80" s="891"/>
      <c r="C80" s="892"/>
      <c r="D80" s="892"/>
      <c r="E80" s="892"/>
      <c r="F80" s="892"/>
      <c r="G80" s="892"/>
      <c r="H80" s="892"/>
      <c r="I80" s="892"/>
      <c r="J80" s="892"/>
      <c r="K80" s="892"/>
      <c r="L80" s="892"/>
      <c r="M80" s="892"/>
      <c r="N80" s="892"/>
      <c r="O80" s="892"/>
      <c r="P80" s="893"/>
      <c r="Q80" s="894"/>
      <c r="R80" s="888"/>
      <c r="S80" s="888"/>
      <c r="T80" s="888"/>
      <c r="U80" s="888"/>
      <c r="V80" s="888"/>
      <c r="W80" s="888"/>
      <c r="X80" s="888"/>
      <c r="Y80" s="888"/>
      <c r="Z80" s="888"/>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9"/>
      <c r="BA80" s="889"/>
      <c r="BB80" s="889"/>
      <c r="BC80" s="889"/>
      <c r="BD80" s="890"/>
      <c r="BE80" s="241"/>
      <c r="BF80" s="241"/>
      <c r="BG80" s="241"/>
      <c r="BH80" s="241"/>
      <c r="BI80" s="241"/>
      <c r="BJ80" s="241"/>
      <c r="BK80" s="241"/>
      <c r="BL80" s="241"/>
      <c r="BM80" s="241"/>
      <c r="BN80" s="241"/>
      <c r="BO80" s="241"/>
      <c r="BP80" s="241"/>
      <c r="BQ80" s="238">
        <v>74</v>
      </c>
      <c r="BR80" s="243"/>
      <c r="BS80" s="862"/>
      <c r="BT80" s="863"/>
      <c r="BU80" s="863"/>
      <c r="BV80" s="863"/>
      <c r="BW80" s="863"/>
      <c r="BX80" s="863"/>
      <c r="BY80" s="863"/>
      <c r="BZ80" s="863"/>
      <c r="CA80" s="863"/>
      <c r="CB80" s="863"/>
      <c r="CC80" s="863"/>
      <c r="CD80" s="863"/>
      <c r="CE80" s="863"/>
      <c r="CF80" s="863"/>
      <c r="CG80" s="872"/>
      <c r="CH80" s="873"/>
      <c r="CI80" s="874"/>
      <c r="CJ80" s="874"/>
      <c r="CK80" s="874"/>
      <c r="CL80" s="875"/>
      <c r="CM80" s="873"/>
      <c r="CN80" s="874"/>
      <c r="CO80" s="874"/>
      <c r="CP80" s="874"/>
      <c r="CQ80" s="875"/>
      <c r="CR80" s="873"/>
      <c r="CS80" s="874"/>
      <c r="CT80" s="874"/>
      <c r="CU80" s="874"/>
      <c r="CV80" s="875"/>
      <c r="CW80" s="873"/>
      <c r="CX80" s="874"/>
      <c r="CY80" s="874"/>
      <c r="CZ80" s="874"/>
      <c r="DA80" s="875"/>
      <c r="DB80" s="873"/>
      <c r="DC80" s="874"/>
      <c r="DD80" s="874"/>
      <c r="DE80" s="874"/>
      <c r="DF80" s="875"/>
      <c r="DG80" s="873"/>
      <c r="DH80" s="874"/>
      <c r="DI80" s="874"/>
      <c r="DJ80" s="874"/>
      <c r="DK80" s="875"/>
      <c r="DL80" s="873"/>
      <c r="DM80" s="874"/>
      <c r="DN80" s="874"/>
      <c r="DO80" s="874"/>
      <c r="DP80" s="875"/>
      <c r="DQ80" s="873"/>
      <c r="DR80" s="874"/>
      <c r="DS80" s="874"/>
      <c r="DT80" s="874"/>
      <c r="DU80" s="875"/>
      <c r="DV80" s="862"/>
      <c r="DW80" s="863"/>
      <c r="DX80" s="863"/>
      <c r="DY80" s="863"/>
      <c r="DZ80" s="864"/>
      <c r="EA80" s="230"/>
    </row>
    <row r="81" spans="1:131" ht="26.25" customHeight="1" x14ac:dyDescent="0.2">
      <c r="A81" s="238">
        <v>14</v>
      </c>
      <c r="B81" s="891"/>
      <c r="C81" s="892"/>
      <c r="D81" s="892"/>
      <c r="E81" s="892"/>
      <c r="F81" s="892"/>
      <c r="G81" s="892"/>
      <c r="H81" s="892"/>
      <c r="I81" s="892"/>
      <c r="J81" s="892"/>
      <c r="K81" s="892"/>
      <c r="L81" s="892"/>
      <c r="M81" s="892"/>
      <c r="N81" s="892"/>
      <c r="O81" s="892"/>
      <c r="P81" s="893"/>
      <c r="Q81" s="894"/>
      <c r="R81" s="888"/>
      <c r="S81" s="888"/>
      <c r="T81" s="888"/>
      <c r="U81" s="888"/>
      <c r="V81" s="888"/>
      <c r="W81" s="888"/>
      <c r="X81" s="888"/>
      <c r="Y81" s="888"/>
      <c r="Z81" s="888"/>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9"/>
      <c r="BA81" s="889"/>
      <c r="BB81" s="889"/>
      <c r="BC81" s="889"/>
      <c r="BD81" s="890"/>
      <c r="BE81" s="241"/>
      <c r="BF81" s="241"/>
      <c r="BG81" s="241"/>
      <c r="BH81" s="241"/>
      <c r="BI81" s="241"/>
      <c r="BJ81" s="241"/>
      <c r="BK81" s="241"/>
      <c r="BL81" s="241"/>
      <c r="BM81" s="241"/>
      <c r="BN81" s="241"/>
      <c r="BO81" s="241"/>
      <c r="BP81" s="241"/>
      <c r="BQ81" s="238">
        <v>75</v>
      </c>
      <c r="BR81" s="243"/>
      <c r="BS81" s="862"/>
      <c r="BT81" s="863"/>
      <c r="BU81" s="863"/>
      <c r="BV81" s="863"/>
      <c r="BW81" s="863"/>
      <c r="BX81" s="863"/>
      <c r="BY81" s="863"/>
      <c r="BZ81" s="863"/>
      <c r="CA81" s="863"/>
      <c r="CB81" s="863"/>
      <c r="CC81" s="863"/>
      <c r="CD81" s="863"/>
      <c r="CE81" s="863"/>
      <c r="CF81" s="863"/>
      <c r="CG81" s="872"/>
      <c r="CH81" s="873"/>
      <c r="CI81" s="874"/>
      <c r="CJ81" s="874"/>
      <c r="CK81" s="874"/>
      <c r="CL81" s="875"/>
      <c r="CM81" s="873"/>
      <c r="CN81" s="874"/>
      <c r="CO81" s="874"/>
      <c r="CP81" s="874"/>
      <c r="CQ81" s="875"/>
      <c r="CR81" s="873"/>
      <c r="CS81" s="874"/>
      <c r="CT81" s="874"/>
      <c r="CU81" s="874"/>
      <c r="CV81" s="875"/>
      <c r="CW81" s="873"/>
      <c r="CX81" s="874"/>
      <c r="CY81" s="874"/>
      <c r="CZ81" s="874"/>
      <c r="DA81" s="875"/>
      <c r="DB81" s="873"/>
      <c r="DC81" s="874"/>
      <c r="DD81" s="874"/>
      <c r="DE81" s="874"/>
      <c r="DF81" s="875"/>
      <c r="DG81" s="873"/>
      <c r="DH81" s="874"/>
      <c r="DI81" s="874"/>
      <c r="DJ81" s="874"/>
      <c r="DK81" s="875"/>
      <c r="DL81" s="873"/>
      <c r="DM81" s="874"/>
      <c r="DN81" s="874"/>
      <c r="DO81" s="874"/>
      <c r="DP81" s="875"/>
      <c r="DQ81" s="873"/>
      <c r="DR81" s="874"/>
      <c r="DS81" s="874"/>
      <c r="DT81" s="874"/>
      <c r="DU81" s="875"/>
      <c r="DV81" s="862"/>
      <c r="DW81" s="863"/>
      <c r="DX81" s="863"/>
      <c r="DY81" s="863"/>
      <c r="DZ81" s="864"/>
      <c r="EA81" s="230"/>
    </row>
    <row r="82" spans="1:131" ht="26.25" customHeight="1" x14ac:dyDescent="0.2">
      <c r="A82" s="238">
        <v>15</v>
      </c>
      <c r="B82" s="891"/>
      <c r="C82" s="892"/>
      <c r="D82" s="892"/>
      <c r="E82" s="892"/>
      <c r="F82" s="892"/>
      <c r="G82" s="892"/>
      <c r="H82" s="892"/>
      <c r="I82" s="892"/>
      <c r="J82" s="892"/>
      <c r="K82" s="892"/>
      <c r="L82" s="892"/>
      <c r="M82" s="892"/>
      <c r="N82" s="892"/>
      <c r="O82" s="892"/>
      <c r="P82" s="893"/>
      <c r="Q82" s="894"/>
      <c r="R82" s="888"/>
      <c r="S82" s="888"/>
      <c r="T82" s="888"/>
      <c r="U82" s="888"/>
      <c r="V82" s="888"/>
      <c r="W82" s="888"/>
      <c r="X82" s="888"/>
      <c r="Y82" s="888"/>
      <c r="Z82" s="888"/>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9"/>
      <c r="BA82" s="889"/>
      <c r="BB82" s="889"/>
      <c r="BC82" s="889"/>
      <c r="BD82" s="890"/>
      <c r="BE82" s="241"/>
      <c r="BF82" s="241"/>
      <c r="BG82" s="241"/>
      <c r="BH82" s="241"/>
      <c r="BI82" s="241"/>
      <c r="BJ82" s="241"/>
      <c r="BK82" s="241"/>
      <c r="BL82" s="241"/>
      <c r="BM82" s="241"/>
      <c r="BN82" s="241"/>
      <c r="BO82" s="241"/>
      <c r="BP82" s="241"/>
      <c r="BQ82" s="238">
        <v>76</v>
      </c>
      <c r="BR82" s="243"/>
      <c r="BS82" s="862"/>
      <c r="BT82" s="863"/>
      <c r="BU82" s="863"/>
      <c r="BV82" s="863"/>
      <c r="BW82" s="863"/>
      <c r="BX82" s="863"/>
      <c r="BY82" s="863"/>
      <c r="BZ82" s="863"/>
      <c r="CA82" s="863"/>
      <c r="CB82" s="863"/>
      <c r="CC82" s="863"/>
      <c r="CD82" s="863"/>
      <c r="CE82" s="863"/>
      <c r="CF82" s="863"/>
      <c r="CG82" s="872"/>
      <c r="CH82" s="873"/>
      <c r="CI82" s="874"/>
      <c r="CJ82" s="874"/>
      <c r="CK82" s="874"/>
      <c r="CL82" s="875"/>
      <c r="CM82" s="873"/>
      <c r="CN82" s="874"/>
      <c r="CO82" s="874"/>
      <c r="CP82" s="874"/>
      <c r="CQ82" s="875"/>
      <c r="CR82" s="873"/>
      <c r="CS82" s="874"/>
      <c r="CT82" s="874"/>
      <c r="CU82" s="874"/>
      <c r="CV82" s="875"/>
      <c r="CW82" s="873"/>
      <c r="CX82" s="874"/>
      <c r="CY82" s="874"/>
      <c r="CZ82" s="874"/>
      <c r="DA82" s="875"/>
      <c r="DB82" s="873"/>
      <c r="DC82" s="874"/>
      <c r="DD82" s="874"/>
      <c r="DE82" s="874"/>
      <c r="DF82" s="875"/>
      <c r="DG82" s="873"/>
      <c r="DH82" s="874"/>
      <c r="DI82" s="874"/>
      <c r="DJ82" s="874"/>
      <c r="DK82" s="875"/>
      <c r="DL82" s="873"/>
      <c r="DM82" s="874"/>
      <c r="DN82" s="874"/>
      <c r="DO82" s="874"/>
      <c r="DP82" s="875"/>
      <c r="DQ82" s="873"/>
      <c r="DR82" s="874"/>
      <c r="DS82" s="874"/>
      <c r="DT82" s="874"/>
      <c r="DU82" s="875"/>
      <c r="DV82" s="862"/>
      <c r="DW82" s="863"/>
      <c r="DX82" s="863"/>
      <c r="DY82" s="863"/>
      <c r="DZ82" s="864"/>
      <c r="EA82" s="230"/>
    </row>
    <row r="83" spans="1:131" ht="26.25" customHeight="1" x14ac:dyDescent="0.2">
      <c r="A83" s="238">
        <v>16</v>
      </c>
      <c r="B83" s="891"/>
      <c r="C83" s="892"/>
      <c r="D83" s="892"/>
      <c r="E83" s="892"/>
      <c r="F83" s="892"/>
      <c r="G83" s="892"/>
      <c r="H83" s="892"/>
      <c r="I83" s="892"/>
      <c r="J83" s="892"/>
      <c r="K83" s="892"/>
      <c r="L83" s="892"/>
      <c r="M83" s="892"/>
      <c r="N83" s="892"/>
      <c r="O83" s="892"/>
      <c r="P83" s="893"/>
      <c r="Q83" s="894"/>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9"/>
      <c r="BA83" s="889"/>
      <c r="BB83" s="889"/>
      <c r="BC83" s="889"/>
      <c r="BD83" s="890"/>
      <c r="BE83" s="241"/>
      <c r="BF83" s="241"/>
      <c r="BG83" s="241"/>
      <c r="BH83" s="241"/>
      <c r="BI83" s="241"/>
      <c r="BJ83" s="241"/>
      <c r="BK83" s="241"/>
      <c r="BL83" s="241"/>
      <c r="BM83" s="241"/>
      <c r="BN83" s="241"/>
      <c r="BO83" s="241"/>
      <c r="BP83" s="241"/>
      <c r="BQ83" s="238">
        <v>77</v>
      </c>
      <c r="BR83" s="243"/>
      <c r="BS83" s="862"/>
      <c r="BT83" s="863"/>
      <c r="BU83" s="863"/>
      <c r="BV83" s="863"/>
      <c r="BW83" s="863"/>
      <c r="BX83" s="863"/>
      <c r="BY83" s="863"/>
      <c r="BZ83" s="863"/>
      <c r="CA83" s="863"/>
      <c r="CB83" s="863"/>
      <c r="CC83" s="863"/>
      <c r="CD83" s="863"/>
      <c r="CE83" s="863"/>
      <c r="CF83" s="863"/>
      <c r="CG83" s="872"/>
      <c r="CH83" s="873"/>
      <c r="CI83" s="874"/>
      <c r="CJ83" s="874"/>
      <c r="CK83" s="874"/>
      <c r="CL83" s="875"/>
      <c r="CM83" s="873"/>
      <c r="CN83" s="874"/>
      <c r="CO83" s="874"/>
      <c r="CP83" s="874"/>
      <c r="CQ83" s="875"/>
      <c r="CR83" s="873"/>
      <c r="CS83" s="874"/>
      <c r="CT83" s="874"/>
      <c r="CU83" s="874"/>
      <c r="CV83" s="875"/>
      <c r="CW83" s="873"/>
      <c r="CX83" s="874"/>
      <c r="CY83" s="874"/>
      <c r="CZ83" s="874"/>
      <c r="DA83" s="875"/>
      <c r="DB83" s="873"/>
      <c r="DC83" s="874"/>
      <c r="DD83" s="874"/>
      <c r="DE83" s="874"/>
      <c r="DF83" s="875"/>
      <c r="DG83" s="873"/>
      <c r="DH83" s="874"/>
      <c r="DI83" s="874"/>
      <c r="DJ83" s="874"/>
      <c r="DK83" s="875"/>
      <c r="DL83" s="873"/>
      <c r="DM83" s="874"/>
      <c r="DN83" s="874"/>
      <c r="DO83" s="874"/>
      <c r="DP83" s="875"/>
      <c r="DQ83" s="873"/>
      <c r="DR83" s="874"/>
      <c r="DS83" s="874"/>
      <c r="DT83" s="874"/>
      <c r="DU83" s="875"/>
      <c r="DV83" s="862"/>
      <c r="DW83" s="863"/>
      <c r="DX83" s="863"/>
      <c r="DY83" s="863"/>
      <c r="DZ83" s="864"/>
      <c r="EA83" s="230"/>
    </row>
    <row r="84" spans="1:131" ht="26.25" customHeight="1" x14ac:dyDescent="0.2">
      <c r="A84" s="238">
        <v>17</v>
      </c>
      <c r="B84" s="891"/>
      <c r="C84" s="892"/>
      <c r="D84" s="892"/>
      <c r="E84" s="892"/>
      <c r="F84" s="892"/>
      <c r="G84" s="892"/>
      <c r="H84" s="892"/>
      <c r="I84" s="892"/>
      <c r="J84" s="892"/>
      <c r="K84" s="892"/>
      <c r="L84" s="892"/>
      <c r="M84" s="892"/>
      <c r="N84" s="892"/>
      <c r="O84" s="892"/>
      <c r="P84" s="893"/>
      <c r="Q84" s="894"/>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9"/>
      <c r="BA84" s="889"/>
      <c r="BB84" s="889"/>
      <c r="BC84" s="889"/>
      <c r="BD84" s="890"/>
      <c r="BE84" s="241"/>
      <c r="BF84" s="241"/>
      <c r="BG84" s="241"/>
      <c r="BH84" s="241"/>
      <c r="BI84" s="241"/>
      <c r="BJ84" s="241"/>
      <c r="BK84" s="241"/>
      <c r="BL84" s="241"/>
      <c r="BM84" s="241"/>
      <c r="BN84" s="241"/>
      <c r="BO84" s="241"/>
      <c r="BP84" s="241"/>
      <c r="BQ84" s="238">
        <v>78</v>
      </c>
      <c r="BR84" s="243"/>
      <c r="BS84" s="862"/>
      <c r="BT84" s="863"/>
      <c r="BU84" s="863"/>
      <c r="BV84" s="863"/>
      <c r="BW84" s="863"/>
      <c r="BX84" s="863"/>
      <c r="BY84" s="863"/>
      <c r="BZ84" s="863"/>
      <c r="CA84" s="863"/>
      <c r="CB84" s="863"/>
      <c r="CC84" s="863"/>
      <c r="CD84" s="863"/>
      <c r="CE84" s="863"/>
      <c r="CF84" s="863"/>
      <c r="CG84" s="872"/>
      <c r="CH84" s="873"/>
      <c r="CI84" s="874"/>
      <c r="CJ84" s="874"/>
      <c r="CK84" s="874"/>
      <c r="CL84" s="875"/>
      <c r="CM84" s="873"/>
      <c r="CN84" s="874"/>
      <c r="CO84" s="874"/>
      <c r="CP84" s="874"/>
      <c r="CQ84" s="875"/>
      <c r="CR84" s="873"/>
      <c r="CS84" s="874"/>
      <c r="CT84" s="874"/>
      <c r="CU84" s="874"/>
      <c r="CV84" s="875"/>
      <c r="CW84" s="873"/>
      <c r="CX84" s="874"/>
      <c r="CY84" s="874"/>
      <c r="CZ84" s="874"/>
      <c r="DA84" s="875"/>
      <c r="DB84" s="873"/>
      <c r="DC84" s="874"/>
      <c r="DD84" s="874"/>
      <c r="DE84" s="874"/>
      <c r="DF84" s="875"/>
      <c r="DG84" s="873"/>
      <c r="DH84" s="874"/>
      <c r="DI84" s="874"/>
      <c r="DJ84" s="874"/>
      <c r="DK84" s="875"/>
      <c r="DL84" s="873"/>
      <c r="DM84" s="874"/>
      <c r="DN84" s="874"/>
      <c r="DO84" s="874"/>
      <c r="DP84" s="875"/>
      <c r="DQ84" s="873"/>
      <c r="DR84" s="874"/>
      <c r="DS84" s="874"/>
      <c r="DT84" s="874"/>
      <c r="DU84" s="875"/>
      <c r="DV84" s="862"/>
      <c r="DW84" s="863"/>
      <c r="DX84" s="863"/>
      <c r="DY84" s="863"/>
      <c r="DZ84" s="864"/>
      <c r="EA84" s="230"/>
    </row>
    <row r="85" spans="1:131" ht="26.25" customHeight="1" x14ac:dyDescent="0.2">
      <c r="A85" s="238">
        <v>18</v>
      </c>
      <c r="B85" s="891"/>
      <c r="C85" s="892"/>
      <c r="D85" s="892"/>
      <c r="E85" s="892"/>
      <c r="F85" s="892"/>
      <c r="G85" s="892"/>
      <c r="H85" s="892"/>
      <c r="I85" s="892"/>
      <c r="J85" s="892"/>
      <c r="K85" s="892"/>
      <c r="L85" s="892"/>
      <c r="M85" s="892"/>
      <c r="N85" s="892"/>
      <c r="O85" s="892"/>
      <c r="P85" s="893"/>
      <c r="Q85" s="894"/>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9"/>
      <c r="BA85" s="889"/>
      <c r="BB85" s="889"/>
      <c r="BC85" s="889"/>
      <c r="BD85" s="890"/>
      <c r="BE85" s="241"/>
      <c r="BF85" s="241"/>
      <c r="BG85" s="241"/>
      <c r="BH85" s="241"/>
      <c r="BI85" s="241"/>
      <c r="BJ85" s="241"/>
      <c r="BK85" s="241"/>
      <c r="BL85" s="241"/>
      <c r="BM85" s="241"/>
      <c r="BN85" s="241"/>
      <c r="BO85" s="241"/>
      <c r="BP85" s="241"/>
      <c r="BQ85" s="238">
        <v>79</v>
      </c>
      <c r="BR85" s="243"/>
      <c r="BS85" s="862"/>
      <c r="BT85" s="863"/>
      <c r="BU85" s="863"/>
      <c r="BV85" s="863"/>
      <c r="BW85" s="863"/>
      <c r="BX85" s="863"/>
      <c r="BY85" s="863"/>
      <c r="BZ85" s="863"/>
      <c r="CA85" s="863"/>
      <c r="CB85" s="863"/>
      <c r="CC85" s="863"/>
      <c r="CD85" s="863"/>
      <c r="CE85" s="863"/>
      <c r="CF85" s="863"/>
      <c r="CG85" s="872"/>
      <c r="CH85" s="873"/>
      <c r="CI85" s="874"/>
      <c r="CJ85" s="874"/>
      <c r="CK85" s="874"/>
      <c r="CL85" s="875"/>
      <c r="CM85" s="873"/>
      <c r="CN85" s="874"/>
      <c r="CO85" s="874"/>
      <c r="CP85" s="874"/>
      <c r="CQ85" s="875"/>
      <c r="CR85" s="873"/>
      <c r="CS85" s="874"/>
      <c r="CT85" s="874"/>
      <c r="CU85" s="874"/>
      <c r="CV85" s="875"/>
      <c r="CW85" s="873"/>
      <c r="CX85" s="874"/>
      <c r="CY85" s="874"/>
      <c r="CZ85" s="874"/>
      <c r="DA85" s="875"/>
      <c r="DB85" s="873"/>
      <c r="DC85" s="874"/>
      <c r="DD85" s="874"/>
      <c r="DE85" s="874"/>
      <c r="DF85" s="875"/>
      <c r="DG85" s="873"/>
      <c r="DH85" s="874"/>
      <c r="DI85" s="874"/>
      <c r="DJ85" s="874"/>
      <c r="DK85" s="875"/>
      <c r="DL85" s="873"/>
      <c r="DM85" s="874"/>
      <c r="DN85" s="874"/>
      <c r="DO85" s="874"/>
      <c r="DP85" s="875"/>
      <c r="DQ85" s="873"/>
      <c r="DR85" s="874"/>
      <c r="DS85" s="874"/>
      <c r="DT85" s="874"/>
      <c r="DU85" s="875"/>
      <c r="DV85" s="862"/>
      <c r="DW85" s="863"/>
      <c r="DX85" s="863"/>
      <c r="DY85" s="863"/>
      <c r="DZ85" s="864"/>
      <c r="EA85" s="230"/>
    </row>
    <row r="86" spans="1:131" ht="26.25" customHeight="1" x14ac:dyDescent="0.2">
      <c r="A86" s="238">
        <v>19</v>
      </c>
      <c r="B86" s="891"/>
      <c r="C86" s="892"/>
      <c r="D86" s="892"/>
      <c r="E86" s="892"/>
      <c r="F86" s="892"/>
      <c r="G86" s="892"/>
      <c r="H86" s="892"/>
      <c r="I86" s="892"/>
      <c r="J86" s="892"/>
      <c r="K86" s="892"/>
      <c r="L86" s="892"/>
      <c r="M86" s="892"/>
      <c r="N86" s="892"/>
      <c r="O86" s="892"/>
      <c r="P86" s="893"/>
      <c r="Q86" s="894"/>
      <c r="R86" s="888"/>
      <c r="S86" s="888"/>
      <c r="T86" s="888"/>
      <c r="U86" s="888"/>
      <c r="V86" s="888"/>
      <c r="W86" s="888"/>
      <c r="X86" s="888"/>
      <c r="Y86" s="888"/>
      <c r="Z86" s="888"/>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9"/>
      <c r="BA86" s="889"/>
      <c r="BB86" s="889"/>
      <c r="BC86" s="889"/>
      <c r="BD86" s="890"/>
      <c r="BE86" s="241"/>
      <c r="BF86" s="241"/>
      <c r="BG86" s="241"/>
      <c r="BH86" s="241"/>
      <c r="BI86" s="241"/>
      <c r="BJ86" s="241"/>
      <c r="BK86" s="241"/>
      <c r="BL86" s="241"/>
      <c r="BM86" s="241"/>
      <c r="BN86" s="241"/>
      <c r="BO86" s="241"/>
      <c r="BP86" s="241"/>
      <c r="BQ86" s="238">
        <v>80</v>
      </c>
      <c r="BR86" s="243"/>
      <c r="BS86" s="862"/>
      <c r="BT86" s="863"/>
      <c r="BU86" s="863"/>
      <c r="BV86" s="863"/>
      <c r="BW86" s="863"/>
      <c r="BX86" s="863"/>
      <c r="BY86" s="863"/>
      <c r="BZ86" s="863"/>
      <c r="CA86" s="863"/>
      <c r="CB86" s="863"/>
      <c r="CC86" s="863"/>
      <c r="CD86" s="863"/>
      <c r="CE86" s="863"/>
      <c r="CF86" s="863"/>
      <c r="CG86" s="872"/>
      <c r="CH86" s="873"/>
      <c r="CI86" s="874"/>
      <c r="CJ86" s="874"/>
      <c r="CK86" s="874"/>
      <c r="CL86" s="875"/>
      <c r="CM86" s="873"/>
      <c r="CN86" s="874"/>
      <c r="CO86" s="874"/>
      <c r="CP86" s="874"/>
      <c r="CQ86" s="875"/>
      <c r="CR86" s="873"/>
      <c r="CS86" s="874"/>
      <c r="CT86" s="874"/>
      <c r="CU86" s="874"/>
      <c r="CV86" s="875"/>
      <c r="CW86" s="873"/>
      <c r="CX86" s="874"/>
      <c r="CY86" s="874"/>
      <c r="CZ86" s="874"/>
      <c r="DA86" s="875"/>
      <c r="DB86" s="873"/>
      <c r="DC86" s="874"/>
      <c r="DD86" s="874"/>
      <c r="DE86" s="874"/>
      <c r="DF86" s="875"/>
      <c r="DG86" s="873"/>
      <c r="DH86" s="874"/>
      <c r="DI86" s="874"/>
      <c r="DJ86" s="874"/>
      <c r="DK86" s="875"/>
      <c r="DL86" s="873"/>
      <c r="DM86" s="874"/>
      <c r="DN86" s="874"/>
      <c r="DO86" s="874"/>
      <c r="DP86" s="875"/>
      <c r="DQ86" s="873"/>
      <c r="DR86" s="874"/>
      <c r="DS86" s="874"/>
      <c r="DT86" s="874"/>
      <c r="DU86" s="875"/>
      <c r="DV86" s="862"/>
      <c r="DW86" s="863"/>
      <c r="DX86" s="863"/>
      <c r="DY86" s="863"/>
      <c r="DZ86" s="864"/>
      <c r="EA86" s="230"/>
    </row>
    <row r="87" spans="1:131" ht="26.25" customHeight="1" x14ac:dyDescent="0.2">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2"/>
      <c r="BT87" s="863"/>
      <c r="BU87" s="863"/>
      <c r="BV87" s="863"/>
      <c r="BW87" s="863"/>
      <c r="BX87" s="863"/>
      <c r="BY87" s="863"/>
      <c r="BZ87" s="863"/>
      <c r="CA87" s="863"/>
      <c r="CB87" s="863"/>
      <c r="CC87" s="863"/>
      <c r="CD87" s="863"/>
      <c r="CE87" s="863"/>
      <c r="CF87" s="863"/>
      <c r="CG87" s="872"/>
      <c r="CH87" s="873"/>
      <c r="CI87" s="874"/>
      <c r="CJ87" s="874"/>
      <c r="CK87" s="874"/>
      <c r="CL87" s="875"/>
      <c r="CM87" s="873"/>
      <c r="CN87" s="874"/>
      <c r="CO87" s="874"/>
      <c r="CP87" s="874"/>
      <c r="CQ87" s="875"/>
      <c r="CR87" s="873"/>
      <c r="CS87" s="874"/>
      <c r="CT87" s="874"/>
      <c r="CU87" s="874"/>
      <c r="CV87" s="875"/>
      <c r="CW87" s="873"/>
      <c r="CX87" s="874"/>
      <c r="CY87" s="874"/>
      <c r="CZ87" s="874"/>
      <c r="DA87" s="875"/>
      <c r="DB87" s="873"/>
      <c r="DC87" s="874"/>
      <c r="DD87" s="874"/>
      <c r="DE87" s="874"/>
      <c r="DF87" s="875"/>
      <c r="DG87" s="873"/>
      <c r="DH87" s="874"/>
      <c r="DI87" s="874"/>
      <c r="DJ87" s="874"/>
      <c r="DK87" s="875"/>
      <c r="DL87" s="873"/>
      <c r="DM87" s="874"/>
      <c r="DN87" s="874"/>
      <c r="DO87" s="874"/>
      <c r="DP87" s="875"/>
      <c r="DQ87" s="873"/>
      <c r="DR87" s="874"/>
      <c r="DS87" s="874"/>
      <c r="DT87" s="874"/>
      <c r="DU87" s="875"/>
      <c r="DV87" s="862"/>
      <c r="DW87" s="863"/>
      <c r="DX87" s="863"/>
      <c r="DY87" s="863"/>
      <c r="DZ87" s="864"/>
      <c r="EA87" s="230"/>
    </row>
    <row r="88" spans="1:131" ht="26.25" customHeight="1" thickBot="1" x14ac:dyDescent="0.25">
      <c r="A88" s="240" t="s">
        <v>377</v>
      </c>
      <c r="B88" s="854" t="s">
        <v>402</v>
      </c>
      <c r="C88" s="855"/>
      <c r="D88" s="855"/>
      <c r="E88" s="855"/>
      <c r="F88" s="855"/>
      <c r="G88" s="855"/>
      <c r="H88" s="855"/>
      <c r="I88" s="855"/>
      <c r="J88" s="855"/>
      <c r="K88" s="855"/>
      <c r="L88" s="855"/>
      <c r="M88" s="855"/>
      <c r="N88" s="855"/>
      <c r="O88" s="855"/>
      <c r="P88" s="865"/>
      <c r="Q88" s="879"/>
      <c r="R88" s="880"/>
      <c r="S88" s="880"/>
      <c r="T88" s="880"/>
      <c r="U88" s="880"/>
      <c r="V88" s="880"/>
      <c r="W88" s="880"/>
      <c r="X88" s="880"/>
      <c r="Y88" s="880"/>
      <c r="Z88" s="880"/>
      <c r="AA88" s="880"/>
      <c r="AB88" s="880"/>
      <c r="AC88" s="880"/>
      <c r="AD88" s="880"/>
      <c r="AE88" s="880"/>
      <c r="AF88" s="876">
        <v>19407</v>
      </c>
      <c r="AG88" s="876"/>
      <c r="AH88" s="876"/>
      <c r="AI88" s="876"/>
      <c r="AJ88" s="876"/>
      <c r="AK88" s="880"/>
      <c r="AL88" s="880"/>
      <c r="AM88" s="880"/>
      <c r="AN88" s="880"/>
      <c r="AO88" s="880"/>
      <c r="AP88" s="876">
        <v>370</v>
      </c>
      <c r="AQ88" s="876"/>
      <c r="AR88" s="876"/>
      <c r="AS88" s="876"/>
      <c r="AT88" s="876"/>
      <c r="AU88" s="876"/>
      <c r="AV88" s="876"/>
      <c r="AW88" s="876"/>
      <c r="AX88" s="876"/>
      <c r="AY88" s="876"/>
      <c r="AZ88" s="877"/>
      <c r="BA88" s="877"/>
      <c r="BB88" s="877"/>
      <c r="BC88" s="877"/>
      <c r="BD88" s="878"/>
      <c r="BE88" s="241"/>
      <c r="BF88" s="241"/>
      <c r="BG88" s="241"/>
      <c r="BH88" s="241"/>
      <c r="BI88" s="241"/>
      <c r="BJ88" s="241"/>
      <c r="BK88" s="241"/>
      <c r="BL88" s="241"/>
      <c r="BM88" s="241"/>
      <c r="BN88" s="241"/>
      <c r="BO88" s="241"/>
      <c r="BP88" s="241"/>
      <c r="BQ88" s="238">
        <v>82</v>
      </c>
      <c r="BR88" s="243"/>
      <c r="BS88" s="862"/>
      <c r="BT88" s="863"/>
      <c r="BU88" s="863"/>
      <c r="BV88" s="863"/>
      <c r="BW88" s="863"/>
      <c r="BX88" s="863"/>
      <c r="BY88" s="863"/>
      <c r="BZ88" s="863"/>
      <c r="CA88" s="863"/>
      <c r="CB88" s="863"/>
      <c r="CC88" s="863"/>
      <c r="CD88" s="863"/>
      <c r="CE88" s="863"/>
      <c r="CF88" s="863"/>
      <c r="CG88" s="872"/>
      <c r="CH88" s="873"/>
      <c r="CI88" s="874"/>
      <c r="CJ88" s="874"/>
      <c r="CK88" s="874"/>
      <c r="CL88" s="875"/>
      <c r="CM88" s="873"/>
      <c r="CN88" s="874"/>
      <c r="CO88" s="874"/>
      <c r="CP88" s="874"/>
      <c r="CQ88" s="875"/>
      <c r="CR88" s="873"/>
      <c r="CS88" s="874"/>
      <c r="CT88" s="874"/>
      <c r="CU88" s="874"/>
      <c r="CV88" s="875"/>
      <c r="CW88" s="873"/>
      <c r="CX88" s="874"/>
      <c r="CY88" s="874"/>
      <c r="CZ88" s="874"/>
      <c r="DA88" s="875"/>
      <c r="DB88" s="873"/>
      <c r="DC88" s="874"/>
      <c r="DD88" s="874"/>
      <c r="DE88" s="874"/>
      <c r="DF88" s="875"/>
      <c r="DG88" s="873"/>
      <c r="DH88" s="874"/>
      <c r="DI88" s="874"/>
      <c r="DJ88" s="874"/>
      <c r="DK88" s="875"/>
      <c r="DL88" s="873"/>
      <c r="DM88" s="874"/>
      <c r="DN88" s="874"/>
      <c r="DO88" s="874"/>
      <c r="DP88" s="875"/>
      <c r="DQ88" s="873"/>
      <c r="DR88" s="874"/>
      <c r="DS88" s="874"/>
      <c r="DT88" s="874"/>
      <c r="DU88" s="875"/>
      <c r="DV88" s="862"/>
      <c r="DW88" s="863"/>
      <c r="DX88" s="863"/>
      <c r="DY88" s="863"/>
      <c r="DZ88" s="864"/>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2"/>
      <c r="BT89" s="863"/>
      <c r="BU89" s="863"/>
      <c r="BV89" s="863"/>
      <c r="BW89" s="863"/>
      <c r="BX89" s="863"/>
      <c r="BY89" s="863"/>
      <c r="BZ89" s="863"/>
      <c r="CA89" s="863"/>
      <c r="CB89" s="863"/>
      <c r="CC89" s="863"/>
      <c r="CD89" s="863"/>
      <c r="CE89" s="863"/>
      <c r="CF89" s="863"/>
      <c r="CG89" s="872"/>
      <c r="CH89" s="873"/>
      <c r="CI89" s="874"/>
      <c r="CJ89" s="874"/>
      <c r="CK89" s="874"/>
      <c r="CL89" s="875"/>
      <c r="CM89" s="873"/>
      <c r="CN89" s="874"/>
      <c r="CO89" s="874"/>
      <c r="CP89" s="874"/>
      <c r="CQ89" s="875"/>
      <c r="CR89" s="873"/>
      <c r="CS89" s="874"/>
      <c r="CT89" s="874"/>
      <c r="CU89" s="874"/>
      <c r="CV89" s="875"/>
      <c r="CW89" s="873"/>
      <c r="CX89" s="874"/>
      <c r="CY89" s="874"/>
      <c r="CZ89" s="874"/>
      <c r="DA89" s="875"/>
      <c r="DB89" s="873"/>
      <c r="DC89" s="874"/>
      <c r="DD89" s="874"/>
      <c r="DE89" s="874"/>
      <c r="DF89" s="875"/>
      <c r="DG89" s="873"/>
      <c r="DH89" s="874"/>
      <c r="DI89" s="874"/>
      <c r="DJ89" s="874"/>
      <c r="DK89" s="875"/>
      <c r="DL89" s="873"/>
      <c r="DM89" s="874"/>
      <c r="DN89" s="874"/>
      <c r="DO89" s="874"/>
      <c r="DP89" s="875"/>
      <c r="DQ89" s="873"/>
      <c r="DR89" s="874"/>
      <c r="DS89" s="874"/>
      <c r="DT89" s="874"/>
      <c r="DU89" s="875"/>
      <c r="DV89" s="862"/>
      <c r="DW89" s="863"/>
      <c r="DX89" s="863"/>
      <c r="DY89" s="863"/>
      <c r="DZ89" s="864"/>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2"/>
      <c r="BT90" s="863"/>
      <c r="BU90" s="863"/>
      <c r="BV90" s="863"/>
      <c r="BW90" s="863"/>
      <c r="BX90" s="863"/>
      <c r="BY90" s="863"/>
      <c r="BZ90" s="863"/>
      <c r="CA90" s="863"/>
      <c r="CB90" s="863"/>
      <c r="CC90" s="863"/>
      <c r="CD90" s="863"/>
      <c r="CE90" s="863"/>
      <c r="CF90" s="863"/>
      <c r="CG90" s="872"/>
      <c r="CH90" s="873"/>
      <c r="CI90" s="874"/>
      <c r="CJ90" s="874"/>
      <c r="CK90" s="874"/>
      <c r="CL90" s="875"/>
      <c r="CM90" s="873"/>
      <c r="CN90" s="874"/>
      <c r="CO90" s="874"/>
      <c r="CP90" s="874"/>
      <c r="CQ90" s="875"/>
      <c r="CR90" s="873"/>
      <c r="CS90" s="874"/>
      <c r="CT90" s="874"/>
      <c r="CU90" s="874"/>
      <c r="CV90" s="875"/>
      <c r="CW90" s="873"/>
      <c r="CX90" s="874"/>
      <c r="CY90" s="874"/>
      <c r="CZ90" s="874"/>
      <c r="DA90" s="875"/>
      <c r="DB90" s="873"/>
      <c r="DC90" s="874"/>
      <c r="DD90" s="874"/>
      <c r="DE90" s="874"/>
      <c r="DF90" s="875"/>
      <c r="DG90" s="873"/>
      <c r="DH90" s="874"/>
      <c r="DI90" s="874"/>
      <c r="DJ90" s="874"/>
      <c r="DK90" s="875"/>
      <c r="DL90" s="873"/>
      <c r="DM90" s="874"/>
      <c r="DN90" s="874"/>
      <c r="DO90" s="874"/>
      <c r="DP90" s="875"/>
      <c r="DQ90" s="873"/>
      <c r="DR90" s="874"/>
      <c r="DS90" s="874"/>
      <c r="DT90" s="874"/>
      <c r="DU90" s="875"/>
      <c r="DV90" s="862"/>
      <c r="DW90" s="863"/>
      <c r="DX90" s="863"/>
      <c r="DY90" s="863"/>
      <c r="DZ90" s="864"/>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2"/>
      <c r="BT91" s="863"/>
      <c r="BU91" s="863"/>
      <c r="BV91" s="863"/>
      <c r="BW91" s="863"/>
      <c r="BX91" s="863"/>
      <c r="BY91" s="863"/>
      <c r="BZ91" s="863"/>
      <c r="CA91" s="863"/>
      <c r="CB91" s="863"/>
      <c r="CC91" s="863"/>
      <c r="CD91" s="863"/>
      <c r="CE91" s="863"/>
      <c r="CF91" s="863"/>
      <c r="CG91" s="872"/>
      <c r="CH91" s="873"/>
      <c r="CI91" s="874"/>
      <c r="CJ91" s="874"/>
      <c r="CK91" s="874"/>
      <c r="CL91" s="875"/>
      <c r="CM91" s="873"/>
      <c r="CN91" s="874"/>
      <c r="CO91" s="874"/>
      <c r="CP91" s="874"/>
      <c r="CQ91" s="875"/>
      <c r="CR91" s="873"/>
      <c r="CS91" s="874"/>
      <c r="CT91" s="874"/>
      <c r="CU91" s="874"/>
      <c r="CV91" s="875"/>
      <c r="CW91" s="873"/>
      <c r="CX91" s="874"/>
      <c r="CY91" s="874"/>
      <c r="CZ91" s="874"/>
      <c r="DA91" s="875"/>
      <c r="DB91" s="873"/>
      <c r="DC91" s="874"/>
      <c r="DD91" s="874"/>
      <c r="DE91" s="874"/>
      <c r="DF91" s="875"/>
      <c r="DG91" s="873"/>
      <c r="DH91" s="874"/>
      <c r="DI91" s="874"/>
      <c r="DJ91" s="874"/>
      <c r="DK91" s="875"/>
      <c r="DL91" s="873"/>
      <c r="DM91" s="874"/>
      <c r="DN91" s="874"/>
      <c r="DO91" s="874"/>
      <c r="DP91" s="875"/>
      <c r="DQ91" s="873"/>
      <c r="DR91" s="874"/>
      <c r="DS91" s="874"/>
      <c r="DT91" s="874"/>
      <c r="DU91" s="875"/>
      <c r="DV91" s="862"/>
      <c r="DW91" s="863"/>
      <c r="DX91" s="863"/>
      <c r="DY91" s="863"/>
      <c r="DZ91" s="864"/>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2"/>
      <c r="BT92" s="863"/>
      <c r="BU92" s="863"/>
      <c r="BV92" s="863"/>
      <c r="BW92" s="863"/>
      <c r="BX92" s="863"/>
      <c r="BY92" s="863"/>
      <c r="BZ92" s="863"/>
      <c r="CA92" s="863"/>
      <c r="CB92" s="863"/>
      <c r="CC92" s="863"/>
      <c r="CD92" s="863"/>
      <c r="CE92" s="863"/>
      <c r="CF92" s="863"/>
      <c r="CG92" s="872"/>
      <c r="CH92" s="873"/>
      <c r="CI92" s="874"/>
      <c r="CJ92" s="874"/>
      <c r="CK92" s="874"/>
      <c r="CL92" s="875"/>
      <c r="CM92" s="873"/>
      <c r="CN92" s="874"/>
      <c r="CO92" s="874"/>
      <c r="CP92" s="874"/>
      <c r="CQ92" s="875"/>
      <c r="CR92" s="873"/>
      <c r="CS92" s="874"/>
      <c r="CT92" s="874"/>
      <c r="CU92" s="874"/>
      <c r="CV92" s="875"/>
      <c r="CW92" s="873"/>
      <c r="CX92" s="874"/>
      <c r="CY92" s="874"/>
      <c r="CZ92" s="874"/>
      <c r="DA92" s="875"/>
      <c r="DB92" s="873"/>
      <c r="DC92" s="874"/>
      <c r="DD92" s="874"/>
      <c r="DE92" s="874"/>
      <c r="DF92" s="875"/>
      <c r="DG92" s="873"/>
      <c r="DH92" s="874"/>
      <c r="DI92" s="874"/>
      <c r="DJ92" s="874"/>
      <c r="DK92" s="875"/>
      <c r="DL92" s="873"/>
      <c r="DM92" s="874"/>
      <c r="DN92" s="874"/>
      <c r="DO92" s="874"/>
      <c r="DP92" s="875"/>
      <c r="DQ92" s="873"/>
      <c r="DR92" s="874"/>
      <c r="DS92" s="874"/>
      <c r="DT92" s="874"/>
      <c r="DU92" s="875"/>
      <c r="DV92" s="862"/>
      <c r="DW92" s="863"/>
      <c r="DX92" s="863"/>
      <c r="DY92" s="863"/>
      <c r="DZ92" s="864"/>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2"/>
      <c r="BT93" s="863"/>
      <c r="BU93" s="863"/>
      <c r="BV93" s="863"/>
      <c r="BW93" s="863"/>
      <c r="BX93" s="863"/>
      <c r="BY93" s="863"/>
      <c r="BZ93" s="863"/>
      <c r="CA93" s="863"/>
      <c r="CB93" s="863"/>
      <c r="CC93" s="863"/>
      <c r="CD93" s="863"/>
      <c r="CE93" s="863"/>
      <c r="CF93" s="863"/>
      <c r="CG93" s="872"/>
      <c r="CH93" s="873"/>
      <c r="CI93" s="874"/>
      <c r="CJ93" s="874"/>
      <c r="CK93" s="874"/>
      <c r="CL93" s="875"/>
      <c r="CM93" s="873"/>
      <c r="CN93" s="874"/>
      <c r="CO93" s="874"/>
      <c r="CP93" s="874"/>
      <c r="CQ93" s="875"/>
      <c r="CR93" s="873"/>
      <c r="CS93" s="874"/>
      <c r="CT93" s="874"/>
      <c r="CU93" s="874"/>
      <c r="CV93" s="875"/>
      <c r="CW93" s="873"/>
      <c r="CX93" s="874"/>
      <c r="CY93" s="874"/>
      <c r="CZ93" s="874"/>
      <c r="DA93" s="875"/>
      <c r="DB93" s="873"/>
      <c r="DC93" s="874"/>
      <c r="DD93" s="874"/>
      <c r="DE93" s="874"/>
      <c r="DF93" s="875"/>
      <c r="DG93" s="873"/>
      <c r="DH93" s="874"/>
      <c r="DI93" s="874"/>
      <c r="DJ93" s="874"/>
      <c r="DK93" s="875"/>
      <c r="DL93" s="873"/>
      <c r="DM93" s="874"/>
      <c r="DN93" s="874"/>
      <c r="DO93" s="874"/>
      <c r="DP93" s="875"/>
      <c r="DQ93" s="873"/>
      <c r="DR93" s="874"/>
      <c r="DS93" s="874"/>
      <c r="DT93" s="874"/>
      <c r="DU93" s="875"/>
      <c r="DV93" s="862"/>
      <c r="DW93" s="863"/>
      <c r="DX93" s="863"/>
      <c r="DY93" s="863"/>
      <c r="DZ93" s="864"/>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2"/>
      <c r="BT94" s="863"/>
      <c r="BU94" s="863"/>
      <c r="BV94" s="863"/>
      <c r="BW94" s="863"/>
      <c r="BX94" s="863"/>
      <c r="BY94" s="863"/>
      <c r="BZ94" s="863"/>
      <c r="CA94" s="863"/>
      <c r="CB94" s="863"/>
      <c r="CC94" s="863"/>
      <c r="CD94" s="863"/>
      <c r="CE94" s="863"/>
      <c r="CF94" s="863"/>
      <c r="CG94" s="872"/>
      <c r="CH94" s="873"/>
      <c r="CI94" s="874"/>
      <c r="CJ94" s="874"/>
      <c r="CK94" s="874"/>
      <c r="CL94" s="875"/>
      <c r="CM94" s="873"/>
      <c r="CN94" s="874"/>
      <c r="CO94" s="874"/>
      <c r="CP94" s="874"/>
      <c r="CQ94" s="875"/>
      <c r="CR94" s="873"/>
      <c r="CS94" s="874"/>
      <c r="CT94" s="874"/>
      <c r="CU94" s="874"/>
      <c r="CV94" s="875"/>
      <c r="CW94" s="873"/>
      <c r="CX94" s="874"/>
      <c r="CY94" s="874"/>
      <c r="CZ94" s="874"/>
      <c r="DA94" s="875"/>
      <c r="DB94" s="873"/>
      <c r="DC94" s="874"/>
      <c r="DD94" s="874"/>
      <c r="DE94" s="874"/>
      <c r="DF94" s="875"/>
      <c r="DG94" s="873"/>
      <c r="DH94" s="874"/>
      <c r="DI94" s="874"/>
      <c r="DJ94" s="874"/>
      <c r="DK94" s="875"/>
      <c r="DL94" s="873"/>
      <c r="DM94" s="874"/>
      <c r="DN94" s="874"/>
      <c r="DO94" s="874"/>
      <c r="DP94" s="875"/>
      <c r="DQ94" s="873"/>
      <c r="DR94" s="874"/>
      <c r="DS94" s="874"/>
      <c r="DT94" s="874"/>
      <c r="DU94" s="875"/>
      <c r="DV94" s="862"/>
      <c r="DW94" s="863"/>
      <c r="DX94" s="863"/>
      <c r="DY94" s="863"/>
      <c r="DZ94" s="864"/>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2"/>
      <c r="BT95" s="863"/>
      <c r="BU95" s="863"/>
      <c r="BV95" s="863"/>
      <c r="BW95" s="863"/>
      <c r="BX95" s="863"/>
      <c r="BY95" s="863"/>
      <c r="BZ95" s="863"/>
      <c r="CA95" s="863"/>
      <c r="CB95" s="863"/>
      <c r="CC95" s="863"/>
      <c r="CD95" s="863"/>
      <c r="CE95" s="863"/>
      <c r="CF95" s="863"/>
      <c r="CG95" s="872"/>
      <c r="CH95" s="873"/>
      <c r="CI95" s="874"/>
      <c r="CJ95" s="874"/>
      <c r="CK95" s="874"/>
      <c r="CL95" s="875"/>
      <c r="CM95" s="873"/>
      <c r="CN95" s="874"/>
      <c r="CO95" s="874"/>
      <c r="CP95" s="874"/>
      <c r="CQ95" s="875"/>
      <c r="CR95" s="873"/>
      <c r="CS95" s="874"/>
      <c r="CT95" s="874"/>
      <c r="CU95" s="874"/>
      <c r="CV95" s="875"/>
      <c r="CW95" s="873"/>
      <c r="CX95" s="874"/>
      <c r="CY95" s="874"/>
      <c r="CZ95" s="874"/>
      <c r="DA95" s="875"/>
      <c r="DB95" s="873"/>
      <c r="DC95" s="874"/>
      <c r="DD95" s="874"/>
      <c r="DE95" s="874"/>
      <c r="DF95" s="875"/>
      <c r="DG95" s="873"/>
      <c r="DH95" s="874"/>
      <c r="DI95" s="874"/>
      <c r="DJ95" s="874"/>
      <c r="DK95" s="875"/>
      <c r="DL95" s="873"/>
      <c r="DM95" s="874"/>
      <c r="DN95" s="874"/>
      <c r="DO95" s="874"/>
      <c r="DP95" s="875"/>
      <c r="DQ95" s="873"/>
      <c r="DR95" s="874"/>
      <c r="DS95" s="874"/>
      <c r="DT95" s="874"/>
      <c r="DU95" s="875"/>
      <c r="DV95" s="862"/>
      <c r="DW95" s="863"/>
      <c r="DX95" s="863"/>
      <c r="DY95" s="863"/>
      <c r="DZ95" s="864"/>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2"/>
      <c r="BT96" s="863"/>
      <c r="BU96" s="863"/>
      <c r="BV96" s="863"/>
      <c r="BW96" s="863"/>
      <c r="BX96" s="863"/>
      <c r="BY96" s="863"/>
      <c r="BZ96" s="863"/>
      <c r="CA96" s="863"/>
      <c r="CB96" s="863"/>
      <c r="CC96" s="863"/>
      <c r="CD96" s="863"/>
      <c r="CE96" s="863"/>
      <c r="CF96" s="863"/>
      <c r="CG96" s="872"/>
      <c r="CH96" s="873"/>
      <c r="CI96" s="874"/>
      <c r="CJ96" s="874"/>
      <c r="CK96" s="874"/>
      <c r="CL96" s="875"/>
      <c r="CM96" s="873"/>
      <c r="CN96" s="874"/>
      <c r="CO96" s="874"/>
      <c r="CP96" s="874"/>
      <c r="CQ96" s="875"/>
      <c r="CR96" s="873"/>
      <c r="CS96" s="874"/>
      <c r="CT96" s="874"/>
      <c r="CU96" s="874"/>
      <c r="CV96" s="875"/>
      <c r="CW96" s="873"/>
      <c r="CX96" s="874"/>
      <c r="CY96" s="874"/>
      <c r="CZ96" s="874"/>
      <c r="DA96" s="875"/>
      <c r="DB96" s="873"/>
      <c r="DC96" s="874"/>
      <c r="DD96" s="874"/>
      <c r="DE96" s="874"/>
      <c r="DF96" s="875"/>
      <c r="DG96" s="873"/>
      <c r="DH96" s="874"/>
      <c r="DI96" s="874"/>
      <c r="DJ96" s="874"/>
      <c r="DK96" s="875"/>
      <c r="DL96" s="873"/>
      <c r="DM96" s="874"/>
      <c r="DN96" s="874"/>
      <c r="DO96" s="874"/>
      <c r="DP96" s="875"/>
      <c r="DQ96" s="873"/>
      <c r="DR96" s="874"/>
      <c r="DS96" s="874"/>
      <c r="DT96" s="874"/>
      <c r="DU96" s="875"/>
      <c r="DV96" s="862"/>
      <c r="DW96" s="863"/>
      <c r="DX96" s="863"/>
      <c r="DY96" s="863"/>
      <c r="DZ96" s="864"/>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2"/>
      <c r="BT97" s="863"/>
      <c r="BU97" s="863"/>
      <c r="BV97" s="863"/>
      <c r="BW97" s="863"/>
      <c r="BX97" s="863"/>
      <c r="BY97" s="863"/>
      <c r="BZ97" s="863"/>
      <c r="CA97" s="863"/>
      <c r="CB97" s="863"/>
      <c r="CC97" s="863"/>
      <c r="CD97" s="863"/>
      <c r="CE97" s="863"/>
      <c r="CF97" s="863"/>
      <c r="CG97" s="872"/>
      <c r="CH97" s="873"/>
      <c r="CI97" s="874"/>
      <c r="CJ97" s="874"/>
      <c r="CK97" s="874"/>
      <c r="CL97" s="875"/>
      <c r="CM97" s="873"/>
      <c r="CN97" s="874"/>
      <c r="CO97" s="874"/>
      <c r="CP97" s="874"/>
      <c r="CQ97" s="875"/>
      <c r="CR97" s="873"/>
      <c r="CS97" s="874"/>
      <c r="CT97" s="874"/>
      <c r="CU97" s="874"/>
      <c r="CV97" s="875"/>
      <c r="CW97" s="873"/>
      <c r="CX97" s="874"/>
      <c r="CY97" s="874"/>
      <c r="CZ97" s="874"/>
      <c r="DA97" s="875"/>
      <c r="DB97" s="873"/>
      <c r="DC97" s="874"/>
      <c r="DD97" s="874"/>
      <c r="DE97" s="874"/>
      <c r="DF97" s="875"/>
      <c r="DG97" s="873"/>
      <c r="DH97" s="874"/>
      <c r="DI97" s="874"/>
      <c r="DJ97" s="874"/>
      <c r="DK97" s="875"/>
      <c r="DL97" s="873"/>
      <c r="DM97" s="874"/>
      <c r="DN97" s="874"/>
      <c r="DO97" s="874"/>
      <c r="DP97" s="875"/>
      <c r="DQ97" s="873"/>
      <c r="DR97" s="874"/>
      <c r="DS97" s="874"/>
      <c r="DT97" s="874"/>
      <c r="DU97" s="875"/>
      <c r="DV97" s="862"/>
      <c r="DW97" s="863"/>
      <c r="DX97" s="863"/>
      <c r="DY97" s="863"/>
      <c r="DZ97" s="864"/>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2"/>
      <c r="BT98" s="863"/>
      <c r="BU98" s="863"/>
      <c r="BV98" s="863"/>
      <c r="BW98" s="863"/>
      <c r="BX98" s="863"/>
      <c r="BY98" s="863"/>
      <c r="BZ98" s="863"/>
      <c r="CA98" s="863"/>
      <c r="CB98" s="863"/>
      <c r="CC98" s="863"/>
      <c r="CD98" s="863"/>
      <c r="CE98" s="863"/>
      <c r="CF98" s="863"/>
      <c r="CG98" s="872"/>
      <c r="CH98" s="873"/>
      <c r="CI98" s="874"/>
      <c r="CJ98" s="874"/>
      <c r="CK98" s="874"/>
      <c r="CL98" s="875"/>
      <c r="CM98" s="873"/>
      <c r="CN98" s="874"/>
      <c r="CO98" s="874"/>
      <c r="CP98" s="874"/>
      <c r="CQ98" s="875"/>
      <c r="CR98" s="873"/>
      <c r="CS98" s="874"/>
      <c r="CT98" s="874"/>
      <c r="CU98" s="874"/>
      <c r="CV98" s="875"/>
      <c r="CW98" s="873"/>
      <c r="CX98" s="874"/>
      <c r="CY98" s="874"/>
      <c r="CZ98" s="874"/>
      <c r="DA98" s="875"/>
      <c r="DB98" s="873"/>
      <c r="DC98" s="874"/>
      <c r="DD98" s="874"/>
      <c r="DE98" s="874"/>
      <c r="DF98" s="875"/>
      <c r="DG98" s="873"/>
      <c r="DH98" s="874"/>
      <c r="DI98" s="874"/>
      <c r="DJ98" s="874"/>
      <c r="DK98" s="875"/>
      <c r="DL98" s="873"/>
      <c r="DM98" s="874"/>
      <c r="DN98" s="874"/>
      <c r="DO98" s="874"/>
      <c r="DP98" s="875"/>
      <c r="DQ98" s="873"/>
      <c r="DR98" s="874"/>
      <c r="DS98" s="874"/>
      <c r="DT98" s="874"/>
      <c r="DU98" s="875"/>
      <c r="DV98" s="862"/>
      <c r="DW98" s="863"/>
      <c r="DX98" s="863"/>
      <c r="DY98" s="863"/>
      <c r="DZ98" s="864"/>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2"/>
      <c r="BT99" s="863"/>
      <c r="BU99" s="863"/>
      <c r="BV99" s="863"/>
      <c r="BW99" s="863"/>
      <c r="BX99" s="863"/>
      <c r="BY99" s="863"/>
      <c r="BZ99" s="863"/>
      <c r="CA99" s="863"/>
      <c r="CB99" s="863"/>
      <c r="CC99" s="863"/>
      <c r="CD99" s="863"/>
      <c r="CE99" s="863"/>
      <c r="CF99" s="863"/>
      <c r="CG99" s="872"/>
      <c r="CH99" s="873"/>
      <c r="CI99" s="874"/>
      <c r="CJ99" s="874"/>
      <c r="CK99" s="874"/>
      <c r="CL99" s="875"/>
      <c r="CM99" s="873"/>
      <c r="CN99" s="874"/>
      <c r="CO99" s="874"/>
      <c r="CP99" s="874"/>
      <c r="CQ99" s="875"/>
      <c r="CR99" s="873"/>
      <c r="CS99" s="874"/>
      <c r="CT99" s="874"/>
      <c r="CU99" s="874"/>
      <c r="CV99" s="875"/>
      <c r="CW99" s="873"/>
      <c r="CX99" s="874"/>
      <c r="CY99" s="874"/>
      <c r="CZ99" s="874"/>
      <c r="DA99" s="875"/>
      <c r="DB99" s="873"/>
      <c r="DC99" s="874"/>
      <c r="DD99" s="874"/>
      <c r="DE99" s="874"/>
      <c r="DF99" s="875"/>
      <c r="DG99" s="873"/>
      <c r="DH99" s="874"/>
      <c r="DI99" s="874"/>
      <c r="DJ99" s="874"/>
      <c r="DK99" s="875"/>
      <c r="DL99" s="873"/>
      <c r="DM99" s="874"/>
      <c r="DN99" s="874"/>
      <c r="DO99" s="874"/>
      <c r="DP99" s="875"/>
      <c r="DQ99" s="873"/>
      <c r="DR99" s="874"/>
      <c r="DS99" s="874"/>
      <c r="DT99" s="874"/>
      <c r="DU99" s="875"/>
      <c r="DV99" s="862"/>
      <c r="DW99" s="863"/>
      <c r="DX99" s="863"/>
      <c r="DY99" s="863"/>
      <c r="DZ99" s="864"/>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2"/>
      <c r="BT100" s="863"/>
      <c r="BU100" s="863"/>
      <c r="BV100" s="863"/>
      <c r="BW100" s="863"/>
      <c r="BX100" s="863"/>
      <c r="BY100" s="863"/>
      <c r="BZ100" s="863"/>
      <c r="CA100" s="863"/>
      <c r="CB100" s="863"/>
      <c r="CC100" s="863"/>
      <c r="CD100" s="863"/>
      <c r="CE100" s="863"/>
      <c r="CF100" s="863"/>
      <c r="CG100" s="872"/>
      <c r="CH100" s="873"/>
      <c r="CI100" s="874"/>
      <c r="CJ100" s="874"/>
      <c r="CK100" s="874"/>
      <c r="CL100" s="875"/>
      <c r="CM100" s="873"/>
      <c r="CN100" s="874"/>
      <c r="CO100" s="874"/>
      <c r="CP100" s="874"/>
      <c r="CQ100" s="875"/>
      <c r="CR100" s="873"/>
      <c r="CS100" s="874"/>
      <c r="CT100" s="874"/>
      <c r="CU100" s="874"/>
      <c r="CV100" s="875"/>
      <c r="CW100" s="873"/>
      <c r="CX100" s="874"/>
      <c r="CY100" s="874"/>
      <c r="CZ100" s="874"/>
      <c r="DA100" s="875"/>
      <c r="DB100" s="873"/>
      <c r="DC100" s="874"/>
      <c r="DD100" s="874"/>
      <c r="DE100" s="874"/>
      <c r="DF100" s="875"/>
      <c r="DG100" s="873"/>
      <c r="DH100" s="874"/>
      <c r="DI100" s="874"/>
      <c r="DJ100" s="874"/>
      <c r="DK100" s="875"/>
      <c r="DL100" s="873"/>
      <c r="DM100" s="874"/>
      <c r="DN100" s="874"/>
      <c r="DO100" s="874"/>
      <c r="DP100" s="875"/>
      <c r="DQ100" s="873"/>
      <c r="DR100" s="874"/>
      <c r="DS100" s="874"/>
      <c r="DT100" s="874"/>
      <c r="DU100" s="875"/>
      <c r="DV100" s="862"/>
      <c r="DW100" s="863"/>
      <c r="DX100" s="863"/>
      <c r="DY100" s="863"/>
      <c r="DZ100" s="864"/>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2"/>
      <c r="BT101" s="863"/>
      <c r="BU101" s="863"/>
      <c r="BV101" s="863"/>
      <c r="BW101" s="863"/>
      <c r="BX101" s="863"/>
      <c r="BY101" s="863"/>
      <c r="BZ101" s="863"/>
      <c r="CA101" s="863"/>
      <c r="CB101" s="863"/>
      <c r="CC101" s="863"/>
      <c r="CD101" s="863"/>
      <c r="CE101" s="863"/>
      <c r="CF101" s="863"/>
      <c r="CG101" s="872"/>
      <c r="CH101" s="873"/>
      <c r="CI101" s="874"/>
      <c r="CJ101" s="874"/>
      <c r="CK101" s="874"/>
      <c r="CL101" s="875"/>
      <c r="CM101" s="873"/>
      <c r="CN101" s="874"/>
      <c r="CO101" s="874"/>
      <c r="CP101" s="874"/>
      <c r="CQ101" s="875"/>
      <c r="CR101" s="873"/>
      <c r="CS101" s="874"/>
      <c r="CT101" s="874"/>
      <c r="CU101" s="874"/>
      <c r="CV101" s="875"/>
      <c r="CW101" s="873"/>
      <c r="CX101" s="874"/>
      <c r="CY101" s="874"/>
      <c r="CZ101" s="874"/>
      <c r="DA101" s="875"/>
      <c r="DB101" s="873"/>
      <c r="DC101" s="874"/>
      <c r="DD101" s="874"/>
      <c r="DE101" s="874"/>
      <c r="DF101" s="875"/>
      <c r="DG101" s="873"/>
      <c r="DH101" s="874"/>
      <c r="DI101" s="874"/>
      <c r="DJ101" s="874"/>
      <c r="DK101" s="875"/>
      <c r="DL101" s="873"/>
      <c r="DM101" s="874"/>
      <c r="DN101" s="874"/>
      <c r="DO101" s="874"/>
      <c r="DP101" s="875"/>
      <c r="DQ101" s="873"/>
      <c r="DR101" s="874"/>
      <c r="DS101" s="874"/>
      <c r="DT101" s="874"/>
      <c r="DU101" s="875"/>
      <c r="DV101" s="862"/>
      <c r="DW101" s="863"/>
      <c r="DX101" s="863"/>
      <c r="DY101" s="863"/>
      <c r="DZ101" s="864"/>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54" t="s">
        <v>403</v>
      </c>
      <c r="BS102" s="855"/>
      <c r="BT102" s="855"/>
      <c r="BU102" s="855"/>
      <c r="BV102" s="855"/>
      <c r="BW102" s="855"/>
      <c r="BX102" s="855"/>
      <c r="BY102" s="855"/>
      <c r="BZ102" s="855"/>
      <c r="CA102" s="855"/>
      <c r="CB102" s="855"/>
      <c r="CC102" s="855"/>
      <c r="CD102" s="855"/>
      <c r="CE102" s="855"/>
      <c r="CF102" s="855"/>
      <c r="CG102" s="865"/>
      <c r="CH102" s="866"/>
      <c r="CI102" s="867"/>
      <c r="CJ102" s="867"/>
      <c r="CK102" s="867"/>
      <c r="CL102" s="868"/>
      <c r="CM102" s="866"/>
      <c r="CN102" s="867"/>
      <c r="CO102" s="867"/>
      <c r="CP102" s="867"/>
      <c r="CQ102" s="868"/>
      <c r="CR102" s="869"/>
      <c r="CS102" s="870"/>
      <c r="CT102" s="870"/>
      <c r="CU102" s="870"/>
      <c r="CV102" s="871"/>
      <c r="CW102" s="869"/>
      <c r="CX102" s="870"/>
      <c r="CY102" s="870"/>
      <c r="CZ102" s="870"/>
      <c r="DA102" s="871"/>
      <c r="DB102" s="869">
        <v>718</v>
      </c>
      <c r="DC102" s="870"/>
      <c r="DD102" s="870"/>
      <c r="DE102" s="870"/>
      <c r="DF102" s="871"/>
      <c r="DG102" s="869"/>
      <c r="DH102" s="870"/>
      <c r="DI102" s="870"/>
      <c r="DJ102" s="870"/>
      <c r="DK102" s="871"/>
      <c r="DL102" s="869"/>
      <c r="DM102" s="870"/>
      <c r="DN102" s="870"/>
      <c r="DO102" s="870"/>
      <c r="DP102" s="871"/>
      <c r="DQ102" s="869">
        <v>83</v>
      </c>
      <c r="DR102" s="870"/>
      <c r="DS102" s="870"/>
      <c r="DT102" s="870"/>
      <c r="DU102" s="871"/>
      <c r="DV102" s="854"/>
      <c r="DW102" s="855"/>
      <c r="DX102" s="855"/>
      <c r="DY102" s="855"/>
      <c r="DZ102" s="856"/>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857" t="s">
        <v>404</v>
      </c>
      <c r="BR103" s="857"/>
      <c r="BS103" s="857"/>
      <c r="BT103" s="857"/>
      <c r="BU103" s="857"/>
      <c r="BV103" s="857"/>
      <c r="BW103" s="857"/>
      <c r="BX103" s="857"/>
      <c r="BY103" s="857"/>
      <c r="BZ103" s="857"/>
      <c r="CA103" s="857"/>
      <c r="CB103" s="857"/>
      <c r="CC103" s="857"/>
      <c r="CD103" s="857"/>
      <c r="CE103" s="857"/>
      <c r="CF103" s="857"/>
      <c r="CG103" s="857"/>
      <c r="CH103" s="857"/>
      <c r="CI103" s="857"/>
      <c r="CJ103" s="857"/>
      <c r="CK103" s="857"/>
      <c r="CL103" s="857"/>
      <c r="CM103" s="857"/>
      <c r="CN103" s="857"/>
      <c r="CO103" s="857"/>
      <c r="CP103" s="857"/>
      <c r="CQ103" s="857"/>
      <c r="CR103" s="857"/>
      <c r="CS103" s="857"/>
      <c r="CT103" s="857"/>
      <c r="CU103" s="857"/>
      <c r="CV103" s="857"/>
      <c r="CW103" s="857"/>
      <c r="CX103" s="857"/>
      <c r="CY103" s="857"/>
      <c r="CZ103" s="857"/>
      <c r="DA103" s="857"/>
      <c r="DB103" s="857"/>
      <c r="DC103" s="857"/>
      <c r="DD103" s="857"/>
      <c r="DE103" s="857"/>
      <c r="DF103" s="857"/>
      <c r="DG103" s="857"/>
      <c r="DH103" s="857"/>
      <c r="DI103" s="857"/>
      <c r="DJ103" s="857"/>
      <c r="DK103" s="857"/>
      <c r="DL103" s="857"/>
      <c r="DM103" s="857"/>
      <c r="DN103" s="857"/>
      <c r="DO103" s="857"/>
      <c r="DP103" s="857"/>
      <c r="DQ103" s="857"/>
      <c r="DR103" s="857"/>
      <c r="DS103" s="857"/>
      <c r="DT103" s="857"/>
      <c r="DU103" s="857"/>
      <c r="DV103" s="857"/>
      <c r="DW103" s="857"/>
      <c r="DX103" s="857"/>
      <c r="DY103" s="857"/>
      <c r="DZ103" s="857"/>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858" t="s">
        <v>405</v>
      </c>
      <c r="BR104" s="858"/>
      <c r="BS104" s="858"/>
      <c r="BT104" s="858"/>
      <c r="BU104" s="858"/>
      <c r="BV104" s="858"/>
      <c r="BW104" s="858"/>
      <c r="BX104" s="858"/>
      <c r="BY104" s="858"/>
      <c r="BZ104" s="858"/>
      <c r="CA104" s="858"/>
      <c r="CB104" s="858"/>
      <c r="CC104" s="858"/>
      <c r="CD104" s="858"/>
      <c r="CE104" s="858"/>
      <c r="CF104" s="858"/>
      <c r="CG104" s="858"/>
      <c r="CH104" s="858"/>
      <c r="CI104" s="858"/>
      <c r="CJ104" s="858"/>
      <c r="CK104" s="858"/>
      <c r="CL104" s="858"/>
      <c r="CM104" s="858"/>
      <c r="CN104" s="858"/>
      <c r="CO104" s="858"/>
      <c r="CP104" s="858"/>
      <c r="CQ104" s="858"/>
      <c r="CR104" s="858"/>
      <c r="CS104" s="858"/>
      <c r="CT104" s="858"/>
      <c r="CU104" s="858"/>
      <c r="CV104" s="858"/>
      <c r="CW104" s="858"/>
      <c r="CX104" s="858"/>
      <c r="CY104" s="858"/>
      <c r="CZ104" s="858"/>
      <c r="DA104" s="858"/>
      <c r="DB104" s="858"/>
      <c r="DC104" s="858"/>
      <c r="DD104" s="858"/>
      <c r="DE104" s="858"/>
      <c r="DF104" s="858"/>
      <c r="DG104" s="858"/>
      <c r="DH104" s="858"/>
      <c r="DI104" s="858"/>
      <c r="DJ104" s="858"/>
      <c r="DK104" s="858"/>
      <c r="DL104" s="858"/>
      <c r="DM104" s="858"/>
      <c r="DN104" s="858"/>
      <c r="DO104" s="858"/>
      <c r="DP104" s="858"/>
      <c r="DQ104" s="858"/>
      <c r="DR104" s="858"/>
      <c r="DS104" s="858"/>
      <c r="DT104" s="858"/>
      <c r="DU104" s="858"/>
      <c r="DV104" s="858"/>
      <c r="DW104" s="858"/>
      <c r="DX104" s="858"/>
      <c r="DY104" s="858"/>
      <c r="DZ104" s="858"/>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859" t="s">
        <v>408</v>
      </c>
      <c r="B108" s="860"/>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0"/>
      <c r="AE108" s="860"/>
      <c r="AF108" s="860"/>
      <c r="AG108" s="860"/>
      <c r="AH108" s="860"/>
      <c r="AI108" s="860"/>
      <c r="AJ108" s="860"/>
      <c r="AK108" s="860"/>
      <c r="AL108" s="860"/>
      <c r="AM108" s="860"/>
      <c r="AN108" s="860"/>
      <c r="AO108" s="860"/>
      <c r="AP108" s="860"/>
      <c r="AQ108" s="860"/>
      <c r="AR108" s="860"/>
      <c r="AS108" s="860"/>
      <c r="AT108" s="861"/>
      <c r="AU108" s="859" t="s">
        <v>409</v>
      </c>
      <c r="AV108" s="860"/>
      <c r="AW108" s="860"/>
      <c r="AX108" s="860"/>
      <c r="AY108" s="860"/>
      <c r="AZ108" s="860"/>
      <c r="BA108" s="860"/>
      <c r="BB108" s="860"/>
      <c r="BC108" s="860"/>
      <c r="BD108" s="860"/>
      <c r="BE108" s="860"/>
      <c r="BF108" s="860"/>
      <c r="BG108" s="860"/>
      <c r="BH108" s="860"/>
      <c r="BI108" s="860"/>
      <c r="BJ108" s="860"/>
      <c r="BK108" s="860"/>
      <c r="BL108" s="860"/>
      <c r="BM108" s="860"/>
      <c r="BN108" s="860"/>
      <c r="BO108" s="860"/>
      <c r="BP108" s="860"/>
      <c r="BQ108" s="860"/>
      <c r="BR108" s="860"/>
      <c r="BS108" s="860"/>
      <c r="BT108" s="860"/>
      <c r="BU108" s="860"/>
      <c r="BV108" s="860"/>
      <c r="BW108" s="860"/>
      <c r="BX108" s="860"/>
      <c r="BY108" s="860"/>
      <c r="BZ108" s="860"/>
      <c r="CA108" s="860"/>
      <c r="CB108" s="860"/>
      <c r="CC108" s="860"/>
      <c r="CD108" s="860"/>
      <c r="CE108" s="860"/>
      <c r="CF108" s="860"/>
      <c r="CG108" s="860"/>
      <c r="CH108" s="860"/>
      <c r="CI108" s="860"/>
      <c r="CJ108" s="860"/>
      <c r="CK108" s="860"/>
      <c r="CL108" s="860"/>
      <c r="CM108" s="860"/>
      <c r="CN108" s="860"/>
      <c r="CO108" s="860"/>
      <c r="CP108" s="860"/>
      <c r="CQ108" s="860"/>
      <c r="CR108" s="860"/>
      <c r="CS108" s="860"/>
      <c r="CT108" s="860"/>
      <c r="CU108" s="860"/>
      <c r="CV108" s="860"/>
      <c r="CW108" s="860"/>
      <c r="CX108" s="860"/>
      <c r="CY108" s="860"/>
      <c r="CZ108" s="860"/>
      <c r="DA108" s="860"/>
      <c r="DB108" s="860"/>
      <c r="DC108" s="860"/>
      <c r="DD108" s="860"/>
      <c r="DE108" s="860"/>
      <c r="DF108" s="860"/>
      <c r="DG108" s="860"/>
      <c r="DH108" s="860"/>
      <c r="DI108" s="860"/>
      <c r="DJ108" s="860"/>
      <c r="DK108" s="860"/>
      <c r="DL108" s="860"/>
      <c r="DM108" s="860"/>
      <c r="DN108" s="860"/>
      <c r="DO108" s="860"/>
      <c r="DP108" s="860"/>
      <c r="DQ108" s="860"/>
      <c r="DR108" s="860"/>
      <c r="DS108" s="860"/>
      <c r="DT108" s="860"/>
      <c r="DU108" s="860"/>
      <c r="DV108" s="860"/>
      <c r="DW108" s="860"/>
      <c r="DX108" s="860"/>
      <c r="DY108" s="860"/>
      <c r="DZ108" s="861"/>
    </row>
    <row r="109" spans="1:131" s="230" customFormat="1" ht="26.25" customHeight="1" x14ac:dyDescent="0.2">
      <c r="A109" s="812" t="s">
        <v>410</v>
      </c>
      <c r="B109" s="813"/>
      <c r="C109" s="813"/>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4"/>
      <c r="AA109" s="815" t="s">
        <v>411</v>
      </c>
      <c r="AB109" s="813"/>
      <c r="AC109" s="813"/>
      <c r="AD109" s="813"/>
      <c r="AE109" s="814"/>
      <c r="AF109" s="815" t="s">
        <v>412</v>
      </c>
      <c r="AG109" s="813"/>
      <c r="AH109" s="813"/>
      <c r="AI109" s="813"/>
      <c r="AJ109" s="814"/>
      <c r="AK109" s="815" t="s">
        <v>294</v>
      </c>
      <c r="AL109" s="813"/>
      <c r="AM109" s="813"/>
      <c r="AN109" s="813"/>
      <c r="AO109" s="814"/>
      <c r="AP109" s="815" t="s">
        <v>413</v>
      </c>
      <c r="AQ109" s="813"/>
      <c r="AR109" s="813"/>
      <c r="AS109" s="813"/>
      <c r="AT109" s="846"/>
      <c r="AU109" s="812" t="s">
        <v>410</v>
      </c>
      <c r="AV109" s="813"/>
      <c r="AW109" s="813"/>
      <c r="AX109" s="813"/>
      <c r="AY109" s="813"/>
      <c r="AZ109" s="813"/>
      <c r="BA109" s="813"/>
      <c r="BB109" s="813"/>
      <c r="BC109" s="813"/>
      <c r="BD109" s="813"/>
      <c r="BE109" s="813"/>
      <c r="BF109" s="813"/>
      <c r="BG109" s="813"/>
      <c r="BH109" s="813"/>
      <c r="BI109" s="813"/>
      <c r="BJ109" s="813"/>
      <c r="BK109" s="813"/>
      <c r="BL109" s="813"/>
      <c r="BM109" s="813"/>
      <c r="BN109" s="813"/>
      <c r="BO109" s="813"/>
      <c r="BP109" s="814"/>
      <c r="BQ109" s="815" t="s">
        <v>411</v>
      </c>
      <c r="BR109" s="813"/>
      <c r="BS109" s="813"/>
      <c r="BT109" s="813"/>
      <c r="BU109" s="814"/>
      <c r="BV109" s="815" t="s">
        <v>412</v>
      </c>
      <c r="BW109" s="813"/>
      <c r="BX109" s="813"/>
      <c r="BY109" s="813"/>
      <c r="BZ109" s="814"/>
      <c r="CA109" s="815" t="s">
        <v>294</v>
      </c>
      <c r="CB109" s="813"/>
      <c r="CC109" s="813"/>
      <c r="CD109" s="813"/>
      <c r="CE109" s="814"/>
      <c r="CF109" s="853" t="s">
        <v>413</v>
      </c>
      <c r="CG109" s="853"/>
      <c r="CH109" s="853"/>
      <c r="CI109" s="853"/>
      <c r="CJ109" s="853"/>
      <c r="CK109" s="815" t="s">
        <v>414</v>
      </c>
      <c r="CL109" s="813"/>
      <c r="CM109" s="813"/>
      <c r="CN109" s="813"/>
      <c r="CO109" s="813"/>
      <c r="CP109" s="813"/>
      <c r="CQ109" s="813"/>
      <c r="CR109" s="813"/>
      <c r="CS109" s="813"/>
      <c r="CT109" s="813"/>
      <c r="CU109" s="813"/>
      <c r="CV109" s="813"/>
      <c r="CW109" s="813"/>
      <c r="CX109" s="813"/>
      <c r="CY109" s="813"/>
      <c r="CZ109" s="813"/>
      <c r="DA109" s="813"/>
      <c r="DB109" s="813"/>
      <c r="DC109" s="813"/>
      <c r="DD109" s="813"/>
      <c r="DE109" s="813"/>
      <c r="DF109" s="814"/>
      <c r="DG109" s="815" t="s">
        <v>411</v>
      </c>
      <c r="DH109" s="813"/>
      <c r="DI109" s="813"/>
      <c r="DJ109" s="813"/>
      <c r="DK109" s="814"/>
      <c r="DL109" s="815" t="s">
        <v>412</v>
      </c>
      <c r="DM109" s="813"/>
      <c r="DN109" s="813"/>
      <c r="DO109" s="813"/>
      <c r="DP109" s="814"/>
      <c r="DQ109" s="815" t="s">
        <v>294</v>
      </c>
      <c r="DR109" s="813"/>
      <c r="DS109" s="813"/>
      <c r="DT109" s="813"/>
      <c r="DU109" s="814"/>
      <c r="DV109" s="815" t="s">
        <v>413</v>
      </c>
      <c r="DW109" s="813"/>
      <c r="DX109" s="813"/>
      <c r="DY109" s="813"/>
      <c r="DZ109" s="846"/>
    </row>
    <row r="110" spans="1:131" s="230" customFormat="1" ht="26.25" customHeight="1" x14ac:dyDescent="0.2">
      <c r="A110" s="724" t="s">
        <v>415</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805">
        <v>1327585</v>
      </c>
      <c r="AB110" s="806"/>
      <c r="AC110" s="806"/>
      <c r="AD110" s="806"/>
      <c r="AE110" s="807"/>
      <c r="AF110" s="808">
        <v>1406241</v>
      </c>
      <c r="AG110" s="806"/>
      <c r="AH110" s="806"/>
      <c r="AI110" s="806"/>
      <c r="AJ110" s="807"/>
      <c r="AK110" s="808">
        <v>1400032</v>
      </c>
      <c r="AL110" s="806"/>
      <c r="AM110" s="806"/>
      <c r="AN110" s="806"/>
      <c r="AO110" s="807"/>
      <c r="AP110" s="809">
        <v>14.1</v>
      </c>
      <c r="AQ110" s="810"/>
      <c r="AR110" s="810"/>
      <c r="AS110" s="810"/>
      <c r="AT110" s="811"/>
      <c r="AU110" s="847" t="s">
        <v>69</v>
      </c>
      <c r="AV110" s="848"/>
      <c r="AW110" s="848"/>
      <c r="AX110" s="848"/>
      <c r="AY110" s="848"/>
      <c r="AZ110" s="777" t="s">
        <v>416</v>
      </c>
      <c r="BA110" s="725"/>
      <c r="BB110" s="725"/>
      <c r="BC110" s="725"/>
      <c r="BD110" s="725"/>
      <c r="BE110" s="725"/>
      <c r="BF110" s="725"/>
      <c r="BG110" s="725"/>
      <c r="BH110" s="725"/>
      <c r="BI110" s="725"/>
      <c r="BJ110" s="725"/>
      <c r="BK110" s="725"/>
      <c r="BL110" s="725"/>
      <c r="BM110" s="725"/>
      <c r="BN110" s="725"/>
      <c r="BO110" s="725"/>
      <c r="BP110" s="726"/>
      <c r="BQ110" s="778">
        <v>14037528</v>
      </c>
      <c r="BR110" s="759"/>
      <c r="BS110" s="759"/>
      <c r="BT110" s="759"/>
      <c r="BU110" s="759"/>
      <c r="BV110" s="759">
        <v>13206595</v>
      </c>
      <c r="BW110" s="759"/>
      <c r="BX110" s="759"/>
      <c r="BY110" s="759"/>
      <c r="BZ110" s="759"/>
      <c r="CA110" s="759">
        <v>12285065</v>
      </c>
      <c r="CB110" s="759"/>
      <c r="CC110" s="759"/>
      <c r="CD110" s="759"/>
      <c r="CE110" s="759"/>
      <c r="CF110" s="783">
        <v>123.8</v>
      </c>
      <c r="CG110" s="784"/>
      <c r="CH110" s="784"/>
      <c r="CI110" s="784"/>
      <c r="CJ110" s="784"/>
      <c r="CK110" s="843" t="s">
        <v>417</v>
      </c>
      <c r="CL110" s="736"/>
      <c r="CM110" s="777" t="s">
        <v>418</v>
      </c>
      <c r="CN110" s="725"/>
      <c r="CO110" s="725"/>
      <c r="CP110" s="725"/>
      <c r="CQ110" s="725"/>
      <c r="CR110" s="725"/>
      <c r="CS110" s="725"/>
      <c r="CT110" s="725"/>
      <c r="CU110" s="725"/>
      <c r="CV110" s="725"/>
      <c r="CW110" s="725"/>
      <c r="CX110" s="725"/>
      <c r="CY110" s="725"/>
      <c r="CZ110" s="725"/>
      <c r="DA110" s="725"/>
      <c r="DB110" s="725"/>
      <c r="DC110" s="725"/>
      <c r="DD110" s="725"/>
      <c r="DE110" s="725"/>
      <c r="DF110" s="726"/>
      <c r="DG110" s="778" t="s">
        <v>122</v>
      </c>
      <c r="DH110" s="759"/>
      <c r="DI110" s="759"/>
      <c r="DJ110" s="759"/>
      <c r="DK110" s="759"/>
      <c r="DL110" s="759" t="s">
        <v>122</v>
      </c>
      <c r="DM110" s="759"/>
      <c r="DN110" s="759"/>
      <c r="DO110" s="759"/>
      <c r="DP110" s="759"/>
      <c r="DQ110" s="759" t="s">
        <v>122</v>
      </c>
      <c r="DR110" s="759"/>
      <c r="DS110" s="759"/>
      <c r="DT110" s="759"/>
      <c r="DU110" s="759"/>
      <c r="DV110" s="760" t="s">
        <v>122</v>
      </c>
      <c r="DW110" s="760"/>
      <c r="DX110" s="760"/>
      <c r="DY110" s="760"/>
      <c r="DZ110" s="761"/>
    </row>
    <row r="111" spans="1:131" s="230" customFormat="1" ht="26.25" customHeight="1" x14ac:dyDescent="0.2">
      <c r="A111" s="691" t="s">
        <v>419</v>
      </c>
      <c r="B111" s="692"/>
      <c r="C111" s="692"/>
      <c r="D111" s="692"/>
      <c r="E111" s="692"/>
      <c r="F111" s="692"/>
      <c r="G111" s="692"/>
      <c r="H111" s="692"/>
      <c r="I111" s="692"/>
      <c r="J111" s="692"/>
      <c r="K111" s="692"/>
      <c r="L111" s="692"/>
      <c r="M111" s="692"/>
      <c r="N111" s="692"/>
      <c r="O111" s="692"/>
      <c r="P111" s="692"/>
      <c r="Q111" s="692"/>
      <c r="R111" s="692"/>
      <c r="S111" s="692"/>
      <c r="T111" s="692"/>
      <c r="U111" s="692"/>
      <c r="V111" s="692"/>
      <c r="W111" s="692"/>
      <c r="X111" s="692"/>
      <c r="Y111" s="692"/>
      <c r="Z111" s="842"/>
      <c r="AA111" s="835" t="s">
        <v>122</v>
      </c>
      <c r="AB111" s="836"/>
      <c r="AC111" s="836"/>
      <c r="AD111" s="836"/>
      <c r="AE111" s="837"/>
      <c r="AF111" s="838" t="s">
        <v>122</v>
      </c>
      <c r="AG111" s="836"/>
      <c r="AH111" s="836"/>
      <c r="AI111" s="836"/>
      <c r="AJ111" s="837"/>
      <c r="AK111" s="838" t="s">
        <v>122</v>
      </c>
      <c r="AL111" s="836"/>
      <c r="AM111" s="836"/>
      <c r="AN111" s="836"/>
      <c r="AO111" s="837"/>
      <c r="AP111" s="839" t="s">
        <v>122</v>
      </c>
      <c r="AQ111" s="840"/>
      <c r="AR111" s="840"/>
      <c r="AS111" s="840"/>
      <c r="AT111" s="841"/>
      <c r="AU111" s="849"/>
      <c r="AV111" s="850"/>
      <c r="AW111" s="850"/>
      <c r="AX111" s="850"/>
      <c r="AY111" s="850"/>
      <c r="AZ111" s="732" t="s">
        <v>420</v>
      </c>
      <c r="BA111" s="669"/>
      <c r="BB111" s="669"/>
      <c r="BC111" s="669"/>
      <c r="BD111" s="669"/>
      <c r="BE111" s="669"/>
      <c r="BF111" s="669"/>
      <c r="BG111" s="669"/>
      <c r="BH111" s="669"/>
      <c r="BI111" s="669"/>
      <c r="BJ111" s="669"/>
      <c r="BK111" s="669"/>
      <c r="BL111" s="669"/>
      <c r="BM111" s="669"/>
      <c r="BN111" s="669"/>
      <c r="BO111" s="669"/>
      <c r="BP111" s="670"/>
      <c r="BQ111" s="733" t="s">
        <v>122</v>
      </c>
      <c r="BR111" s="734"/>
      <c r="BS111" s="734"/>
      <c r="BT111" s="734"/>
      <c r="BU111" s="734"/>
      <c r="BV111" s="734">
        <v>362874</v>
      </c>
      <c r="BW111" s="734"/>
      <c r="BX111" s="734"/>
      <c r="BY111" s="734"/>
      <c r="BZ111" s="734"/>
      <c r="CA111" s="734">
        <v>318615</v>
      </c>
      <c r="CB111" s="734"/>
      <c r="CC111" s="734"/>
      <c r="CD111" s="734"/>
      <c r="CE111" s="734"/>
      <c r="CF111" s="792">
        <v>3.2</v>
      </c>
      <c r="CG111" s="793"/>
      <c r="CH111" s="793"/>
      <c r="CI111" s="793"/>
      <c r="CJ111" s="793"/>
      <c r="CK111" s="844"/>
      <c r="CL111" s="738"/>
      <c r="CM111" s="732" t="s">
        <v>421</v>
      </c>
      <c r="CN111" s="669"/>
      <c r="CO111" s="669"/>
      <c r="CP111" s="669"/>
      <c r="CQ111" s="669"/>
      <c r="CR111" s="669"/>
      <c r="CS111" s="669"/>
      <c r="CT111" s="669"/>
      <c r="CU111" s="669"/>
      <c r="CV111" s="669"/>
      <c r="CW111" s="669"/>
      <c r="CX111" s="669"/>
      <c r="CY111" s="669"/>
      <c r="CZ111" s="669"/>
      <c r="DA111" s="669"/>
      <c r="DB111" s="669"/>
      <c r="DC111" s="669"/>
      <c r="DD111" s="669"/>
      <c r="DE111" s="669"/>
      <c r="DF111" s="670"/>
      <c r="DG111" s="733" t="s">
        <v>122</v>
      </c>
      <c r="DH111" s="734"/>
      <c r="DI111" s="734"/>
      <c r="DJ111" s="734"/>
      <c r="DK111" s="734"/>
      <c r="DL111" s="734" t="s">
        <v>122</v>
      </c>
      <c r="DM111" s="734"/>
      <c r="DN111" s="734"/>
      <c r="DO111" s="734"/>
      <c r="DP111" s="734"/>
      <c r="DQ111" s="734" t="s">
        <v>122</v>
      </c>
      <c r="DR111" s="734"/>
      <c r="DS111" s="734"/>
      <c r="DT111" s="734"/>
      <c r="DU111" s="734"/>
      <c r="DV111" s="711" t="s">
        <v>122</v>
      </c>
      <c r="DW111" s="711"/>
      <c r="DX111" s="711"/>
      <c r="DY111" s="711"/>
      <c r="DZ111" s="712"/>
    </row>
    <row r="112" spans="1:131" s="230" customFormat="1" ht="26.25" customHeight="1" x14ac:dyDescent="0.2">
      <c r="A112" s="829" t="s">
        <v>422</v>
      </c>
      <c r="B112" s="830"/>
      <c r="C112" s="669" t="s">
        <v>423</v>
      </c>
      <c r="D112" s="669"/>
      <c r="E112" s="669"/>
      <c r="F112" s="669"/>
      <c r="G112" s="669"/>
      <c r="H112" s="669"/>
      <c r="I112" s="669"/>
      <c r="J112" s="669"/>
      <c r="K112" s="669"/>
      <c r="L112" s="669"/>
      <c r="M112" s="669"/>
      <c r="N112" s="669"/>
      <c r="O112" s="669"/>
      <c r="P112" s="669"/>
      <c r="Q112" s="669"/>
      <c r="R112" s="669"/>
      <c r="S112" s="669"/>
      <c r="T112" s="669"/>
      <c r="U112" s="669"/>
      <c r="V112" s="669"/>
      <c r="W112" s="669"/>
      <c r="X112" s="669"/>
      <c r="Y112" s="669"/>
      <c r="Z112" s="670"/>
      <c r="AA112" s="696" t="s">
        <v>122</v>
      </c>
      <c r="AB112" s="697"/>
      <c r="AC112" s="697"/>
      <c r="AD112" s="697"/>
      <c r="AE112" s="698"/>
      <c r="AF112" s="699" t="s">
        <v>122</v>
      </c>
      <c r="AG112" s="697"/>
      <c r="AH112" s="697"/>
      <c r="AI112" s="697"/>
      <c r="AJ112" s="698"/>
      <c r="AK112" s="699" t="s">
        <v>122</v>
      </c>
      <c r="AL112" s="697"/>
      <c r="AM112" s="697"/>
      <c r="AN112" s="697"/>
      <c r="AO112" s="698"/>
      <c r="AP112" s="741" t="s">
        <v>122</v>
      </c>
      <c r="AQ112" s="742"/>
      <c r="AR112" s="742"/>
      <c r="AS112" s="742"/>
      <c r="AT112" s="743"/>
      <c r="AU112" s="849"/>
      <c r="AV112" s="850"/>
      <c r="AW112" s="850"/>
      <c r="AX112" s="850"/>
      <c r="AY112" s="850"/>
      <c r="AZ112" s="732" t="s">
        <v>424</v>
      </c>
      <c r="BA112" s="669"/>
      <c r="BB112" s="669"/>
      <c r="BC112" s="669"/>
      <c r="BD112" s="669"/>
      <c r="BE112" s="669"/>
      <c r="BF112" s="669"/>
      <c r="BG112" s="669"/>
      <c r="BH112" s="669"/>
      <c r="BI112" s="669"/>
      <c r="BJ112" s="669"/>
      <c r="BK112" s="669"/>
      <c r="BL112" s="669"/>
      <c r="BM112" s="669"/>
      <c r="BN112" s="669"/>
      <c r="BO112" s="669"/>
      <c r="BP112" s="670"/>
      <c r="BQ112" s="733">
        <v>3632331</v>
      </c>
      <c r="BR112" s="734"/>
      <c r="BS112" s="734"/>
      <c r="BT112" s="734"/>
      <c r="BU112" s="734"/>
      <c r="BV112" s="734">
        <v>3614459</v>
      </c>
      <c r="BW112" s="734"/>
      <c r="BX112" s="734"/>
      <c r="BY112" s="734"/>
      <c r="BZ112" s="734"/>
      <c r="CA112" s="734">
        <v>3548303</v>
      </c>
      <c r="CB112" s="734"/>
      <c r="CC112" s="734"/>
      <c r="CD112" s="734"/>
      <c r="CE112" s="734"/>
      <c r="CF112" s="792">
        <v>35.799999999999997</v>
      </c>
      <c r="CG112" s="793"/>
      <c r="CH112" s="793"/>
      <c r="CI112" s="793"/>
      <c r="CJ112" s="793"/>
      <c r="CK112" s="844"/>
      <c r="CL112" s="738"/>
      <c r="CM112" s="732" t="s">
        <v>425</v>
      </c>
      <c r="CN112" s="669"/>
      <c r="CO112" s="669"/>
      <c r="CP112" s="669"/>
      <c r="CQ112" s="669"/>
      <c r="CR112" s="669"/>
      <c r="CS112" s="669"/>
      <c r="CT112" s="669"/>
      <c r="CU112" s="669"/>
      <c r="CV112" s="669"/>
      <c r="CW112" s="669"/>
      <c r="CX112" s="669"/>
      <c r="CY112" s="669"/>
      <c r="CZ112" s="669"/>
      <c r="DA112" s="669"/>
      <c r="DB112" s="669"/>
      <c r="DC112" s="669"/>
      <c r="DD112" s="669"/>
      <c r="DE112" s="669"/>
      <c r="DF112" s="670"/>
      <c r="DG112" s="733" t="s">
        <v>122</v>
      </c>
      <c r="DH112" s="734"/>
      <c r="DI112" s="734"/>
      <c r="DJ112" s="734"/>
      <c r="DK112" s="734"/>
      <c r="DL112" s="734" t="s">
        <v>122</v>
      </c>
      <c r="DM112" s="734"/>
      <c r="DN112" s="734"/>
      <c r="DO112" s="734"/>
      <c r="DP112" s="734"/>
      <c r="DQ112" s="734" t="s">
        <v>122</v>
      </c>
      <c r="DR112" s="734"/>
      <c r="DS112" s="734"/>
      <c r="DT112" s="734"/>
      <c r="DU112" s="734"/>
      <c r="DV112" s="711" t="s">
        <v>122</v>
      </c>
      <c r="DW112" s="711"/>
      <c r="DX112" s="711"/>
      <c r="DY112" s="711"/>
      <c r="DZ112" s="712"/>
    </row>
    <row r="113" spans="1:130" s="230" customFormat="1" ht="26.25" customHeight="1" x14ac:dyDescent="0.2">
      <c r="A113" s="831"/>
      <c r="B113" s="832"/>
      <c r="C113" s="669" t="s">
        <v>426</v>
      </c>
      <c r="D113" s="669"/>
      <c r="E113" s="669"/>
      <c r="F113" s="669"/>
      <c r="G113" s="669"/>
      <c r="H113" s="669"/>
      <c r="I113" s="669"/>
      <c r="J113" s="669"/>
      <c r="K113" s="669"/>
      <c r="L113" s="669"/>
      <c r="M113" s="669"/>
      <c r="N113" s="669"/>
      <c r="O113" s="669"/>
      <c r="P113" s="669"/>
      <c r="Q113" s="669"/>
      <c r="R113" s="669"/>
      <c r="S113" s="669"/>
      <c r="T113" s="669"/>
      <c r="U113" s="669"/>
      <c r="V113" s="669"/>
      <c r="W113" s="669"/>
      <c r="X113" s="669"/>
      <c r="Y113" s="669"/>
      <c r="Z113" s="670"/>
      <c r="AA113" s="835">
        <v>335802</v>
      </c>
      <c r="AB113" s="836"/>
      <c r="AC113" s="836"/>
      <c r="AD113" s="836"/>
      <c r="AE113" s="837"/>
      <c r="AF113" s="838">
        <v>346045</v>
      </c>
      <c r="AG113" s="836"/>
      <c r="AH113" s="836"/>
      <c r="AI113" s="836"/>
      <c r="AJ113" s="837"/>
      <c r="AK113" s="838">
        <v>328491</v>
      </c>
      <c r="AL113" s="836"/>
      <c r="AM113" s="836"/>
      <c r="AN113" s="836"/>
      <c r="AO113" s="837"/>
      <c r="AP113" s="839">
        <v>3.3</v>
      </c>
      <c r="AQ113" s="840"/>
      <c r="AR113" s="840"/>
      <c r="AS113" s="840"/>
      <c r="AT113" s="841"/>
      <c r="AU113" s="849"/>
      <c r="AV113" s="850"/>
      <c r="AW113" s="850"/>
      <c r="AX113" s="850"/>
      <c r="AY113" s="850"/>
      <c r="AZ113" s="732" t="s">
        <v>427</v>
      </c>
      <c r="BA113" s="669"/>
      <c r="BB113" s="669"/>
      <c r="BC113" s="669"/>
      <c r="BD113" s="669"/>
      <c r="BE113" s="669"/>
      <c r="BF113" s="669"/>
      <c r="BG113" s="669"/>
      <c r="BH113" s="669"/>
      <c r="BI113" s="669"/>
      <c r="BJ113" s="669"/>
      <c r="BK113" s="669"/>
      <c r="BL113" s="669"/>
      <c r="BM113" s="669"/>
      <c r="BN113" s="669"/>
      <c r="BO113" s="669"/>
      <c r="BP113" s="670"/>
      <c r="BQ113" s="733">
        <v>89562</v>
      </c>
      <c r="BR113" s="734"/>
      <c r="BS113" s="734"/>
      <c r="BT113" s="734"/>
      <c r="BU113" s="734"/>
      <c r="BV113" s="734">
        <v>62267</v>
      </c>
      <c r="BW113" s="734"/>
      <c r="BX113" s="734"/>
      <c r="BY113" s="734"/>
      <c r="BZ113" s="734"/>
      <c r="CA113" s="734">
        <v>38223</v>
      </c>
      <c r="CB113" s="734"/>
      <c r="CC113" s="734"/>
      <c r="CD113" s="734"/>
      <c r="CE113" s="734"/>
      <c r="CF113" s="792">
        <v>0.4</v>
      </c>
      <c r="CG113" s="793"/>
      <c r="CH113" s="793"/>
      <c r="CI113" s="793"/>
      <c r="CJ113" s="793"/>
      <c r="CK113" s="844"/>
      <c r="CL113" s="738"/>
      <c r="CM113" s="732" t="s">
        <v>428</v>
      </c>
      <c r="CN113" s="669"/>
      <c r="CO113" s="669"/>
      <c r="CP113" s="669"/>
      <c r="CQ113" s="669"/>
      <c r="CR113" s="669"/>
      <c r="CS113" s="669"/>
      <c r="CT113" s="669"/>
      <c r="CU113" s="669"/>
      <c r="CV113" s="669"/>
      <c r="CW113" s="669"/>
      <c r="CX113" s="669"/>
      <c r="CY113" s="669"/>
      <c r="CZ113" s="669"/>
      <c r="DA113" s="669"/>
      <c r="DB113" s="669"/>
      <c r="DC113" s="669"/>
      <c r="DD113" s="669"/>
      <c r="DE113" s="669"/>
      <c r="DF113" s="670"/>
      <c r="DG113" s="696" t="s">
        <v>122</v>
      </c>
      <c r="DH113" s="697"/>
      <c r="DI113" s="697"/>
      <c r="DJ113" s="697"/>
      <c r="DK113" s="698"/>
      <c r="DL113" s="699" t="s">
        <v>122</v>
      </c>
      <c r="DM113" s="697"/>
      <c r="DN113" s="697"/>
      <c r="DO113" s="697"/>
      <c r="DP113" s="698"/>
      <c r="DQ113" s="699" t="s">
        <v>122</v>
      </c>
      <c r="DR113" s="697"/>
      <c r="DS113" s="697"/>
      <c r="DT113" s="697"/>
      <c r="DU113" s="698"/>
      <c r="DV113" s="741" t="s">
        <v>122</v>
      </c>
      <c r="DW113" s="742"/>
      <c r="DX113" s="742"/>
      <c r="DY113" s="742"/>
      <c r="DZ113" s="743"/>
    </row>
    <row r="114" spans="1:130" s="230" customFormat="1" ht="26.25" customHeight="1" x14ac:dyDescent="0.2">
      <c r="A114" s="831"/>
      <c r="B114" s="832"/>
      <c r="C114" s="669" t="s">
        <v>429</v>
      </c>
      <c r="D114" s="669"/>
      <c r="E114" s="669"/>
      <c r="F114" s="669"/>
      <c r="G114" s="669"/>
      <c r="H114" s="669"/>
      <c r="I114" s="669"/>
      <c r="J114" s="669"/>
      <c r="K114" s="669"/>
      <c r="L114" s="669"/>
      <c r="M114" s="669"/>
      <c r="N114" s="669"/>
      <c r="O114" s="669"/>
      <c r="P114" s="669"/>
      <c r="Q114" s="669"/>
      <c r="R114" s="669"/>
      <c r="S114" s="669"/>
      <c r="T114" s="669"/>
      <c r="U114" s="669"/>
      <c r="V114" s="669"/>
      <c r="W114" s="669"/>
      <c r="X114" s="669"/>
      <c r="Y114" s="669"/>
      <c r="Z114" s="670"/>
      <c r="AA114" s="696" t="s">
        <v>122</v>
      </c>
      <c r="AB114" s="697"/>
      <c r="AC114" s="697"/>
      <c r="AD114" s="697"/>
      <c r="AE114" s="698"/>
      <c r="AF114" s="699" t="s">
        <v>122</v>
      </c>
      <c r="AG114" s="697"/>
      <c r="AH114" s="697"/>
      <c r="AI114" s="697"/>
      <c r="AJ114" s="698"/>
      <c r="AK114" s="699" t="s">
        <v>122</v>
      </c>
      <c r="AL114" s="697"/>
      <c r="AM114" s="697"/>
      <c r="AN114" s="697"/>
      <c r="AO114" s="698"/>
      <c r="AP114" s="741" t="s">
        <v>122</v>
      </c>
      <c r="AQ114" s="742"/>
      <c r="AR114" s="742"/>
      <c r="AS114" s="742"/>
      <c r="AT114" s="743"/>
      <c r="AU114" s="849"/>
      <c r="AV114" s="850"/>
      <c r="AW114" s="850"/>
      <c r="AX114" s="850"/>
      <c r="AY114" s="850"/>
      <c r="AZ114" s="732" t="s">
        <v>430</v>
      </c>
      <c r="BA114" s="669"/>
      <c r="BB114" s="669"/>
      <c r="BC114" s="669"/>
      <c r="BD114" s="669"/>
      <c r="BE114" s="669"/>
      <c r="BF114" s="669"/>
      <c r="BG114" s="669"/>
      <c r="BH114" s="669"/>
      <c r="BI114" s="669"/>
      <c r="BJ114" s="669"/>
      <c r="BK114" s="669"/>
      <c r="BL114" s="669"/>
      <c r="BM114" s="669"/>
      <c r="BN114" s="669"/>
      <c r="BO114" s="669"/>
      <c r="BP114" s="670"/>
      <c r="BQ114" s="733">
        <v>1488080</v>
      </c>
      <c r="BR114" s="734"/>
      <c r="BS114" s="734"/>
      <c r="BT114" s="734"/>
      <c r="BU114" s="734"/>
      <c r="BV114" s="734">
        <v>2188877</v>
      </c>
      <c r="BW114" s="734"/>
      <c r="BX114" s="734"/>
      <c r="BY114" s="734"/>
      <c r="BZ114" s="734"/>
      <c r="CA114" s="734">
        <v>1487535</v>
      </c>
      <c r="CB114" s="734"/>
      <c r="CC114" s="734"/>
      <c r="CD114" s="734"/>
      <c r="CE114" s="734"/>
      <c r="CF114" s="792">
        <v>15</v>
      </c>
      <c r="CG114" s="793"/>
      <c r="CH114" s="793"/>
      <c r="CI114" s="793"/>
      <c r="CJ114" s="793"/>
      <c r="CK114" s="844"/>
      <c r="CL114" s="738"/>
      <c r="CM114" s="732" t="s">
        <v>431</v>
      </c>
      <c r="CN114" s="669"/>
      <c r="CO114" s="669"/>
      <c r="CP114" s="669"/>
      <c r="CQ114" s="669"/>
      <c r="CR114" s="669"/>
      <c r="CS114" s="669"/>
      <c r="CT114" s="669"/>
      <c r="CU114" s="669"/>
      <c r="CV114" s="669"/>
      <c r="CW114" s="669"/>
      <c r="CX114" s="669"/>
      <c r="CY114" s="669"/>
      <c r="CZ114" s="669"/>
      <c r="DA114" s="669"/>
      <c r="DB114" s="669"/>
      <c r="DC114" s="669"/>
      <c r="DD114" s="669"/>
      <c r="DE114" s="669"/>
      <c r="DF114" s="670"/>
      <c r="DG114" s="696" t="s">
        <v>122</v>
      </c>
      <c r="DH114" s="697"/>
      <c r="DI114" s="697"/>
      <c r="DJ114" s="697"/>
      <c r="DK114" s="698"/>
      <c r="DL114" s="699" t="s">
        <v>122</v>
      </c>
      <c r="DM114" s="697"/>
      <c r="DN114" s="697"/>
      <c r="DO114" s="697"/>
      <c r="DP114" s="698"/>
      <c r="DQ114" s="699" t="s">
        <v>122</v>
      </c>
      <c r="DR114" s="697"/>
      <c r="DS114" s="697"/>
      <c r="DT114" s="697"/>
      <c r="DU114" s="698"/>
      <c r="DV114" s="741" t="s">
        <v>122</v>
      </c>
      <c r="DW114" s="742"/>
      <c r="DX114" s="742"/>
      <c r="DY114" s="742"/>
      <c r="DZ114" s="743"/>
    </row>
    <row r="115" spans="1:130" s="230" customFormat="1" ht="26.25" customHeight="1" x14ac:dyDescent="0.2">
      <c r="A115" s="831"/>
      <c r="B115" s="832"/>
      <c r="C115" s="669" t="s">
        <v>432</v>
      </c>
      <c r="D115" s="669"/>
      <c r="E115" s="669"/>
      <c r="F115" s="669"/>
      <c r="G115" s="669"/>
      <c r="H115" s="669"/>
      <c r="I115" s="669"/>
      <c r="J115" s="669"/>
      <c r="K115" s="669"/>
      <c r="L115" s="669"/>
      <c r="M115" s="669"/>
      <c r="N115" s="669"/>
      <c r="O115" s="669"/>
      <c r="P115" s="669"/>
      <c r="Q115" s="669"/>
      <c r="R115" s="669"/>
      <c r="S115" s="669"/>
      <c r="T115" s="669"/>
      <c r="U115" s="669"/>
      <c r="V115" s="669"/>
      <c r="W115" s="669"/>
      <c r="X115" s="669"/>
      <c r="Y115" s="669"/>
      <c r="Z115" s="670"/>
      <c r="AA115" s="835">
        <v>50978</v>
      </c>
      <c r="AB115" s="836"/>
      <c r="AC115" s="836"/>
      <c r="AD115" s="836"/>
      <c r="AE115" s="837"/>
      <c r="AF115" s="838">
        <v>50978</v>
      </c>
      <c r="AG115" s="836"/>
      <c r="AH115" s="836"/>
      <c r="AI115" s="836"/>
      <c r="AJ115" s="837"/>
      <c r="AK115" s="838">
        <v>50978</v>
      </c>
      <c r="AL115" s="836"/>
      <c r="AM115" s="836"/>
      <c r="AN115" s="836"/>
      <c r="AO115" s="837"/>
      <c r="AP115" s="839">
        <v>0.5</v>
      </c>
      <c r="AQ115" s="840"/>
      <c r="AR115" s="840"/>
      <c r="AS115" s="840"/>
      <c r="AT115" s="841"/>
      <c r="AU115" s="849"/>
      <c r="AV115" s="850"/>
      <c r="AW115" s="850"/>
      <c r="AX115" s="850"/>
      <c r="AY115" s="850"/>
      <c r="AZ115" s="732" t="s">
        <v>433</v>
      </c>
      <c r="BA115" s="669"/>
      <c r="BB115" s="669"/>
      <c r="BC115" s="669"/>
      <c r="BD115" s="669"/>
      <c r="BE115" s="669"/>
      <c r="BF115" s="669"/>
      <c r="BG115" s="669"/>
      <c r="BH115" s="669"/>
      <c r="BI115" s="669"/>
      <c r="BJ115" s="669"/>
      <c r="BK115" s="669"/>
      <c r="BL115" s="669"/>
      <c r="BM115" s="669"/>
      <c r="BN115" s="669"/>
      <c r="BO115" s="669"/>
      <c r="BP115" s="670"/>
      <c r="BQ115" s="733">
        <v>353648</v>
      </c>
      <c r="BR115" s="734"/>
      <c r="BS115" s="734"/>
      <c r="BT115" s="734"/>
      <c r="BU115" s="734"/>
      <c r="BV115" s="734">
        <v>196216</v>
      </c>
      <c r="BW115" s="734"/>
      <c r="BX115" s="734"/>
      <c r="BY115" s="734"/>
      <c r="BZ115" s="734"/>
      <c r="CA115" s="734">
        <v>82551</v>
      </c>
      <c r="CB115" s="734"/>
      <c r="CC115" s="734"/>
      <c r="CD115" s="734"/>
      <c r="CE115" s="734"/>
      <c r="CF115" s="792">
        <v>0.8</v>
      </c>
      <c r="CG115" s="793"/>
      <c r="CH115" s="793"/>
      <c r="CI115" s="793"/>
      <c r="CJ115" s="793"/>
      <c r="CK115" s="844"/>
      <c r="CL115" s="738"/>
      <c r="CM115" s="732" t="s">
        <v>434</v>
      </c>
      <c r="CN115" s="669"/>
      <c r="CO115" s="669"/>
      <c r="CP115" s="669"/>
      <c r="CQ115" s="669"/>
      <c r="CR115" s="669"/>
      <c r="CS115" s="669"/>
      <c r="CT115" s="669"/>
      <c r="CU115" s="669"/>
      <c r="CV115" s="669"/>
      <c r="CW115" s="669"/>
      <c r="CX115" s="669"/>
      <c r="CY115" s="669"/>
      <c r="CZ115" s="669"/>
      <c r="DA115" s="669"/>
      <c r="DB115" s="669"/>
      <c r="DC115" s="669"/>
      <c r="DD115" s="669"/>
      <c r="DE115" s="669"/>
      <c r="DF115" s="670"/>
      <c r="DG115" s="696" t="s">
        <v>122</v>
      </c>
      <c r="DH115" s="697"/>
      <c r="DI115" s="697"/>
      <c r="DJ115" s="697"/>
      <c r="DK115" s="698"/>
      <c r="DL115" s="699" t="s">
        <v>122</v>
      </c>
      <c r="DM115" s="697"/>
      <c r="DN115" s="697"/>
      <c r="DO115" s="697"/>
      <c r="DP115" s="698"/>
      <c r="DQ115" s="699" t="s">
        <v>122</v>
      </c>
      <c r="DR115" s="697"/>
      <c r="DS115" s="697"/>
      <c r="DT115" s="697"/>
      <c r="DU115" s="698"/>
      <c r="DV115" s="741" t="s">
        <v>122</v>
      </c>
      <c r="DW115" s="742"/>
      <c r="DX115" s="742"/>
      <c r="DY115" s="742"/>
      <c r="DZ115" s="743"/>
    </row>
    <row r="116" spans="1:130" s="230" customFormat="1" ht="26.25" customHeight="1" x14ac:dyDescent="0.2">
      <c r="A116" s="833"/>
      <c r="B116" s="834"/>
      <c r="C116" s="756" t="s">
        <v>435</v>
      </c>
      <c r="D116" s="756"/>
      <c r="E116" s="756"/>
      <c r="F116" s="756"/>
      <c r="G116" s="756"/>
      <c r="H116" s="756"/>
      <c r="I116" s="756"/>
      <c r="J116" s="756"/>
      <c r="K116" s="756"/>
      <c r="L116" s="756"/>
      <c r="M116" s="756"/>
      <c r="N116" s="756"/>
      <c r="O116" s="756"/>
      <c r="P116" s="756"/>
      <c r="Q116" s="756"/>
      <c r="R116" s="756"/>
      <c r="S116" s="756"/>
      <c r="T116" s="756"/>
      <c r="U116" s="756"/>
      <c r="V116" s="756"/>
      <c r="W116" s="756"/>
      <c r="X116" s="756"/>
      <c r="Y116" s="756"/>
      <c r="Z116" s="757"/>
      <c r="AA116" s="696" t="s">
        <v>122</v>
      </c>
      <c r="AB116" s="697"/>
      <c r="AC116" s="697"/>
      <c r="AD116" s="697"/>
      <c r="AE116" s="698"/>
      <c r="AF116" s="699" t="s">
        <v>122</v>
      </c>
      <c r="AG116" s="697"/>
      <c r="AH116" s="697"/>
      <c r="AI116" s="697"/>
      <c r="AJ116" s="698"/>
      <c r="AK116" s="699" t="s">
        <v>122</v>
      </c>
      <c r="AL116" s="697"/>
      <c r="AM116" s="697"/>
      <c r="AN116" s="697"/>
      <c r="AO116" s="698"/>
      <c r="AP116" s="741" t="s">
        <v>122</v>
      </c>
      <c r="AQ116" s="742"/>
      <c r="AR116" s="742"/>
      <c r="AS116" s="742"/>
      <c r="AT116" s="743"/>
      <c r="AU116" s="849"/>
      <c r="AV116" s="850"/>
      <c r="AW116" s="850"/>
      <c r="AX116" s="850"/>
      <c r="AY116" s="850"/>
      <c r="AZ116" s="826" t="s">
        <v>436</v>
      </c>
      <c r="BA116" s="827"/>
      <c r="BB116" s="827"/>
      <c r="BC116" s="827"/>
      <c r="BD116" s="827"/>
      <c r="BE116" s="827"/>
      <c r="BF116" s="827"/>
      <c r="BG116" s="827"/>
      <c r="BH116" s="827"/>
      <c r="BI116" s="827"/>
      <c r="BJ116" s="827"/>
      <c r="BK116" s="827"/>
      <c r="BL116" s="827"/>
      <c r="BM116" s="827"/>
      <c r="BN116" s="827"/>
      <c r="BO116" s="827"/>
      <c r="BP116" s="828"/>
      <c r="BQ116" s="733" t="s">
        <v>122</v>
      </c>
      <c r="BR116" s="734"/>
      <c r="BS116" s="734"/>
      <c r="BT116" s="734"/>
      <c r="BU116" s="734"/>
      <c r="BV116" s="734" t="s">
        <v>122</v>
      </c>
      <c r="BW116" s="734"/>
      <c r="BX116" s="734"/>
      <c r="BY116" s="734"/>
      <c r="BZ116" s="734"/>
      <c r="CA116" s="734" t="s">
        <v>122</v>
      </c>
      <c r="CB116" s="734"/>
      <c r="CC116" s="734"/>
      <c r="CD116" s="734"/>
      <c r="CE116" s="734"/>
      <c r="CF116" s="792" t="s">
        <v>122</v>
      </c>
      <c r="CG116" s="793"/>
      <c r="CH116" s="793"/>
      <c r="CI116" s="793"/>
      <c r="CJ116" s="793"/>
      <c r="CK116" s="844"/>
      <c r="CL116" s="738"/>
      <c r="CM116" s="732" t="s">
        <v>437</v>
      </c>
      <c r="CN116" s="669"/>
      <c r="CO116" s="669"/>
      <c r="CP116" s="669"/>
      <c r="CQ116" s="669"/>
      <c r="CR116" s="669"/>
      <c r="CS116" s="669"/>
      <c r="CT116" s="669"/>
      <c r="CU116" s="669"/>
      <c r="CV116" s="669"/>
      <c r="CW116" s="669"/>
      <c r="CX116" s="669"/>
      <c r="CY116" s="669"/>
      <c r="CZ116" s="669"/>
      <c r="DA116" s="669"/>
      <c r="DB116" s="669"/>
      <c r="DC116" s="669"/>
      <c r="DD116" s="669"/>
      <c r="DE116" s="669"/>
      <c r="DF116" s="670"/>
      <c r="DG116" s="696" t="s">
        <v>122</v>
      </c>
      <c r="DH116" s="697"/>
      <c r="DI116" s="697"/>
      <c r="DJ116" s="697"/>
      <c r="DK116" s="698"/>
      <c r="DL116" s="699" t="s">
        <v>122</v>
      </c>
      <c r="DM116" s="697"/>
      <c r="DN116" s="697"/>
      <c r="DO116" s="697"/>
      <c r="DP116" s="698"/>
      <c r="DQ116" s="699" t="s">
        <v>122</v>
      </c>
      <c r="DR116" s="697"/>
      <c r="DS116" s="697"/>
      <c r="DT116" s="697"/>
      <c r="DU116" s="698"/>
      <c r="DV116" s="741" t="s">
        <v>122</v>
      </c>
      <c r="DW116" s="742"/>
      <c r="DX116" s="742"/>
      <c r="DY116" s="742"/>
      <c r="DZ116" s="743"/>
    </row>
    <row r="117" spans="1:130" s="230" customFormat="1" ht="26.25" customHeight="1" x14ac:dyDescent="0.2">
      <c r="A117" s="812" t="s">
        <v>177</v>
      </c>
      <c r="B117" s="813"/>
      <c r="C117" s="813"/>
      <c r="D117" s="813"/>
      <c r="E117" s="813"/>
      <c r="F117" s="813"/>
      <c r="G117" s="813"/>
      <c r="H117" s="813"/>
      <c r="I117" s="813"/>
      <c r="J117" s="813"/>
      <c r="K117" s="813"/>
      <c r="L117" s="813"/>
      <c r="M117" s="813"/>
      <c r="N117" s="813"/>
      <c r="O117" s="813"/>
      <c r="P117" s="813"/>
      <c r="Q117" s="813"/>
      <c r="R117" s="813"/>
      <c r="S117" s="813"/>
      <c r="T117" s="813"/>
      <c r="U117" s="813"/>
      <c r="V117" s="813"/>
      <c r="W117" s="813"/>
      <c r="X117" s="813"/>
      <c r="Y117" s="794" t="s">
        <v>438</v>
      </c>
      <c r="Z117" s="814"/>
      <c r="AA117" s="819">
        <v>1714365</v>
      </c>
      <c r="AB117" s="820"/>
      <c r="AC117" s="820"/>
      <c r="AD117" s="820"/>
      <c r="AE117" s="821"/>
      <c r="AF117" s="822">
        <v>1803264</v>
      </c>
      <c r="AG117" s="820"/>
      <c r="AH117" s="820"/>
      <c r="AI117" s="820"/>
      <c r="AJ117" s="821"/>
      <c r="AK117" s="822">
        <v>1779501</v>
      </c>
      <c r="AL117" s="820"/>
      <c r="AM117" s="820"/>
      <c r="AN117" s="820"/>
      <c r="AO117" s="821"/>
      <c r="AP117" s="823"/>
      <c r="AQ117" s="824"/>
      <c r="AR117" s="824"/>
      <c r="AS117" s="824"/>
      <c r="AT117" s="825"/>
      <c r="AU117" s="849"/>
      <c r="AV117" s="850"/>
      <c r="AW117" s="850"/>
      <c r="AX117" s="850"/>
      <c r="AY117" s="850"/>
      <c r="AZ117" s="780" t="s">
        <v>439</v>
      </c>
      <c r="BA117" s="781"/>
      <c r="BB117" s="781"/>
      <c r="BC117" s="781"/>
      <c r="BD117" s="781"/>
      <c r="BE117" s="781"/>
      <c r="BF117" s="781"/>
      <c r="BG117" s="781"/>
      <c r="BH117" s="781"/>
      <c r="BI117" s="781"/>
      <c r="BJ117" s="781"/>
      <c r="BK117" s="781"/>
      <c r="BL117" s="781"/>
      <c r="BM117" s="781"/>
      <c r="BN117" s="781"/>
      <c r="BO117" s="781"/>
      <c r="BP117" s="782"/>
      <c r="BQ117" s="733" t="s">
        <v>122</v>
      </c>
      <c r="BR117" s="734"/>
      <c r="BS117" s="734"/>
      <c r="BT117" s="734"/>
      <c r="BU117" s="734"/>
      <c r="BV117" s="734" t="s">
        <v>122</v>
      </c>
      <c r="BW117" s="734"/>
      <c r="BX117" s="734"/>
      <c r="BY117" s="734"/>
      <c r="BZ117" s="734"/>
      <c r="CA117" s="734" t="s">
        <v>122</v>
      </c>
      <c r="CB117" s="734"/>
      <c r="CC117" s="734"/>
      <c r="CD117" s="734"/>
      <c r="CE117" s="734"/>
      <c r="CF117" s="792" t="s">
        <v>122</v>
      </c>
      <c r="CG117" s="793"/>
      <c r="CH117" s="793"/>
      <c r="CI117" s="793"/>
      <c r="CJ117" s="793"/>
      <c r="CK117" s="844"/>
      <c r="CL117" s="738"/>
      <c r="CM117" s="732" t="s">
        <v>440</v>
      </c>
      <c r="CN117" s="669"/>
      <c r="CO117" s="669"/>
      <c r="CP117" s="669"/>
      <c r="CQ117" s="669"/>
      <c r="CR117" s="669"/>
      <c r="CS117" s="669"/>
      <c r="CT117" s="669"/>
      <c r="CU117" s="669"/>
      <c r="CV117" s="669"/>
      <c r="CW117" s="669"/>
      <c r="CX117" s="669"/>
      <c r="CY117" s="669"/>
      <c r="CZ117" s="669"/>
      <c r="DA117" s="669"/>
      <c r="DB117" s="669"/>
      <c r="DC117" s="669"/>
      <c r="DD117" s="669"/>
      <c r="DE117" s="669"/>
      <c r="DF117" s="670"/>
      <c r="DG117" s="696" t="s">
        <v>122</v>
      </c>
      <c r="DH117" s="697"/>
      <c r="DI117" s="697"/>
      <c r="DJ117" s="697"/>
      <c r="DK117" s="698"/>
      <c r="DL117" s="699" t="s">
        <v>122</v>
      </c>
      <c r="DM117" s="697"/>
      <c r="DN117" s="697"/>
      <c r="DO117" s="697"/>
      <c r="DP117" s="698"/>
      <c r="DQ117" s="699" t="s">
        <v>122</v>
      </c>
      <c r="DR117" s="697"/>
      <c r="DS117" s="697"/>
      <c r="DT117" s="697"/>
      <c r="DU117" s="698"/>
      <c r="DV117" s="741" t="s">
        <v>122</v>
      </c>
      <c r="DW117" s="742"/>
      <c r="DX117" s="742"/>
      <c r="DY117" s="742"/>
      <c r="DZ117" s="743"/>
    </row>
    <row r="118" spans="1:130" s="230" customFormat="1" ht="26.25" customHeight="1" x14ac:dyDescent="0.2">
      <c r="A118" s="812" t="s">
        <v>414</v>
      </c>
      <c r="B118" s="813"/>
      <c r="C118" s="813"/>
      <c r="D118" s="813"/>
      <c r="E118" s="813"/>
      <c r="F118" s="813"/>
      <c r="G118" s="813"/>
      <c r="H118" s="813"/>
      <c r="I118" s="813"/>
      <c r="J118" s="813"/>
      <c r="K118" s="813"/>
      <c r="L118" s="813"/>
      <c r="M118" s="813"/>
      <c r="N118" s="813"/>
      <c r="O118" s="813"/>
      <c r="P118" s="813"/>
      <c r="Q118" s="813"/>
      <c r="R118" s="813"/>
      <c r="S118" s="813"/>
      <c r="T118" s="813"/>
      <c r="U118" s="813"/>
      <c r="V118" s="813"/>
      <c r="W118" s="813"/>
      <c r="X118" s="813"/>
      <c r="Y118" s="813"/>
      <c r="Z118" s="814"/>
      <c r="AA118" s="815" t="s">
        <v>411</v>
      </c>
      <c r="AB118" s="813"/>
      <c r="AC118" s="813"/>
      <c r="AD118" s="813"/>
      <c r="AE118" s="814"/>
      <c r="AF118" s="815" t="s">
        <v>412</v>
      </c>
      <c r="AG118" s="813"/>
      <c r="AH118" s="813"/>
      <c r="AI118" s="813"/>
      <c r="AJ118" s="814"/>
      <c r="AK118" s="815" t="s">
        <v>294</v>
      </c>
      <c r="AL118" s="813"/>
      <c r="AM118" s="813"/>
      <c r="AN118" s="813"/>
      <c r="AO118" s="814"/>
      <c r="AP118" s="816" t="s">
        <v>413</v>
      </c>
      <c r="AQ118" s="817"/>
      <c r="AR118" s="817"/>
      <c r="AS118" s="817"/>
      <c r="AT118" s="818"/>
      <c r="AU118" s="849"/>
      <c r="AV118" s="850"/>
      <c r="AW118" s="850"/>
      <c r="AX118" s="850"/>
      <c r="AY118" s="850"/>
      <c r="AZ118" s="755" t="s">
        <v>441</v>
      </c>
      <c r="BA118" s="756"/>
      <c r="BB118" s="756"/>
      <c r="BC118" s="756"/>
      <c r="BD118" s="756"/>
      <c r="BE118" s="756"/>
      <c r="BF118" s="756"/>
      <c r="BG118" s="756"/>
      <c r="BH118" s="756"/>
      <c r="BI118" s="756"/>
      <c r="BJ118" s="756"/>
      <c r="BK118" s="756"/>
      <c r="BL118" s="756"/>
      <c r="BM118" s="756"/>
      <c r="BN118" s="756"/>
      <c r="BO118" s="756"/>
      <c r="BP118" s="757"/>
      <c r="BQ118" s="796" t="s">
        <v>122</v>
      </c>
      <c r="BR118" s="762"/>
      <c r="BS118" s="762"/>
      <c r="BT118" s="762"/>
      <c r="BU118" s="762"/>
      <c r="BV118" s="762" t="s">
        <v>122</v>
      </c>
      <c r="BW118" s="762"/>
      <c r="BX118" s="762"/>
      <c r="BY118" s="762"/>
      <c r="BZ118" s="762"/>
      <c r="CA118" s="762" t="s">
        <v>122</v>
      </c>
      <c r="CB118" s="762"/>
      <c r="CC118" s="762"/>
      <c r="CD118" s="762"/>
      <c r="CE118" s="762"/>
      <c r="CF118" s="792" t="s">
        <v>122</v>
      </c>
      <c r="CG118" s="793"/>
      <c r="CH118" s="793"/>
      <c r="CI118" s="793"/>
      <c r="CJ118" s="793"/>
      <c r="CK118" s="844"/>
      <c r="CL118" s="738"/>
      <c r="CM118" s="732" t="s">
        <v>442</v>
      </c>
      <c r="CN118" s="669"/>
      <c r="CO118" s="669"/>
      <c r="CP118" s="669"/>
      <c r="CQ118" s="669"/>
      <c r="CR118" s="669"/>
      <c r="CS118" s="669"/>
      <c r="CT118" s="669"/>
      <c r="CU118" s="669"/>
      <c r="CV118" s="669"/>
      <c r="CW118" s="669"/>
      <c r="CX118" s="669"/>
      <c r="CY118" s="669"/>
      <c r="CZ118" s="669"/>
      <c r="DA118" s="669"/>
      <c r="DB118" s="669"/>
      <c r="DC118" s="669"/>
      <c r="DD118" s="669"/>
      <c r="DE118" s="669"/>
      <c r="DF118" s="670"/>
      <c r="DG118" s="696" t="s">
        <v>122</v>
      </c>
      <c r="DH118" s="697"/>
      <c r="DI118" s="697"/>
      <c r="DJ118" s="697"/>
      <c r="DK118" s="698"/>
      <c r="DL118" s="699" t="s">
        <v>122</v>
      </c>
      <c r="DM118" s="697"/>
      <c r="DN118" s="697"/>
      <c r="DO118" s="697"/>
      <c r="DP118" s="698"/>
      <c r="DQ118" s="699" t="s">
        <v>122</v>
      </c>
      <c r="DR118" s="697"/>
      <c r="DS118" s="697"/>
      <c r="DT118" s="697"/>
      <c r="DU118" s="698"/>
      <c r="DV118" s="741" t="s">
        <v>122</v>
      </c>
      <c r="DW118" s="742"/>
      <c r="DX118" s="742"/>
      <c r="DY118" s="742"/>
      <c r="DZ118" s="743"/>
    </row>
    <row r="119" spans="1:130" s="230" customFormat="1" ht="26.25" customHeight="1" x14ac:dyDescent="0.2">
      <c r="A119" s="735" t="s">
        <v>417</v>
      </c>
      <c r="B119" s="736"/>
      <c r="C119" s="777" t="s">
        <v>418</v>
      </c>
      <c r="D119" s="725"/>
      <c r="E119" s="725"/>
      <c r="F119" s="725"/>
      <c r="G119" s="725"/>
      <c r="H119" s="725"/>
      <c r="I119" s="725"/>
      <c r="J119" s="725"/>
      <c r="K119" s="725"/>
      <c r="L119" s="725"/>
      <c r="M119" s="725"/>
      <c r="N119" s="725"/>
      <c r="O119" s="725"/>
      <c r="P119" s="725"/>
      <c r="Q119" s="725"/>
      <c r="R119" s="725"/>
      <c r="S119" s="725"/>
      <c r="T119" s="725"/>
      <c r="U119" s="725"/>
      <c r="V119" s="725"/>
      <c r="W119" s="725"/>
      <c r="X119" s="725"/>
      <c r="Y119" s="725"/>
      <c r="Z119" s="726"/>
      <c r="AA119" s="805" t="s">
        <v>122</v>
      </c>
      <c r="AB119" s="806"/>
      <c r="AC119" s="806"/>
      <c r="AD119" s="806"/>
      <c r="AE119" s="807"/>
      <c r="AF119" s="808" t="s">
        <v>122</v>
      </c>
      <c r="AG119" s="806"/>
      <c r="AH119" s="806"/>
      <c r="AI119" s="806"/>
      <c r="AJ119" s="807"/>
      <c r="AK119" s="808" t="s">
        <v>122</v>
      </c>
      <c r="AL119" s="806"/>
      <c r="AM119" s="806"/>
      <c r="AN119" s="806"/>
      <c r="AO119" s="807"/>
      <c r="AP119" s="809" t="s">
        <v>122</v>
      </c>
      <c r="AQ119" s="810"/>
      <c r="AR119" s="810"/>
      <c r="AS119" s="810"/>
      <c r="AT119" s="811"/>
      <c r="AU119" s="851"/>
      <c r="AV119" s="852"/>
      <c r="AW119" s="852"/>
      <c r="AX119" s="852"/>
      <c r="AY119" s="852"/>
      <c r="AZ119" s="251" t="s">
        <v>177</v>
      </c>
      <c r="BA119" s="251"/>
      <c r="BB119" s="251"/>
      <c r="BC119" s="251"/>
      <c r="BD119" s="251"/>
      <c r="BE119" s="251"/>
      <c r="BF119" s="251"/>
      <c r="BG119" s="251"/>
      <c r="BH119" s="251"/>
      <c r="BI119" s="251"/>
      <c r="BJ119" s="251"/>
      <c r="BK119" s="251"/>
      <c r="BL119" s="251"/>
      <c r="BM119" s="251"/>
      <c r="BN119" s="251"/>
      <c r="BO119" s="794" t="s">
        <v>443</v>
      </c>
      <c r="BP119" s="795"/>
      <c r="BQ119" s="796">
        <v>19601149</v>
      </c>
      <c r="BR119" s="762"/>
      <c r="BS119" s="762"/>
      <c r="BT119" s="762"/>
      <c r="BU119" s="762"/>
      <c r="BV119" s="762">
        <v>19631288</v>
      </c>
      <c r="BW119" s="762"/>
      <c r="BX119" s="762"/>
      <c r="BY119" s="762"/>
      <c r="BZ119" s="762"/>
      <c r="CA119" s="762">
        <v>17760292</v>
      </c>
      <c r="CB119" s="762"/>
      <c r="CC119" s="762"/>
      <c r="CD119" s="762"/>
      <c r="CE119" s="762"/>
      <c r="CF119" s="665"/>
      <c r="CG119" s="666"/>
      <c r="CH119" s="666"/>
      <c r="CI119" s="666"/>
      <c r="CJ119" s="751"/>
      <c r="CK119" s="845"/>
      <c r="CL119" s="740"/>
      <c r="CM119" s="755" t="s">
        <v>444</v>
      </c>
      <c r="CN119" s="756"/>
      <c r="CO119" s="756"/>
      <c r="CP119" s="756"/>
      <c r="CQ119" s="756"/>
      <c r="CR119" s="756"/>
      <c r="CS119" s="756"/>
      <c r="CT119" s="756"/>
      <c r="CU119" s="756"/>
      <c r="CV119" s="756"/>
      <c r="CW119" s="756"/>
      <c r="CX119" s="756"/>
      <c r="CY119" s="756"/>
      <c r="CZ119" s="756"/>
      <c r="DA119" s="756"/>
      <c r="DB119" s="756"/>
      <c r="DC119" s="756"/>
      <c r="DD119" s="756"/>
      <c r="DE119" s="756"/>
      <c r="DF119" s="757"/>
      <c r="DG119" s="680" t="s">
        <v>122</v>
      </c>
      <c r="DH119" s="681"/>
      <c r="DI119" s="681"/>
      <c r="DJ119" s="681"/>
      <c r="DK119" s="682"/>
      <c r="DL119" s="683">
        <v>362874</v>
      </c>
      <c r="DM119" s="681"/>
      <c r="DN119" s="681"/>
      <c r="DO119" s="681"/>
      <c r="DP119" s="682"/>
      <c r="DQ119" s="683">
        <v>318615</v>
      </c>
      <c r="DR119" s="681"/>
      <c r="DS119" s="681"/>
      <c r="DT119" s="681"/>
      <c r="DU119" s="682"/>
      <c r="DV119" s="765">
        <v>3.2</v>
      </c>
      <c r="DW119" s="766"/>
      <c r="DX119" s="766"/>
      <c r="DY119" s="766"/>
      <c r="DZ119" s="767"/>
    </row>
    <row r="120" spans="1:130" s="230" customFormat="1" ht="26.25" customHeight="1" x14ac:dyDescent="0.2">
      <c r="A120" s="737"/>
      <c r="B120" s="738"/>
      <c r="C120" s="732" t="s">
        <v>421</v>
      </c>
      <c r="D120" s="669"/>
      <c r="E120" s="669"/>
      <c r="F120" s="669"/>
      <c r="G120" s="669"/>
      <c r="H120" s="669"/>
      <c r="I120" s="669"/>
      <c r="J120" s="669"/>
      <c r="K120" s="669"/>
      <c r="L120" s="669"/>
      <c r="M120" s="669"/>
      <c r="N120" s="669"/>
      <c r="O120" s="669"/>
      <c r="P120" s="669"/>
      <c r="Q120" s="669"/>
      <c r="R120" s="669"/>
      <c r="S120" s="669"/>
      <c r="T120" s="669"/>
      <c r="U120" s="669"/>
      <c r="V120" s="669"/>
      <c r="W120" s="669"/>
      <c r="X120" s="669"/>
      <c r="Y120" s="669"/>
      <c r="Z120" s="670"/>
      <c r="AA120" s="696" t="s">
        <v>122</v>
      </c>
      <c r="AB120" s="697"/>
      <c r="AC120" s="697"/>
      <c r="AD120" s="697"/>
      <c r="AE120" s="698"/>
      <c r="AF120" s="699" t="s">
        <v>122</v>
      </c>
      <c r="AG120" s="697"/>
      <c r="AH120" s="697"/>
      <c r="AI120" s="697"/>
      <c r="AJ120" s="698"/>
      <c r="AK120" s="699" t="s">
        <v>122</v>
      </c>
      <c r="AL120" s="697"/>
      <c r="AM120" s="697"/>
      <c r="AN120" s="697"/>
      <c r="AO120" s="698"/>
      <c r="AP120" s="741" t="s">
        <v>122</v>
      </c>
      <c r="AQ120" s="742"/>
      <c r="AR120" s="742"/>
      <c r="AS120" s="742"/>
      <c r="AT120" s="743"/>
      <c r="AU120" s="797" t="s">
        <v>445</v>
      </c>
      <c r="AV120" s="798"/>
      <c r="AW120" s="798"/>
      <c r="AX120" s="798"/>
      <c r="AY120" s="799"/>
      <c r="AZ120" s="777" t="s">
        <v>446</v>
      </c>
      <c r="BA120" s="725"/>
      <c r="BB120" s="725"/>
      <c r="BC120" s="725"/>
      <c r="BD120" s="725"/>
      <c r="BE120" s="725"/>
      <c r="BF120" s="725"/>
      <c r="BG120" s="725"/>
      <c r="BH120" s="725"/>
      <c r="BI120" s="725"/>
      <c r="BJ120" s="725"/>
      <c r="BK120" s="725"/>
      <c r="BL120" s="725"/>
      <c r="BM120" s="725"/>
      <c r="BN120" s="725"/>
      <c r="BO120" s="725"/>
      <c r="BP120" s="726"/>
      <c r="BQ120" s="778">
        <v>2569016</v>
      </c>
      <c r="BR120" s="759"/>
      <c r="BS120" s="759"/>
      <c r="BT120" s="759"/>
      <c r="BU120" s="759"/>
      <c r="BV120" s="759">
        <v>2916586</v>
      </c>
      <c r="BW120" s="759"/>
      <c r="BX120" s="759"/>
      <c r="BY120" s="759"/>
      <c r="BZ120" s="759"/>
      <c r="CA120" s="759">
        <v>3121629</v>
      </c>
      <c r="CB120" s="759"/>
      <c r="CC120" s="759"/>
      <c r="CD120" s="759"/>
      <c r="CE120" s="759"/>
      <c r="CF120" s="783">
        <v>31.5</v>
      </c>
      <c r="CG120" s="784"/>
      <c r="CH120" s="784"/>
      <c r="CI120" s="784"/>
      <c r="CJ120" s="784"/>
      <c r="CK120" s="785" t="s">
        <v>447</v>
      </c>
      <c r="CL120" s="769"/>
      <c r="CM120" s="769"/>
      <c r="CN120" s="769"/>
      <c r="CO120" s="770"/>
      <c r="CP120" s="789" t="s">
        <v>394</v>
      </c>
      <c r="CQ120" s="790"/>
      <c r="CR120" s="790"/>
      <c r="CS120" s="790"/>
      <c r="CT120" s="790"/>
      <c r="CU120" s="790"/>
      <c r="CV120" s="790"/>
      <c r="CW120" s="790"/>
      <c r="CX120" s="790"/>
      <c r="CY120" s="790"/>
      <c r="CZ120" s="790"/>
      <c r="DA120" s="790"/>
      <c r="DB120" s="790"/>
      <c r="DC120" s="790"/>
      <c r="DD120" s="790"/>
      <c r="DE120" s="790"/>
      <c r="DF120" s="791"/>
      <c r="DG120" s="778">
        <v>3473426</v>
      </c>
      <c r="DH120" s="759"/>
      <c r="DI120" s="759"/>
      <c r="DJ120" s="759"/>
      <c r="DK120" s="759"/>
      <c r="DL120" s="759">
        <v>3467352</v>
      </c>
      <c r="DM120" s="759"/>
      <c r="DN120" s="759"/>
      <c r="DO120" s="759"/>
      <c r="DP120" s="759"/>
      <c r="DQ120" s="759">
        <v>3407518</v>
      </c>
      <c r="DR120" s="759"/>
      <c r="DS120" s="759"/>
      <c r="DT120" s="759"/>
      <c r="DU120" s="759"/>
      <c r="DV120" s="760">
        <v>34.299999999999997</v>
      </c>
      <c r="DW120" s="760"/>
      <c r="DX120" s="760"/>
      <c r="DY120" s="760"/>
      <c r="DZ120" s="761"/>
    </row>
    <row r="121" spans="1:130" s="230" customFormat="1" ht="26.25" customHeight="1" x14ac:dyDescent="0.2">
      <c r="A121" s="737"/>
      <c r="B121" s="738"/>
      <c r="C121" s="780" t="s">
        <v>448</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2"/>
      <c r="AA121" s="696" t="s">
        <v>122</v>
      </c>
      <c r="AB121" s="697"/>
      <c r="AC121" s="697"/>
      <c r="AD121" s="697"/>
      <c r="AE121" s="698"/>
      <c r="AF121" s="699" t="s">
        <v>122</v>
      </c>
      <c r="AG121" s="697"/>
      <c r="AH121" s="697"/>
      <c r="AI121" s="697"/>
      <c r="AJ121" s="698"/>
      <c r="AK121" s="699" t="s">
        <v>122</v>
      </c>
      <c r="AL121" s="697"/>
      <c r="AM121" s="697"/>
      <c r="AN121" s="697"/>
      <c r="AO121" s="698"/>
      <c r="AP121" s="741" t="s">
        <v>122</v>
      </c>
      <c r="AQ121" s="742"/>
      <c r="AR121" s="742"/>
      <c r="AS121" s="742"/>
      <c r="AT121" s="743"/>
      <c r="AU121" s="800"/>
      <c r="AV121" s="801"/>
      <c r="AW121" s="801"/>
      <c r="AX121" s="801"/>
      <c r="AY121" s="802"/>
      <c r="AZ121" s="732" t="s">
        <v>449</v>
      </c>
      <c r="BA121" s="669"/>
      <c r="BB121" s="669"/>
      <c r="BC121" s="669"/>
      <c r="BD121" s="669"/>
      <c r="BE121" s="669"/>
      <c r="BF121" s="669"/>
      <c r="BG121" s="669"/>
      <c r="BH121" s="669"/>
      <c r="BI121" s="669"/>
      <c r="BJ121" s="669"/>
      <c r="BK121" s="669"/>
      <c r="BL121" s="669"/>
      <c r="BM121" s="669"/>
      <c r="BN121" s="669"/>
      <c r="BO121" s="669"/>
      <c r="BP121" s="670"/>
      <c r="BQ121" s="733">
        <v>2203956</v>
      </c>
      <c r="BR121" s="734"/>
      <c r="BS121" s="734"/>
      <c r="BT121" s="734"/>
      <c r="BU121" s="734"/>
      <c r="BV121" s="734">
        <v>2115365</v>
      </c>
      <c r="BW121" s="734"/>
      <c r="BX121" s="734"/>
      <c r="BY121" s="734"/>
      <c r="BZ121" s="734"/>
      <c r="CA121" s="734">
        <v>2038127</v>
      </c>
      <c r="CB121" s="734"/>
      <c r="CC121" s="734"/>
      <c r="CD121" s="734"/>
      <c r="CE121" s="734"/>
      <c r="CF121" s="792">
        <v>20.5</v>
      </c>
      <c r="CG121" s="793"/>
      <c r="CH121" s="793"/>
      <c r="CI121" s="793"/>
      <c r="CJ121" s="793"/>
      <c r="CK121" s="786"/>
      <c r="CL121" s="772"/>
      <c r="CM121" s="772"/>
      <c r="CN121" s="772"/>
      <c r="CO121" s="773"/>
      <c r="CP121" s="752" t="s">
        <v>395</v>
      </c>
      <c r="CQ121" s="753"/>
      <c r="CR121" s="753"/>
      <c r="CS121" s="753"/>
      <c r="CT121" s="753"/>
      <c r="CU121" s="753"/>
      <c r="CV121" s="753"/>
      <c r="CW121" s="753"/>
      <c r="CX121" s="753"/>
      <c r="CY121" s="753"/>
      <c r="CZ121" s="753"/>
      <c r="DA121" s="753"/>
      <c r="DB121" s="753"/>
      <c r="DC121" s="753"/>
      <c r="DD121" s="753"/>
      <c r="DE121" s="753"/>
      <c r="DF121" s="754"/>
      <c r="DG121" s="733">
        <v>154846</v>
      </c>
      <c r="DH121" s="734"/>
      <c r="DI121" s="734"/>
      <c r="DJ121" s="734"/>
      <c r="DK121" s="734"/>
      <c r="DL121" s="734">
        <v>143455</v>
      </c>
      <c r="DM121" s="734"/>
      <c r="DN121" s="734"/>
      <c r="DO121" s="734"/>
      <c r="DP121" s="734"/>
      <c r="DQ121" s="734">
        <v>137535</v>
      </c>
      <c r="DR121" s="734"/>
      <c r="DS121" s="734"/>
      <c r="DT121" s="734"/>
      <c r="DU121" s="734"/>
      <c r="DV121" s="711">
        <v>1.4</v>
      </c>
      <c r="DW121" s="711"/>
      <c r="DX121" s="711"/>
      <c r="DY121" s="711"/>
      <c r="DZ121" s="712"/>
    </row>
    <row r="122" spans="1:130" s="230" customFormat="1" ht="26.25" customHeight="1" x14ac:dyDescent="0.2">
      <c r="A122" s="737"/>
      <c r="B122" s="738"/>
      <c r="C122" s="732" t="s">
        <v>431</v>
      </c>
      <c r="D122" s="669"/>
      <c r="E122" s="669"/>
      <c r="F122" s="669"/>
      <c r="G122" s="669"/>
      <c r="H122" s="669"/>
      <c r="I122" s="669"/>
      <c r="J122" s="669"/>
      <c r="K122" s="669"/>
      <c r="L122" s="669"/>
      <c r="M122" s="669"/>
      <c r="N122" s="669"/>
      <c r="O122" s="669"/>
      <c r="P122" s="669"/>
      <c r="Q122" s="669"/>
      <c r="R122" s="669"/>
      <c r="S122" s="669"/>
      <c r="T122" s="669"/>
      <c r="U122" s="669"/>
      <c r="V122" s="669"/>
      <c r="W122" s="669"/>
      <c r="X122" s="669"/>
      <c r="Y122" s="669"/>
      <c r="Z122" s="670"/>
      <c r="AA122" s="696" t="s">
        <v>122</v>
      </c>
      <c r="AB122" s="697"/>
      <c r="AC122" s="697"/>
      <c r="AD122" s="697"/>
      <c r="AE122" s="698"/>
      <c r="AF122" s="699" t="s">
        <v>122</v>
      </c>
      <c r="AG122" s="697"/>
      <c r="AH122" s="697"/>
      <c r="AI122" s="697"/>
      <c r="AJ122" s="698"/>
      <c r="AK122" s="699" t="s">
        <v>122</v>
      </c>
      <c r="AL122" s="697"/>
      <c r="AM122" s="697"/>
      <c r="AN122" s="697"/>
      <c r="AO122" s="698"/>
      <c r="AP122" s="741" t="s">
        <v>122</v>
      </c>
      <c r="AQ122" s="742"/>
      <c r="AR122" s="742"/>
      <c r="AS122" s="742"/>
      <c r="AT122" s="743"/>
      <c r="AU122" s="800"/>
      <c r="AV122" s="801"/>
      <c r="AW122" s="801"/>
      <c r="AX122" s="801"/>
      <c r="AY122" s="802"/>
      <c r="AZ122" s="755" t="s">
        <v>450</v>
      </c>
      <c r="BA122" s="756"/>
      <c r="BB122" s="756"/>
      <c r="BC122" s="756"/>
      <c r="BD122" s="756"/>
      <c r="BE122" s="756"/>
      <c r="BF122" s="756"/>
      <c r="BG122" s="756"/>
      <c r="BH122" s="756"/>
      <c r="BI122" s="756"/>
      <c r="BJ122" s="756"/>
      <c r="BK122" s="756"/>
      <c r="BL122" s="756"/>
      <c r="BM122" s="756"/>
      <c r="BN122" s="756"/>
      <c r="BO122" s="756"/>
      <c r="BP122" s="757"/>
      <c r="BQ122" s="796">
        <v>12708322</v>
      </c>
      <c r="BR122" s="762"/>
      <c r="BS122" s="762"/>
      <c r="BT122" s="762"/>
      <c r="BU122" s="762"/>
      <c r="BV122" s="762">
        <v>12109676</v>
      </c>
      <c r="BW122" s="762"/>
      <c r="BX122" s="762"/>
      <c r="BY122" s="762"/>
      <c r="BZ122" s="762"/>
      <c r="CA122" s="762">
        <v>10904527</v>
      </c>
      <c r="CB122" s="762"/>
      <c r="CC122" s="762"/>
      <c r="CD122" s="762"/>
      <c r="CE122" s="762"/>
      <c r="CF122" s="763">
        <v>109.9</v>
      </c>
      <c r="CG122" s="764"/>
      <c r="CH122" s="764"/>
      <c r="CI122" s="764"/>
      <c r="CJ122" s="764"/>
      <c r="CK122" s="786"/>
      <c r="CL122" s="772"/>
      <c r="CM122" s="772"/>
      <c r="CN122" s="772"/>
      <c r="CO122" s="773"/>
      <c r="CP122" s="752" t="s">
        <v>392</v>
      </c>
      <c r="CQ122" s="753"/>
      <c r="CR122" s="753"/>
      <c r="CS122" s="753"/>
      <c r="CT122" s="753"/>
      <c r="CU122" s="753"/>
      <c r="CV122" s="753"/>
      <c r="CW122" s="753"/>
      <c r="CX122" s="753"/>
      <c r="CY122" s="753"/>
      <c r="CZ122" s="753"/>
      <c r="DA122" s="753"/>
      <c r="DB122" s="753"/>
      <c r="DC122" s="753"/>
      <c r="DD122" s="753"/>
      <c r="DE122" s="753"/>
      <c r="DF122" s="754"/>
      <c r="DG122" s="733">
        <v>4059</v>
      </c>
      <c r="DH122" s="734"/>
      <c r="DI122" s="734"/>
      <c r="DJ122" s="734"/>
      <c r="DK122" s="734"/>
      <c r="DL122" s="734">
        <v>3652</v>
      </c>
      <c r="DM122" s="734"/>
      <c r="DN122" s="734"/>
      <c r="DO122" s="734"/>
      <c r="DP122" s="734"/>
      <c r="DQ122" s="734">
        <v>3250</v>
      </c>
      <c r="DR122" s="734"/>
      <c r="DS122" s="734"/>
      <c r="DT122" s="734"/>
      <c r="DU122" s="734"/>
      <c r="DV122" s="711">
        <v>0</v>
      </c>
      <c r="DW122" s="711"/>
      <c r="DX122" s="711"/>
      <c r="DY122" s="711"/>
      <c r="DZ122" s="712"/>
    </row>
    <row r="123" spans="1:130" s="230" customFormat="1" ht="26.25" customHeight="1" x14ac:dyDescent="0.2">
      <c r="A123" s="737"/>
      <c r="B123" s="738"/>
      <c r="C123" s="732" t="s">
        <v>437</v>
      </c>
      <c r="D123" s="669"/>
      <c r="E123" s="669"/>
      <c r="F123" s="669"/>
      <c r="G123" s="669"/>
      <c r="H123" s="669"/>
      <c r="I123" s="669"/>
      <c r="J123" s="669"/>
      <c r="K123" s="669"/>
      <c r="L123" s="669"/>
      <c r="M123" s="669"/>
      <c r="N123" s="669"/>
      <c r="O123" s="669"/>
      <c r="P123" s="669"/>
      <c r="Q123" s="669"/>
      <c r="R123" s="669"/>
      <c r="S123" s="669"/>
      <c r="T123" s="669"/>
      <c r="U123" s="669"/>
      <c r="V123" s="669"/>
      <c r="W123" s="669"/>
      <c r="X123" s="669"/>
      <c r="Y123" s="669"/>
      <c r="Z123" s="670"/>
      <c r="AA123" s="696" t="s">
        <v>122</v>
      </c>
      <c r="AB123" s="697"/>
      <c r="AC123" s="697"/>
      <c r="AD123" s="697"/>
      <c r="AE123" s="698"/>
      <c r="AF123" s="699" t="s">
        <v>122</v>
      </c>
      <c r="AG123" s="697"/>
      <c r="AH123" s="697"/>
      <c r="AI123" s="697"/>
      <c r="AJ123" s="698"/>
      <c r="AK123" s="699" t="s">
        <v>122</v>
      </c>
      <c r="AL123" s="697"/>
      <c r="AM123" s="697"/>
      <c r="AN123" s="697"/>
      <c r="AO123" s="698"/>
      <c r="AP123" s="741" t="s">
        <v>122</v>
      </c>
      <c r="AQ123" s="742"/>
      <c r="AR123" s="742"/>
      <c r="AS123" s="742"/>
      <c r="AT123" s="743"/>
      <c r="AU123" s="803"/>
      <c r="AV123" s="804"/>
      <c r="AW123" s="804"/>
      <c r="AX123" s="804"/>
      <c r="AY123" s="804"/>
      <c r="AZ123" s="251" t="s">
        <v>177</v>
      </c>
      <c r="BA123" s="251"/>
      <c r="BB123" s="251"/>
      <c r="BC123" s="251"/>
      <c r="BD123" s="251"/>
      <c r="BE123" s="251"/>
      <c r="BF123" s="251"/>
      <c r="BG123" s="251"/>
      <c r="BH123" s="251"/>
      <c r="BI123" s="251"/>
      <c r="BJ123" s="251"/>
      <c r="BK123" s="251"/>
      <c r="BL123" s="251"/>
      <c r="BM123" s="251"/>
      <c r="BN123" s="251"/>
      <c r="BO123" s="794" t="s">
        <v>451</v>
      </c>
      <c r="BP123" s="795"/>
      <c r="BQ123" s="749">
        <v>17481294</v>
      </c>
      <c r="BR123" s="750"/>
      <c r="BS123" s="750"/>
      <c r="BT123" s="750"/>
      <c r="BU123" s="750"/>
      <c r="BV123" s="750">
        <v>17141627</v>
      </c>
      <c r="BW123" s="750"/>
      <c r="BX123" s="750"/>
      <c r="BY123" s="750"/>
      <c r="BZ123" s="750"/>
      <c r="CA123" s="750">
        <v>16064283</v>
      </c>
      <c r="CB123" s="750"/>
      <c r="CC123" s="750"/>
      <c r="CD123" s="750"/>
      <c r="CE123" s="750"/>
      <c r="CF123" s="665"/>
      <c r="CG123" s="666"/>
      <c r="CH123" s="666"/>
      <c r="CI123" s="666"/>
      <c r="CJ123" s="751"/>
      <c r="CK123" s="786"/>
      <c r="CL123" s="772"/>
      <c r="CM123" s="772"/>
      <c r="CN123" s="772"/>
      <c r="CO123" s="773"/>
      <c r="CP123" s="752" t="s">
        <v>390</v>
      </c>
      <c r="CQ123" s="753"/>
      <c r="CR123" s="753"/>
      <c r="CS123" s="753"/>
      <c r="CT123" s="753"/>
      <c r="CU123" s="753"/>
      <c r="CV123" s="753"/>
      <c r="CW123" s="753"/>
      <c r="CX123" s="753"/>
      <c r="CY123" s="753"/>
      <c r="CZ123" s="753"/>
      <c r="DA123" s="753"/>
      <c r="DB123" s="753"/>
      <c r="DC123" s="753"/>
      <c r="DD123" s="753"/>
      <c r="DE123" s="753"/>
      <c r="DF123" s="754"/>
      <c r="DG123" s="696" t="s">
        <v>122</v>
      </c>
      <c r="DH123" s="697"/>
      <c r="DI123" s="697"/>
      <c r="DJ123" s="697"/>
      <c r="DK123" s="698"/>
      <c r="DL123" s="699" t="s">
        <v>122</v>
      </c>
      <c r="DM123" s="697"/>
      <c r="DN123" s="697"/>
      <c r="DO123" s="697"/>
      <c r="DP123" s="698"/>
      <c r="DQ123" s="699" t="s">
        <v>122</v>
      </c>
      <c r="DR123" s="697"/>
      <c r="DS123" s="697"/>
      <c r="DT123" s="697"/>
      <c r="DU123" s="698"/>
      <c r="DV123" s="741" t="s">
        <v>122</v>
      </c>
      <c r="DW123" s="742"/>
      <c r="DX123" s="742"/>
      <c r="DY123" s="742"/>
      <c r="DZ123" s="743"/>
    </row>
    <row r="124" spans="1:130" s="230" customFormat="1" ht="26.25" customHeight="1" thickBot="1" x14ac:dyDescent="0.25">
      <c r="A124" s="737"/>
      <c r="B124" s="738"/>
      <c r="C124" s="732" t="s">
        <v>440</v>
      </c>
      <c r="D124" s="669"/>
      <c r="E124" s="669"/>
      <c r="F124" s="669"/>
      <c r="G124" s="669"/>
      <c r="H124" s="669"/>
      <c r="I124" s="669"/>
      <c r="J124" s="669"/>
      <c r="K124" s="669"/>
      <c r="L124" s="669"/>
      <c r="M124" s="669"/>
      <c r="N124" s="669"/>
      <c r="O124" s="669"/>
      <c r="P124" s="669"/>
      <c r="Q124" s="669"/>
      <c r="R124" s="669"/>
      <c r="S124" s="669"/>
      <c r="T124" s="669"/>
      <c r="U124" s="669"/>
      <c r="V124" s="669"/>
      <c r="W124" s="669"/>
      <c r="X124" s="669"/>
      <c r="Y124" s="669"/>
      <c r="Z124" s="670"/>
      <c r="AA124" s="696" t="s">
        <v>122</v>
      </c>
      <c r="AB124" s="697"/>
      <c r="AC124" s="697"/>
      <c r="AD124" s="697"/>
      <c r="AE124" s="698"/>
      <c r="AF124" s="699" t="s">
        <v>122</v>
      </c>
      <c r="AG124" s="697"/>
      <c r="AH124" s="697"/>
      <c r="AI124" s="697"/>
      <c r="AJ124" s="698"/>
      <c r="AK124" s="699" t="s">
        <v>122</v>
      </c>
      <c r="AL124" s="697"/>
      <c r="AM124" s="697"/>
      <c r="AN124" s="697"/>
      <c r="AO124" s="698"/>
      <c r="AP124" s="741" t="s">
        <v>122</v>
      </c>
      <c r="AQ124" s="742"/>
      <c r="AR124" s="742"/>
      <c r="AS124" s="742"/>
      <c r="AT124" s="743"/>
      <c r="AU124" s="744" t="s">
        <v>452</v>
      </c>
      <c r="AV124" s="745"/>
      <c r="AW124" s="745"/>
      <c r="AX124" s="745"/>
      <c r="AY124" s="745"/>
      <c r="AZ124" s="745"/>
      <c r="BA124" s="745"/>
      <c r="BB124" s="745"/>
      <c r="BC124" s="745"/>
      <c r="BD124" s="745"/>
      <c r="BE124" s="745"/>
      <c r="BF124" s="745"/>
      <c r="BG124" s="745"/>
      <c r="BH124" s="745"/>
      <c r="BI124" s="745"/>
      <c r="BJ124" s="745"/>
      <c r="BK124" s="745"/>
      <c r="BL124" s="745"/>
      <c r="BM124" s="745"/>
      <c r="BN124" s="745"/>
      <c r="BO124" s="745"/>
      <c r="BP124" s="746"/>
      <c r="BQ124" s="747">
        <v>21.1</v>
      </c>
      <c r="BR124" s="748"/>
      <c r="BS124" s="748"/>
      <c r="BT124" s="748"/>
      <c r="BU124" s="748"/>
      <c r="BV124" s="748">
        <v>25.5</v>
      </c>
      <c r="BW124" s="748"/>
      <c r="BX124" s="748"/>
      <c r="BY124" s="748"/>
      <c r="BZ124" s="748"/>
      <c r="CA124" s="748">
        <v>17</v>
      </c>
      <c r="CB124" s="748"/>
      <c r="CC124" s="748"/>
      <c r="CD124" s="748"/>
      <c r="CE124" s="748"/>
      <c r="CF124" s="643"/>
      <c r="CG124" s="644"/>
      <c r="CH124" s="644"/>
      <c r="CI124" s="644"/>
      <c r="CJ124" s="779"/>
      <c r="CK124" s="787"/>
      <c r="CL124" s="787"/>
      <c r="CM124" s="787"/>
      <c r="CN124" s="787"/>
      <c r="CO124" s="788"/>
      <c r="CP124" s="752" t="s">
        <v>453</v>
      </c>
      <c r="CQ124" s="753"/>
      <c r="CR124" s="753"/>
      <c r="CS124" s="753"/>
      <c r="CT124" s="753"/>
      <c r="CU124" s="753"/>
      <c r="CV124" s="753"/>
      <c r="CW124" s="753"/>
      <c r="CX124" s="753"/>
      <c r="CY124" s="753"/>
      <c r="CZ124" s="753"/>
      <c r="DA124" s="753"/>
      <c r="DB124" s="753"/>
      <c r="DC124" s="753"/>
      <c r="DD124" s="753"/>
      <c r="DE124" s="753"/>
      <c r="DF124" s="754"/>
      <c r="DG124" s="680" t="s">
        <v>122</v>
      </c>
      <c r="DH124" s="681"/>
      <c r="DI124" s="681"/>
      <c r="DJ124" s="681"/>
      <c r="DK124" s="682"/>
      <c r="DL124" s="683" t="s">
        <v>122</v>
      </c>
      <c r="DM124" s="681"/>
      <c r="DN124" s="681"/>
      <c r="DO124" s="681"/>
      <c r="DP124" s="682"/>
      <c r="DQ124" s="683" t="s">
        <v>122</v>
      </c>
      <c r="DR124" s="681"/>
      <c r="DS124" s="681"/>
      <c r="DT124" s="681"/>
      <c r="DU124" s="682"/>
      <c r="DV124" s="765" t="s">
        <v>122</v>
      </c>
      <c r="DW124" s="766"/>
      <c r="DX124" s="766"/>
      <c r="DY124" s="766"/>
      <c r="DZ124" s="767"/>
    </row>
    <row r="125" spans="1:130" s="230" customFormat="1" ht="26.25" customHeight="1" x14ac:dyDescent="0.2">
      <c r="A125" s="737"/>
      <c r="B125" s="738"/>
      <c r="C125" s="732" t="s">
        <v>442</v>
      </c>
      <c r="D125" s="669"/>
      <c r="E125" s="669"/>
      <c r="F125" s="669"/>
      <c r="G125" s="669"/>
      <c r="H125" s="669"/>
      <c r="I125" s="669"/>
      <c r="J125" s="669"/>
      <c r="K125" s="669"/>
      <c r="L125" s="669"/>
      <c r="M125" s="669"/>
      <c r="N125" s="669"/>
      <c r="O125" s="669"/>
      <c r="P125" s="669"/>
      <c r="Q125" s="669"/>
      <c r="R125" s="669"/>
      <c r="S125" s="669"/>
      <c r="T125" s="669"/>
      <c r="U125" s="669"/>
      <c r="V125" s="669"/>
      <c r="W125" s="669"/>
      <c r="X125" s="669"/>
      <c r="Y125" s="669"/>
      <c r="Z125" s="670"/>
      <c r="AA125" s="696" t="s">
        <v>122</v>
      </c>
      <c r="AB125" s="697"/>
      <c r="AC125" s="697"/>
      <c r="AD125" s="697"/>
      <c r="AE125" s="698"/>
      <c r="AF125" s="699" t="s">
        <v>122</v>
      </c>
      <c r="AG125" s="697"/>
      <c r="AH125" s="697"/>
      <c r="AI125" s="697"/>
      <c r="AJ125" s="698"/>
      <c r="AK125" s="699" t="s">
        <v>122</v>
      </c>
      <c r="AL125" s="697"/>
      <c r="AM125" s="697"/>
      <c r="AN125" s="697"/>
      <c r="AO125" s="698"/>
      <c r="AP125" s="741" t="s">
        <v>122</v>
      </c>
      <c r="AQ125" s="742"/>
      <c r="AR125" s="742"/>
      <c r="AS125" s="742"/>
      <c r="AT125" s="74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768" t="s">
        <v>454</v>
      </c>
      <c r="CL125" s="769"/>
      <c r="CM125" s="769"/>
      <c r="CN125" s="769"/>
      <c r="CO125" s="770"/>
      <c r="CP125" s="777" t="s">
        <v>455</v>
      </c>
      <c r="CQ125" s="725"/>
      <c r="CR125" s="725"/>
      <c r="CS125" s="725"/>
      <c r="CT125" s="725"/>
      <c r="CU125" s="725"/>
      <c r="CV125" s="725"/>
      <c r="CW125" s="725"/>
      <c r="CX125" s="725"/>
      <c r="CY125" s="725"/>
      <c r="CZ125" s="725"/>
      <c r="DA125" s="725"/>
      <c r="DB125" s="725"/>
      <c r="DC125" s="725"/>
      <c r="DD125" s="725"/>
      <c r="DE125" s="725"/>
      <c r="DF125" s="726"/>
      <c r="DG125" s="778" t="s">
        <v>122</v>
      </c>
      <c r="DH125" s="759"/>
      <c r="DI125" s="759"/>
      <c r="DJ125" s="759"/>
      <c r="DK125" s="759"/>
      <c r="DL125" s="759" t="s">
        <v>122</v>
      </c>
      <c r="DM125" s="759"/>
      <c r="DN125" s="759"/>
      <c r="DO125" s="759"/>
      <c r="DP125" s="759"/>
      <c r="DQ125" s="759" t="s">
        <v>122</v>
      </c>
      <c r="DR125" s="759"/>
      <c r="DS125" s="759"/>
      <c r="DT125" s="759"/>
      <c r="DU125" s="759"/>
      <c r="DV125" s="760" t="s">
        <v>122</v>
      </c>
      <c r="DW125" s="760"/>
      <c r="DX125" s="760"/>
      <c r="DY125" s="760"/>
      <c r="DZ125" s="761"/>
    </row>
    <row r="126" spans="1:130" s="230" customFormat="1" ht="26.25" customHeight="1" thickBot="1" x14ac:dyDescent="0.25">
      <c r="A126" s="737"/>
      <c r="B126" s="738"/>
      <c r="C126" s="732" t="s">
        <v>444</v>
      </c>
      <c r="D126" s="669"/>
      <c r="E126" s="669"/>
      <c r="F126" s="669"/>
      <c r="G126" s="669"/>
      <c r="H126" s="669"/>
      <c r="I126" s="669"/>
      <c r="J126" s="669"/>
      <c r="K126" s="669"/>
      <c r="L126" s="669"/>
      <c r="M126" s="669"/>
      <c r="N126" s="669"/>
      <c r="O126" s="669"/>
      <c r="P126" s="669"/>
      <c r="Q126" s="669"/>
      <c r="R126" s="669"/>
      <c r="S126" s="669"/>
      <c r="T126" s="669"/>
      <c r="U126" s="669"/>
      <c r="V126" s="669"/>
      <c r="W126" s="669"/>
      <c r="X126" s="669"/>
      <c r="Y126" s="669"/>
      <c r="Z126" s="670"/>
      <c r="AA126" s="696">
        <v>50978</v>
      </c>
      <c r="AB126" s="697"/>
      <c r="AC126" s="697"/>
      <c r="AD126" s="697"/>
      <c r="AE126" s="698"/>
      <c r="AF126" s="699">
        <v>50978</v>
      </c>
      <c r="AG126" s="697"/>
      <c r="AH126" s="697"/>
      <c r="AI126" s="697"/>
      <c r="AJ126" s="698"/>
      <c r="AK126" s="699">
        <v>50978</v>
      </c>
      <c r="AL126" s="697"/>
      <c r="AM126" s="697"/>
      <c r="AN126" s="697"/>
      <c r="AO126" s="698"/>
      <c r="AP126" s="741">
        <v>0.5</v>
      </c>
      <c r="AQ126" s="742"/>
      <c r="AR126" s="742"/>
      <c r="AS126" s="742"/>
      <c r="AT126" s="74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771"/>
      <c r="CL126" s="772"/>
      <c r="CM126" s="772"/>
      <c r="CN126" s="772"/>
      <c r="CO126" s="773"/>
      <c r="CP126" s="732" t="s">
        <v>456</v>
      </c>
      <c r="CQ126" s="669"/>
      <c r="CR126" s="669"/>
      <c r="CS126" s="669"/>
      <c r="CT126" s="669"/>
      <c r="CU126" s="669"/>
      <c r="CV126" s="669"/>
      <c r="CW126" s="669"/>
      <c r="CX126" s="669"/>
      <c r="CY126" s="669"/>
      <c r="CZ126" s="669"/>
      <c r="DA126" s="669"/>
      <c r="DB126" s="669"/>
      <c r="DC126" s="669"/>
      <c r="DD126" s="669"/>
      <c r="DE126" s="669"/>
      <c r="DF126" s="670"/>
      <c r="DG126" s="733">
        <v>353648</v>
      </c>
      <c r="DH126" s="734"/>
      <c r="DI126" s="734"/>
      <c r="DJ126" s="734"/>
      <c r="DK126" s="734"/>
      <c r="DL126" s="734">
        <v>196216</v>
      </c>
      <c r="DM126" s="734"/>
      <c r="DN126" s="734"/>
      <c r="DO126" s="734"/>
      <c r="DP126" s="734"/>
      <c r="DQ126" s="734">
        <v>82551</v>
      </c>
      <c r="DR126" s="734"/>
      <c r="DS126" s="734"/>
      <c r="DT126" s="734"/>
      <c r="DU126" s="734"/>
      <c r="DV126" s="711">
        <v>0.8</v>
      </c>
      <c r="DW126" s="711"/>
      <c r="DX126" s="711"/>
      <c r="DY126" s="711"/>
      <c r="DZ126" s="712"/>
    </row>
    <row r="127" spans="1:130" s="230" customFormat="1" ht="26.25" customHeight="1" x14ac:dyDescent="0.2">
      <c r="A127" s="739"/>
      <c r="B127" s="740"/>
      <c r="C127" s="755" t="s">
        <v>457</v>
      </c>
      <c r="D127" s="756"/>
      <c r="E127" s="756"/>
      <c r="F127" s="756"/>
      <c r="G127" s="756"/>
      <c r="H127" s="756"/>
      <c r="I127" s="756"/>
      <c r="J127" s="756"/>
      <c r="K127" s="756"/>
      <c r="L127" s="756"/>
      <c r="M127" s="756"/>
      <c r="N127" s="756"/>
      <c r="O127" s="756"/>
      <c r="P127" s="756"/>
      <c r="Q127" s="756"/>
      <c r="R127" s="756"/>
      <c r="S127" s="756"/>
      <c r="T127" s="756"/>
      <c r="U127" s="756"/>
      <c r="V127" s="756"/>
      <c r="W127" s="756"/>
      <c r="X127" s="756"/>
      <c r="Y127" s="756"/>
      <c r="Z127" s="757"/>
      <c r="AA127" s="696" t="s">
        <v>122</v>
      </c>
      <c r="AB127" s="697"/>
      <c r="AC127" s="697"/>
      <c r="AD127" s="697"/>
      <c r="AE127" s="698"/>
      <c r="AF127" s="699" t="s">
        <v>122</v>
      </c>
      <c r="AG127" s="697"/>
      <c r="AH127" s="697"/>
      <c r="AI127" s="697"/>
      <c r="AJ127" s="698"/>
      <c r="AK127" s="699" t="s">
        <v>122</v>
      </c>
      <c r="AL127" s="697"/>
      <c r="AM127" s="697"/>
      <c r="AN127" s="697"/>
      <c r="AO127" s="698"/>
      <c r="AP127" s="741" t="s">
        <v>122</v>
      </c>
      <c r="AQ127" s="742"/>
      <c r="AR127" s="742"/>
      <c r="AS127" s="742"/>
      <c r="AT127" s="743"/>
      <c r="AU127" s="232"/>
      <c r="AV127" s="232"/>
      <c r="AW127" s="232"/>
      <c r="AX127" s="758" t="s">
        <v>458</v>
      </c>
      <c r="AY127" s="729"/>
      <c r="AZ127" s="729"/>
      <c r="BA127" s="729"/>
      <c r="BB127" s="729"/>
      <c r="BC127" s="729"/>
      <c r="BD127" s="729"/>
      <c r="BE127" s="730"/>
      <c r="BF127" s="728" t="s">
        <v>459</v>
      </c>
      <c r="BG127" s="729"/>
      <c r="BH127" s="729"/>
      <c r="BI127" s="729"/>
      <c r="BJ127" s="729"/>
      <c r="BK127" s="729"/>
      <c r="BL127" s="730"/>
      <c r="BM127" s="728" t="s">
        <v>460</v>
      </c>
      <c r="BN127" s="729"/>
      <c r="BO127" s="729"/>
      <c r="BP127" s="729"/>
      <c r="BQ127" s="729"/>
      <c r="BR127" s="729"/>
      <c r="BS127" s="730"/>
      <c r="BT127" s="728" t="s">
        <v>461</v>
      </c>
      <c r="BU127" s="729"/>
      <c r="BV127" s="729"/>
      <c r="BW127" s="729"/>
      <c r="BX127" s="729"/>
      <c r="BY127" s="729"/>
      <c r="BZ127" s="731"/>
      <c r="CA127" s="232"/>
      <c r="CB127" s="232"/>
      <c r="CC127" s="232"/>
      <c r="CD127" s="255"/>
      <c r="CE127" s="255"/>
      <c r="CF127" s="255"/>
      <c r="CG127" s="232"/>
      <c r="CH127" s="232"/>
      <c r="CI127" s="232"/>
      <c r="CJ127" s="254"/>
      <c r="CK127" s="771"/>
      <c r="CL127" s="772"/>
      <c r="CM127" s="772"/>
      <c r="CN127" s="772"/>
      <c r="CO127" s="773"/>
      <c r="CP127" s="732" t="s">
        <v>462</v>
      </c>
      <c r="CQ127" s="669"/>
      <c r="CR127" s="669"/>
      <c r="CS127" s="669"/>
      <c r="CT127" s="669"/>
      <c r="CU127" s="669"/>
      <c r="CV127" s="669"/>
      <c r="CW127" s="669"/>
      <c r="CX127" s="669"/>
      <c r="CY127" s="669"/>
      <c r="CZ127" s="669"/>
      <c r="DA127" s="669"/>
      <c r="DB127" s="669"/>
      <c r="DC127" s="669"/>
      <c r="DD127" s="669"/>
      <c r="DE127" s="669"/>
      <c r="DF127" s="670"/>
      <c r="DG127" s="733" t="s">
        <v>122</v>
      </c>
      <c r="DH127" s="734"/>
      <c r="DI127" s="734"/>
      <c r="DJ127" s="734"/>
      <c r="DK127" s="734"/>
      <c r="DL127" s="734" t="s">
        <v>122</v>
      </c>
      <c r="DM127" s="734"/>
      <c r="DN127" s="734"/>
      <c r="DO127" s="734"/>
      <c r="DP127" s="734"/>
      <c r="DQ127" s="734" t="s">
        <v>122</v>
      </c>
      <c r="DR127" s="734"/>
      <c r="DS127" s="734"/>
      <c r="DT127" s="734"/>
      <c r="DU127" s="734"/>
      <c r="DV127" s="711" t="s">
        <v>122</v>
      </c>
      <c r="DW127" s="711"/>
      <c r="DX127" s="711"/>
      <c r="DY127" s="711"/>
      <c r="DZ127" s="712"/>
    </row>
    <row r="128" spans="1:130" s="230" customFormat="1" ht="26.25" customHeight="1" thickBot="1" x14ac:dyDescent="0.25">
      <c r="A128" s="713" t="s">
        <v>463</v>
      </c>
      <c r="B128" s="714"/>
      <c r="C128" s="714"/>
      <c r="D128" s="714"/>
      <c r="E128" s="714"/>
      <c r="F128" s="714"/>
      <c r="G128" s="714"/>
      <c r="H128" s="714"/>
      <c r="I128" s="714"/>
      <c r="J128" s="714"/>
      <c r="K128" s="714"/>
      <c r="L128" s="714"/>
      <c r="M128" s="714"/>
      <c r="N128" s="714"/>
      <c r="O128" s="714"/>
      <c r="P128" s="714"/>
      <c r="Q128" s="714"/>
      <c r="R128" s="714"/>
      <c r="S128" s="714"/>
      <c r="T128" s="714"/>
      <c r="U128" s="714"/>
      <c r="V128" s="714"/>
      <c r="W128" s="715" t="s">
        <v>464</v>
      </c>
      <c r="X128" s="715"/>
      <c r="Y128" s="715"/>
      <c r="Z128" s="716"/>
      <c r="AA128" s="717">
        <v>225230</v>
      </c>
      <c r="AB128" s="718"/>
      <c r="AC128" s="718"/>
      <c r="AD128" s="718"/>
      <c r="AE128" s="719"/>
      <c r="AF128" s="720">
        <v>199078</v>
      </c>
      <c r="AG128" s="718"/>
      <c r="AH128" s="718"/>
      <c r="AI128" s="718"/>
      <c r="AJ128" s="719"/>
      <c r="AK128" s="720">
        <v>210990</v>
      </c>
      <c r="AL128" s="718"/>
      <c r="AM128" s="718"/>
      <c r="AN128" s="718"/>
      <c r="AO128" s="719"/>
      <c r="AP128" s="721"/>
      <c r="AQ128" s="722"/>
      <c r="AR128" s="722"/>
      <c r="AS128" s="722"/>
      <c r="AT128" s="723"/>
      <c r="AU128" s="232"/>
      <c r="AV128" s="232"/>
      <c r="AW128" s="232"/>
      <c r="AX128" s="724" t="s">
        <v>465</v>
      </c>
      <c r="AY128" s="725"/>
      <c r="AZ128" s="725"/>
      <c r="BA128" s="725"/>
      <c r="BB128" s="725"/>
      <c r="BC128" s="725"/>
      <c r="BD128" s="725"/>
      <c r="BE128" s="726"/>
      <c r="BF128" s="703" t="s">
        <v>122</v>
      </c>
      <c r="BG128" s="704"/>
      <c r="BH128" s="704"/>
      <c r="BI128" s="704"/>
      <c r="BJ128" s="704"/>
      <c r="BK128" s="704"/>
      <c r="BL128" s="727"/>
      <c r="BM128" s="703">
        <v>13.18</v>
      </c>
      <c r="BN128" s="704"/>
      <c r="BO128" s="704"/>
      <c r="BP128" s="704"/>
      <c r="BQ128" s="704"/>
      <c r="BR128" s="704"/>
      <c r="BS128" s="727"/>
      <c r="BT128" s="703">
        <v>20</v>
      </c>
      <c r="BU128" s="704"/>
      <c r="BV128" s="704"/>
      <c r="BW128" s="704"/>
      <c r="BX128" s="704"/>
      <c r="BY128" s="704"/>
      <c r="BZ128" s="705"/>
      <c r="CA128" s="255"/>
      <c r="CB128" s="255"/>
      <c r="CC128" s="255"/>
      <c r="CD128" s="255"/>
      <c r="CE128" s="255"/>
      <c r="CF128" s="255"/>
      <c r="CG128" s="232"/>
      <c r="CH128" s="232"/>
      <c r="CI128" s="232"/>
      <c r="CJ128" s="254"/>
      <c r="CK128" s="774"/>
      <c r="CL128" s="775"/>
      <c r="CM128" s="775"/>
      <c r="CN128" s="775"/>
      <c r="CO128" s="776"/>
      <c r="CP128" s="706" t="s">
        <v>466</v>
      </c>
      <c r="CQ128" s="647"/>
      <c r="CR128" s="647"/>
      <c r="CS128" s="647"/>
      <c r="CT128" s="647"/>
      <c r="CU128" s="647"/>
      <c r="CV128" s="647"/>
      <c r="CW128" s="647"/>
      <c r="CX128" s="647"/>
      <c r="CY128" s="647"/>
      <c r="CZ128" s="647"/>
      <c r="DA128" s="647"/>
      <c r="DB128" s="647"/>
      <c r="DC128" s="647"/>
      <c r="DD128" s="647"/>
      <c r="DE128" s="647"/>
      <c r="DF128" s="648"/>
      <c r="DG128" s="707" t="s">
        <v>122</v>
      </c>
      <c r="DH128" s="708"/>
      <c r="DI128" s="708"/>
      <c r="DJ128" s="708"/>
      <c r="DK128" s="708"/>
      <c r="DL128" s="708" t="s">
        <v>122</v>
      </c>
      <c r="DM128" s="708"/>
      <c r="DN128" s="708"/>
      <c r="DO128" s="708"/>
      <c r="DP128" s="708"/>
      <c r="DQ128" s="708" t="s">
        <v>122</v>
      </c>
      <c r="DR128" s="708"/>
      <c r="DS128" s="708"/>
      <c r="DT128" s="708"/>
      <c r="DU128" s="708"/>
      <c r="DV128" s="709" t="s">
        <v>122</v>
      </c>
      <c r="DW128" s="709"/>
      <c r="DX128" s="709"/>
      <c r="DY128" s="709"/>
      <c r="DZ128" s="710"/>
    </row>
    <row r="129" spans="1:131" s="230" customFormat="1" ht="26.25" customHeight="1" x14ac:dyDescent="0.2">
      <c r="A129" s="691" t="s">
        <v>103</v>
      </c>
      <c r="B129" s="692"/>
      <c r="C129" s="692"/>
      <c r="D129" s="692"/>
      <c r="E129" s="692"/>
      <c r="F129" s="692"/>
      <c r="G129" s="692"/>
      <c r="H129" s="692"/>
      <c r="I129" s="692"/>
      <c r="J129" s="692"/>
      <c r="K129" s="692"/>
      <c r="L129" s="692"/>
      <c r="M129" s="692"/>
      <c r="N129" s="692"/>
      <c r="O129" s="692"/>
      <c r="P129" s="692"/>
      <c r="Q129" s="692"/>
      <c r="R129" s="692"/>
      <c r="S129" s="692"/>
      <c r="T129" s="692"/>
      <c r="U129" s="692"/>
      <c r="V129" s="692"/>
      <c r="W129" s="693" t="s">
        <v>467</v>
      </c>
      <c r="X129" s="694"/>
      <c r="Y129" s="694"/>
      <c r="Z129" s="695"/>
      <c r="AA129" s="696">
        <v>11183117</v>
      </c>
      <c r="AB129" s="697"/>
      <c r="AC129" s="697"/>
      <c r="AD129" s="697"/>
      <c r="AE129" s="698"/>
      <c r="AF129" s="699">
        <v>10872331</v>
      </c>
      <c r="AG129" s="697"/>
      <c r="AH129" s="697"/>
      <c r="AI129" s="697"/>
      <c r="AJ129" s="698"/>
      <c r="AK129" s="699">
        <v>11014682</v>
      </c>
      <c r="AL129" s="697"/>
      <c r="AM129" s="697"/>
      <c r="AN129" s="697"/>
      <c r="AO129" s="698"/>
      <c r="AP129" s="700"/>
      <c r="AQ129" s="701"/>
      <c r="AR129" s="701"/>
      <c r="AS129" s="701"/>
      <c r="AT129" s="702"/>
      <c r="AU129" s="233"/>
      <c r="AV129" s="233"/>
      <c r="AW129" s="233"/>
      <c r="AX129" s="668" t="s">
        <v>468</v>
      </c>
      <c r="AY129" s="669"/>
      <c r="AZ129" s="669"/>
      <c r="BA129" s="669"/>
      <c r="BB129" s="669"/>
      <c r="BC129" s="669"/>
      <c r="BD129" s="669"/>
      <c r="BE129" s="670"/>
      <c r="BF129" s="687" t="s">
        <v>122</v>
      </c>
      <c r="BG129" s="688"/>
      <c r="BH129" s="688"/>
      <c r="BI129" s="688"/>
      <c r="BJ129" s="688"/>
      <c r="BK129" s="688"/>
      <c r="BL129" s="689"/>
      <c r="BM129" s="687">
        <v>18.18</v>
      </c>
      <c r="BN129" s="688"/>
      <c r="BO129" s="688"/>
      <c r="BP129" s="688"/>
      <c r="BQ129" s="688"/>
      <c r="BR129" s="688"/>
      <c r="BS129" s="689"/>
      <c r="BT129" s="687">
        <v>30</v>
      </c>
      <c r="BU129" s="688"/>
      <c r="BV129" s="688"/>
      <c r="BW129" s="688"/>
      <c r="BX129" s="688"/>
      <c r="BY129" s="688"/>
      <c r="BZ129" s="69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691" t="s">
        <v>469</v>
      </c>
      <c r="B130" s="692"/>
      <c r="C130" s="692"/>
      <c r="D130" s="692"/>
      <c r="E130" s="692"/>
      <c r="F130" s="692"/>
      <c r="G130" s="692"/>
      <c r="H130" s="692"/>
      <c r="I130" s="692"/>
      <c r="J130" s="692"/>
      <c r="K130" s="692"/>
      <c r="L130" s="692"/>
      <c r="M130" s="692"/>
      <c r="N130" s="692"/>
      <c r="O130" s="692"/>
      <c r="P130" s="692"/>
      <c r="Q130" s="692"/>
      <c r="R130" s="692"/>
      <c r="S130" s="692"/>
      <c r="T130" s="692"/>
      <c r="U130" s="692"/>
      <c r="V130" s="692"/>
      <c r="W130" s="693" t="s">
        <v>470</v>
      </c>
      <c r="X130" s="694"/>
      <c r="Y130" s="694"/>
      <c r="Z130" s="695"/>
      <c r="AA130" s="696">
        <v>1146787</v>
      </c>
      <c r="AB130" s="697"/>
      <c r="AC130" s="697"/>
      <c r="AD130" s="697"/>
      <c r="AE130" s="698"/>
      <c r="AF130" s="699">
        <v>1144286</v>
      </c>
      <c r="AG130" s="697"/>
      <c r="AH130" s="697"/>
      <c r="AI130" s="697"/>
      <c r="AJ130" s="698"/>
      <c r="AK130" s="699">
        <v>1093744</v>
      </c>
      <c r="AL130" s="697"/>
      <c r="AM130" s="697"/>
      <c r="AN130" s="697"/>
      <c r="AO130" s="698"/>
      <c r="AP130" s="700"/>
      <c r="AQ130" s="701"/>
      <c r="AR130" s="701"/>
      <c r="AS130" s="701"/>
      <c r="AT130" s="702"/>
      <c r="AU130" s="233"/>
      <c r="AV130" s="233"/>
      <c r="AW130" s="233"/>
      <c r="AX130" s="668" t="s">
        <v>471</v>
      </c>
      <c r="AY130" s="669"/>
      <c r="AZ130" s="669"/>
      <c r="BA130" s="669"/>
      <c r="BB130" s="669"/>
      <c r="BC130" s="669"/>
      <c r="BD130" s="669"/>
      <c r="BE130" s="670"/>
      <c r="BF130" s="671">
        <v>4.3</v>
      </c>
      <c r="BG130" s="672"/>
      <c r="BH130" s="672"/>
      <c r="BI130" s="672"/>
      <c r="BJ130" s="672"/>
      <c r="BK130" s="672"/>
      <c r="BL130" s="673"/>
      <c r="BM130" s="671">
        <v>25</v>
      </c>
      <c r="BN130" s="672"/>
      <c r="BO130" s="672"/>
      <c r="BP130" s="672"/>
      <c r="BQ130" s="672"/>
      <c r="BR130" s="672"/>
      <c r="BS130" s="673"/>
      <c r="BT130" s="671">
        <v>35</v>
      </c>
      <c r="BU130" s="672"/>
      <c r="BV130" s="672"/>
      <c r="BW130" s="672"/>
      <c r="BX130" s="672"/>
      <c r="BY130" s="672"/>
      <c r="BZ130" s="67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675"/>
      <c r="B131" s="676"/>
      <c r="C131" s="676"/>
      <c r="D131" s="676"/>
      <c r="E131" s="676"/>
      <c r="F131" s="676"/>
      <c r="G131" s="676"/>
      <c r="H131" s="676"/>
      <c r="I131" s="676"/>
      <c r="J131" s="676"/>
      <c r="K131" s="676"/>
      <c r="L131" s="676"/>
      <c r="M131" s="676"/>
      <c r="N131" s="676"/>
      <c r="O131" s="676"/>
      <c r="P131" s="676"/>
      <c r="Q131" s="676"/>
      <c r="R131" s="676"/>
      <c r="S131" s="676"/>
      <c r="T131" s="676"/>
      <c r="U131" s="676"/>
      <c r="V131" s="676"/>
      <c r="W131" s="677" t="s">
        <v>472</v>
      </c>
      <c r="X131" s="678"/>
      <c r="Y131" s="678"/>
      <c r="Z131" s="679"/>
      <c r="AA131" s="680">
        <v>10036330</v>
      </c>
      <c r="AB131" s="681"/>
      <c r="AC131" s="681"/>
      <c r="AD131" s="681"/>
      <c r="AE131" s="682"/>
      <c r="AF131" s="683">
        <v>9728045</v>
      </c>
      <c r="AG131" s="681"/>
      <c r="AH131" s="681"/>
      <c r="AI131" s="681"/>
      <c r="AJ131" s="682"/>
      <c r="AK131" s="683">
        <v>9920938</v>
      </c>
      <c r="AL131" s="681"/>
      <c r="AM131" s="681"/>
      <c r="AN131" s="681"/>
      <c r="AO131" s="682"/>
      <c r="AP131" s="684"/>
      <c r="AQ131" s="685"/>
      <c r="AR131" s="685"/>
      <c r="AS131" s="685"/>
      <c r="AT131" s="686"/>
      <c r="AU131" s="233"/>
      <c r="AV131" s="233"/>
      <c r="AW131" s="233"/>
      <c r="AX131" s="646" t="s">
        <v>473</v>
      </c>
      <c r="AY131" s="647"/>
      <c r="AZ131" s="647"/>
      <c r="BA131" s="647"/>
      <c r="BB131" s="647"/>
      <c r="BC131" s="647"/>
      <c r="BD131" s="647"/>
      <c r="BE131" s="648"/>
      <c r="BF131" s="649">
        <v>17</v>
      </c>
      <c r="BG131" s="650"/>
      <c r="BH131" s="650"/>
      <c r="BI131" s="650"/>
      <c r="BJ131" s="650"/>
      <c r="BK131" s="650"/>
      <c r="BL131" s="651"/>
      <c r="BM131" s="649">
        <v>350</v>
      </c>
      <c r="BN131" s="650"/>
      <c r="BO131" s="650"/>
      <c r="BP131" s="650"/>
      <c r="BQ131" s="650"/>
      <c r="BR131" s="650"/>
      <c r="BS131" s="651"/>
      <c r="BT131" s="652"/>
      <c r="BU131" s="653"/>
      <c r="BV131" s="653"/>
      <c r="BW131" s="653"/>
      <c r="BX131" s="653"/>
      <c r="BY131" s="653"/>
      <c r="BZ131" s="65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655" t="s">
        <v>474</v>
      </c>
      <c r="B132" s="656"/>
      <c r="C132" s="656"/>
      <c r="D132" s="656"/>
      <c r="E132" s="656"/>
      <c r="F132" s="656"/>
      <c r="G132" s="656"/>
      <c r="H132" s="656"/>
      <c r="I132" s="656"/>
      <c r="J132" s="656"/>
      <c r="K132" s="656"/>
      <c r="L132" s="656"/>
      <c r="M132" s="656"/>
      <c r="N132" s="656"/>
      <c r="O132" s="656"/>
      <c r="P132" s="656"/>
      <c r="Q132" s="656"/>
      <c r="R132" s="656"/>
      <c r="S132" s="656"/>
      <c r="T132" s="656"/>
      <c r="U132" s="656"/>
      <c r="V132" s="659" t="s">
        <v>475</v>
      </c>
      <c r="W132" s="659"/>
      <c r="X132" s="659"/>
      <c r="Y132" s="659"/>
      <c r="Z132" s="660"/>
      <c r="AA132" s="661">
        <v>3.411092097</v>
      </c>
      <c r="AB132" s="662"/>
      <c r="AC132" s="662"/>
      <c r="AD132" s="662"/>
      <c r="AE132" s="663"/>
      <c r="AF132" s="664">
        <v>4.7275648099999996</v>
      </c>
      <c r="AG132" s="662"/>
      <c r="AH132" s="662"/>
      <c r="AI132" s="662"/>
      <c r="AJ132" s="663"/>
      <c r="AK132" s="664">
        <v>4.7855002759999996</v>
      </c>
      <c r="AL132" s="662"/>
      <c r="AM132" s="662"/>
      <c r="AN132" s="662"/>
      <c r="AO132" s="663"/>
      <c r="AP132" s="665"/>
      <c r="AQ132" s="666"/>
      <c r="AR132" s="666"/>
      <c r="AS132" s="666"/>
      <c r="AT132" s="66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657"/>
      <c r="B133" s="658"/>
      <c r="C133" s="658"/>
      <c r="D133" s="658"/>
      <c r="E133" s="658"/>
      <c r="F133" s="658"/>
      <c r="G133" s="658"/>
      <c r="H133" s="658"/>
      <c r="I133" s="658"/>
      <c r="J133" s="658"/>
      <c r="K133" s="658"/>
      <c r="L133" s="658"/>
      <c r="M133" s="658"/>
      <c r="N133" s="658"/>
      <c r="O133" s="658"/>
      <c r="P133" s="658"/>
      <c r="Q133" s="658"/>
      <c r="R133" s="658"/>
      <c r="S133" s="658"/>
      <c r="T133" s="658"/>
      <c r="U133" s="658"/>
      <c r="V133" s="638" t="s">
        <v>476</v>
      </c>
      <c r="W133" s="638"/>
      <c r="X133" s="638"/>
      <c r="Y133" s="638"/>
      <c r="Z133" s="639"/>
      <c r="AA133" s="640">
        <v>2.7</v>
      </c>
      <c r="AB133" s="641"/>
      <c r="AC133" s="641"/>
      <c r="AD133" s="641"/>
      <c r="AE133" s="642"/>
      <c r="AF133" s="640">
        <v>3.8</v>
      </c>
      <c r="AG133" s="641"/>
      <c r="AH133" s="641"/>
      <c r="AI133" s="641"/>
      <c r="AJ133" s="642"/>
      <c r="AK133" s="640">
        <v>4.3</v>
      </c>
      <c r="AL133" s="641"/>
      <c r="AM133" s="641"/>
      <c r="AN133" s="641"/>
      <c r="AO133" s="642"/>
      <c r="AP133" s="643"/>
      <c r="AQ133" s="644"/>
      <c r="AR133" s="644"/>
      <c r="AS133" s="644"/>
      <c r="AT133" s="645"/>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dNfiSFvVkn6zQbRkgEUJLBYsQhZcDz+5dW08BU71UaCSkQJpQAMEXQqA9B1M4N4CzHSqTf5jjYKmQRHu30yZw==" saltValue="RP9vpFp6oRPsX7ueVX6U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EM49"/>
  <sheetViews>
    <sheetView showGridLines="0" topLeftCell="A1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1146" t="s">
        <v>202</v>
      </c>
      <c r="DI1" s="1147"/>
      <c r="DJ1" s="1147"/>
      <c r="DK1" s="1147"/>
      <c r="DL1" s="1147"/>
      <c r="DM1" s="1147"/>
      <c r="DN1" s="1148"/>
      <c r="DO1" s="214"/>
      <c r="DP1" s="1146" t="s">
        <v>203</v>
      </c>
      <c r="DQ1" s="1147"/>
      <c r="DR1" s="1147"/>
      <c r="DS1" s="1147"/>
      <c r="DT1" s="1147"/>
      <c r="DU1" s="1147"/>
      <c r="DV1" s="1147"/>
      <c r="DW1" s="1147"/>
      <c r="DX1" s="1147"/>
      <c r="DY1" s="1147"/>
      <c r="DZ1" s="1147"/>
      <c r="EA1" s="1147"/>
      <c r="EB1" s="1147"/>
      <c r="EC1" s="1148"/>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1102" t="s">
        <v>205</v>
      </c>
      <c r="C3" s="1103"/>
      <c r="D3" s="1103"/>
      <c r="E3" s="1103"/>
      <c r="F3" s="1103"/>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c r="AD3" s="1103"/>
      <c r="AE3" s="1103"/>
      <c r="AF3" s="1103"/>
      <c r="AG3" s="1103"/>
      <c r="AH3" s="1103"/>
      <c r="AI3" s="1103"/>
      <c r="AJ3" s="1103"/>
      <c r="AK3" s="1103"/>
      <c r="AL3" s="1103"/>
      <c r="AM3" s="1103"/>
      <c r="AN3" s="1103"/>
      <c r="AO3" s="1103"/>
      <c r="AP3" s="1102" t="s">
        <v>206</v>
      </c>
      <c r="AQ3" s="1103"/>
      <c r="AR3" s="1103"/>
      <c r="AS3" s="1103"/>
      <c r="AT3" s="1103"/>
      <c r="AU3" s="1103"/>
      <c r="AV3" s="1103"/>
      <c r="AW3" s="1103"/>
      <c r="AX3" s="1103"/>
      <c r="AY3" s="1103"/>
      <c r="AZ3" s="1103"/>
      <c r="BA3" s="1103"/>
      <c r="BB3" s="1103"/>
      <c r="BC3" s="1103"/>
      <c r="BD3" s="1103"/>
      <c r="BE3" s="1103"/>
      <c r="BF3" s="1103"/>
      <c r="BG3" s="1103"/>
      <c r="BH3" s="1103"/>
      <c r="BI3" s="1103"/>
      <c r="BJ3" s="1103"/>
      <c r="BK3" s="1103"/>
      <c r="BL3" s="1103"/>
      <c r="BM3" s="1103"/>
      <c r="BN3" s="1103"/>
      <c r="BO3" s="1103"/>
      <c r="BP3" s="1103"/>
      <c r="BQ3" s="1103"/>
      <c r="BR3" s="1103"/>
      <c r="BS3" s="1103"/>
      <c r="BT3" s="1103"/>
      <c r="BU3" s="1103"/>
      <c r="BV3" s="1103"/>
      <c r="BW3" s="1103"/>
      <c r="BX3" s="1103"/>
      <c r="BY3" s="1103"/>
      <c r="BZ3" s="1103"/>
      <c r="CA3" s="1103"/>
      <c r="CB3" s="1104"/>
      <c r="CD3" s="1102" t="s">
        <v>207</v>
      </c>
      <c r="CE3" s="1103"/>
      <c r="CF3" s="1103"/>
      <c r="CG3" s="1103"/>
      <c r="CH3" s="1103"/>
      <c r="CI3" s="1103"/>
      <c r="CJ3" s="1103"/>
      <c r="CK3" s="1103"/>
      <c r="CL3" s="1103"/>
      <c r="CM3" s="1103"/>
      <c r="CN3" s="1103"/>
      <c r="CO3" s="1103"/>
      <c r="CP3" s="1103"/>
      <c r="CQ3" s="1103"/>
      <c r="CR3" s="1103"/>
      <c r="CS3" s="1103"/>
      <c r="CT3" s="1103"/>
      <c r="CU3" s="1103"/>
      <c r="CV3" s="1103"/>
      <c r="CW3" s="1103"/>
      <c r="CX3" s="1103"/>
      <c r="CY3" s="1103"/>
      <c r="CZ3" s="1103"/>
      <c r="DA3" s="1103"/>
      <c r="DB3" s="1103"/>
      <c r="DC3" s="1103"/>
      <c r="DD3" s="1103"/>
      <c r="DE3" s="1103"/>
      <c r="DF3" s="1103"/>
      <c r="DG3" s="1103"/>
      <c r="DH3" s="1103"/>
      <c r="DI3" s="1103"/>
      <c r="DJ3" s="1103"/>
      <c r="DK3" s="1103"/>
      <c r="DL3" s="1103"/>
      <c r="DM3" s="1103"/>
      <c r="DN3" s="1103"/>
      <c r="DO3" s="1103"/>
      <c r="DP3" s="1103"/>
      <c r="DQ3" s="1103"/>
      <c r="DR3" s="1103"/>
      <c r="DS3" s="1103"/>
      <c r="DT3" s="1103"/>
      <c r="DU3" s="1103"/>
      <c r="DV3" s="1103"/>
      <c r="DW3" s="1103"/>
      <c r="DX3" s="1103"/>
      <c r="DY3" s="1103"/>
      <c r="DZ3" s="1103"/>
      <c r="EA3" s="1103"/>
      <c r="EB3" s="1103"/>
      <c r="EC3" s="1104"/>
    </row>
    <row r="4" spans="2:143" ht="11.25" customHeight="1" x14ac:dyDescent="0.2">
      <c r="B4" s="1102" t="s">
        <v>1</v>
      </c>
      <c r="C4" s="1103"/>
      <c r="D4" s="1103"/>
      <c r="E4" s="1103"/>
      <c r="F4" s="1103"/>
      <c r="G4" s="1103"/>
      <c r="H4" s="1103"/>
      <c r="I4" s="1103"/>
      <c r="J4" s="1103"/>
      <c r="K4" s="1103"/>
      <c r="L4" s="1103"/>
      <c r="M4" s="1103"/>
      <c r="N4" s="1103"/>
      <c r="O4" s="1103"/>
      <c r="P4" s="1103"/>
      <c r="Q4" s="1104"/>
      <c r="R4" s="1102" t="s">
        <v>208</v>
      </c>
      <c r="S4" s="1103"/>
      <c r="T4" s="1103"/>
      <c r="U4" s="1103"/>
      <c r="V4" s="1103"/>
      <c r="W4" s="1103"/>
      <c r="X4" s="1103"/>
      <c r="Y4" s="1104"/>
      <c r="Z4" s="1102" t="s">
        <v>209</v>
      </c>
      <c r="AA4" s="1103"/>
      <c r="AB4" s="1103"/>
      <c r="AC4" s="1104"/>
      <c r="AD4" s="1102" t="s">
        <v>210</v>
      </c>
      <c r="AE4" s="1103"/>
      <c r="AF4" s="1103"/>
      <c r="AG4" s="1103"/>
      <c r="AH4" s="1103"/>
      <c r="AI4" s="1103"/>
      <c r="AJ4" s="1103"/>
      <c r="AK4" s="1104"/>
      <c r="AL4" s="1102" t="s">
        <v>209</v>
      </c>
      <c r="AM4" s="1103"/>
      <c r="AN4" s="1103"/>
      <c r="AO4" s="1104"/>
      <c r="AP4" s="1149" t="s">
        <v>211</v>
      </c>
      <c r="AQ4" s="1149"/>
      <c r="AR4" s="1149"/>
      <c r="AS4" s="1149"/>
      <c r="AT4" s="1149"/>
      <c r="AU4" s="1149"/>
      <c r="AV4" s="1149"/>
      <c r="AW4" s="1149"/>
      <c r="AX4" s="1149"/>
      <c r="AY4" s="1149"/>
      <c r="AZ4" s="1149"/>
      <c r="BA4" s="1149"/>
      <c r="BB4" s="1149"/>
      <c r="BC4" s="1149"/>
      <c r="BD4" s="1149"/>
      <c r="BE4" s="1149"/>
      <c r="BF4" s="1149"/>
      <c r="BG4" s="1149" t="s">
        <v>212</v>
      </c>
      <c r="BH4" s="1149"/>
      <c r="BI4" s="1149"/>
      <c r="BJ4" s="1149"/>
      <c r="BK4" s="1149"/>
      <c r="BL4" s="1149"/>
      <c r="BM4" s="1149"/>
      <c r="BN4" s="1149"/>
      <c r="BO4" s="1149" t="s">
        <v>209</v>
      </c>
      <c r="BP4" s="1149"/>
      <c r="BQ4" s="1149"/>
      <c r="BR4" s="1149"/>
      <c r="BS4" s="1149" t="s">
        <v>213</v>
      </c>
      <c r="BT4" s="1149"/>
      <c r="BU4" s="1149"/>
      <c r="BV4" s="1149"/>
      <c r="BW4" s="1149"/>
      <c r="BX4" s="1149"/>
      <c r="BY4" s="1149"/>
      <c r="BZ4" s="1149"/>
      <c r="CA4" s="1149"/>
      <c r="CB4" s="1149"/>
      <c r="CD4" s="1102" t="s">
        <v>214</v>
      </c>
      <c r="CE4" s="1103"/>
      <c r="CF4" s="1103"/>
      <c r="CG4" s="1103"/>
      <c r="CH4" s="1103"/>
      <c r="CI4" s="1103"/>
      <c r="CJ4" s="1103"/>
      <c r="CK4" s="1103"/>
      <c r="CL4" s="1103"/>
      <c r="CM4" s="1103"/>
      <c r="CN4" s="1103"/>
      <c r="CO4" s="1103"/>
      <c r="CP4" s="1103"/>
      <c r="CQ4" s="1103"/>
      <c r="CR4" s="1103"/>
      <c r="CS4" s="1103"/>
      <c r="CT4" s="1103"/>
      <c r="CU4" s="1103"/>
      <c r="CV4" s="1103"/>
      <c r="CW4" s="1103"/>
      <c r="CX4" s="1103"/>
      <c r="CY4" s="1103"/>
      <c r="CZ4" s="1103"/>
      <c r="DA4" s="1103"/>
      <c r="DB4" s="1103"/>
      <c r="DC4" s="1103"/>
      <c r="DD4" s="1103"/>
      <c r="DE4" s="1103"/>
      <c r="DF4" s="1103"/>
      <c r="DG4" s="1103"/>
      <c r="DH4" s="1103"/>
      <c r="DI4" s="1103"/>
      <c r="DJ4" s="1103"/>
      <c r="DK4" s="1103"/>
      <c r="DL4" s="1103"/>
      <c r="DM4" s="1103"/>
      <c r="DN4" s="1103"/>
      <c r="DO4" s="1103"/>
      <c r="DP4" s="1103"/>
      <c r="DQ4" s="1103"/>
      <c r="DR4" s="1103"/>
      <c r="DS4" s="1103"/>
      <c r="DT4" s="1103"/>
      <c r="DU4" s="1103"/>
      <c r="DV4" s="1103"/>
      <c r="DW4" s="1103"/>
      <c r="DX4" s="1103"/>
      <c r="DY4" s="1103"/>
      <c r="DZ4" s="1103"/>
      <c r="EA4" s="1103"/>
      <c r="EB4" s="1103"/>
      <c r="EC4" s="1104"/>
    </row>
    <row r="5" spans="2:143" ht="11.25" customHeight="1" x14ac:dyDescent="0.2">
      <c r="B5" s="1108" t="s">
        <v>215</v>
      </c>
      <c r="C5" s="1109"/>
      <c r="D5" s="1109"/>
      <c r="E5" s="1109"/>
      <c r="F5" s="1109"/>
      <c r="G5" s="1109"/>
      <c r="H5" s="1109"/>
      <c r="I5" s="1109"/>
      <c r="J5" s="1109"/>
      <c r="K5" s="1109"/>
      <c r="L5" s="1109"/>
      <c r="M5" s="1109"/>
      <c r="N5" s="1109"/>
      <c r="O5" s="1109"/>
      <c r="P5" s="1109"/>
      <c r="Q5" s="1110"/>
      <c r="R5" s="1105">
        <v>6834912</v>
      </c>
      <c r="S5" s="1106"/>
      <c r="T5" s="1106"/>
      <c r="U5" s="1106"/>
      <c r="V5" s="1106"/>
      <c r="W5" s="1106"/>
      <c r="X5" s="1106"/>
      <c r="Y5" s="1131"/>
      <c r="Z5" s="1144">
        <v>34.5</v>
      </c>
      <c r="AA5" s="1144"/>
      <c r="AB5" s="1144"/>
      <c r="AC5" s="1144"/>
      <c r="AD5" s="1145">
        <v>6484487</v>
      </c>
      <c r="AE5" s="1145"/>
      <c r="AF5" s="1145"/>
      <c r="AG5" s="1145"/>
      <c r="AH5" s="1145"/>
      <c r="AI5" s="1145"/>
      <c r="AJ5" s="1145"/>
      <c r="AK5" s="1145"/>
      <c r="AL5" s="1132">
        <v>58.2</v>
      </c>
      <c r="AM5" s="1114"/>
      <c r="AN5" s="1114"/>
      <c r="AO5" s="1133"/>
      <c r="AP5" s="1108" t="s">
        <v>216</v>
      </c>
      <c r="AQ5" s="1109"/>
      <c r="AR5" s="1109"/>
      <c r="AS5" s="1109"/>
      <c r="AT5" s="1109"/>
      <c r="AU5" s="1109"/>
      <c r="AV5" s="1109"/>
      <c r="AW5" s="1109"/>
      <c r="AX5" s="1109"/>
      <c r="AY5" s="1109"/>
      <c r="AZ5" s="1109"/>
      <c r="BA5" s="1109"/>
      <c r="BB5" s="1109"/>
      <c r="BC5" s="1109"/>
      <c r="BD5" s="1109"/>
      <c r="BE5" s="1109"/>
      <c r="BF5" s="1110"/>
      <c r="BG5" s="1050">
        <v>6484487</v>
      </c>
      <c r="BH5" s="1051"/>
      <c r="BI5" s="1051"/>
      <c r="BJ5" s="1051"/>
      <c r="BK5" s="1051"/>
      <c r="BL5" s="1051"/>
      <c r="BM5" s="1051"/>
      <c r="BN5" s="1052"/>
      <c r="BO5" s="1088">
        <v>94.9</v>
      </c>
      <c r="BP5" s="1088"/>
      <c r="BQ5" s="1088"/>
      <c r="BR5" s="1088"/>
      <c r="BS5" s="1089">
        <v>46317</v>
      </c>
      <c r="BT5" s="1089"/>
      <c r="BU5" s="1089"/>
      <c r="BV5" s="1089"/>
      <c r="BW5" s="1089"/>
      <c r="BX5" s="1089"/>
      <c r="BY5" s="1089"/>
      <c r="BZ5" s="1089"/>
      <c r="CA5" s="1089"/>
      <c r="CB5" s="1129"/>
      <c r="CD5" s="1102" t="s">
        <v>211</v>
      </c>
      <c r="CE5" s="1103"/>
      <c r="CF5" s="1103"/>
      <c r="CG5" s="1103"/>
      <c r="CH5" s="1103"/>
      <c r="CI5" s="1103"/>
      <c r="CJ5" s="1103"/>
      <c r="CK5" s="1103"/>
      <c r="CL5" s="1103"/>
      <c r="CM5" s="1103"/>
      <c r="CN5" s="1103"/>
      <c r="CO5" s="1103"/>
      <c r="CP5" s="1103"/>
      <c r="CQ5" s="1104"/>
      <c r="CR5" s="1102" t="s">
        <v>217</v>
      </c>
      <c r="CS5" s="1103"/>
      <c r="CT5" s="1103"/>
      <c r="CU5" s="1103"/>
      <c r="CV5" s="1103"/>
      <c r="CW5" s="1103"/>
      <c r="CX5" s="1103"/>
      <c r="CY5" s="1104"/>
      <c r="CZ5" s="1102" t="s">
        <v>209</v>
      </c>
      <c r="DA5" s="1103"/>
      <c r="DB5" s="1103"/>
      <c r="DC5" s="1104"/>
      <c r="DD5" s="1102" t="s">
        <v>218</v>
      </c>
      <c r="DE5" s="1103"/>
      <c r="DF5" s="1103"/>
      <c r="DG5" s="1103"/>
      <c r="DH5" s="1103"/>
      <c r="DI5" s="1103"/>
      <c r="DJ5" s="1103"/>
      <c r="DK5" s="1103"/>
      <c r="DL5" s="1103"/>
      <c r="DM5" s="1103"/>
      <c r="DN5" s="1103"/>
      <c r="DO5" s="1103"/>
      <c r="DP5" s="1104"/>
      <c r="DQ5" s="1102" t="s">
        <v>219</v>
      </c>
      <c r="DR5" s="1103"/>
      <c r="DS5" s="1103"/>
      <c r="DT5" s="1103"/>
      <c r="DU5" s="1103"/>
      <c r="DV5" s="1103"/>
      <c r="DW5" s="1103"/>
      <c r="DX5" s="1103"/>
      <c r="DY5" s="1103"/>
      <c r="DZ5" s="1103"/>
      <c r="EA5" s="1103"/>
      <c r="EB5" s="1103"/>
      <c r="EC5" s="1104"/>
    </row>
    <row r="6" spans="2:143" ht="11.25" customHeight="1" x14ac:dyDescent="0.2">
      <c r="B6" s="1047" t="s">
        <v>220</v>
      </c>
      <c r="C6" s="1048"/>
      <c r="D6" s="1048"/>
      <c r="E6" s="1048"/>
      <c r="F6" s="1048"/>
      <c r="G6" s="1048"/>
      <c r="H6" s="1048"/>
      <c r="I6" s="1048"/>
      <c r="J6" s="1048"/>
      <c r="K6" s="1048"/>
      <c r="L6" s="1048"/>
      <c r="M6" s="1048"/>
      <c r="N6" s="1048"/>
      <c r="O6" s="1048"/>
      <c r="P6" s="1048"/>
      <c r="Q6" s="1049"/>
      <c r="R6" s="1050">
        <v>178163</v>
      </c>
      <c r="S6" s="1051"/>
      <c r="T6" s="1051"/>
      <c r="U6" s="1051"/>
      <c r="V6" s="1051"/>
      <c r="W6" s="1051"/>
      <c r="X6" s="1051"/>
      <c r="Y6" s="1052"/>
      <c r="Z6" s="1088">
        <v>0.9</v>
      </c>
      <c r="AA6" s="1088"/>
      <c r="AB6" s="1088"/>
      <c r="AC6" s="1088"/>
      <c r="AD6" s="1089">
        <v>178163</v>
      </c>
      <c r="AE6" s="1089"/>
      <c r="AF6" s="1089"/>
      <c r="AG6" s="1089"/>
      <c r="AH6" s="1089"/>
      <c r="AI6" s="1089"/>
      <c r="AJ6" s="1089"/>
      <c r="AK6" s="1089"/>
      <c r="AL6" s="1053">
        <v>1.6</v>
      </c>
      <c r="AM6" s="1054"/>
      <c r="AN6" s="1054"/>
      <c r="AO6" s="1090"/>
      <c r="AP6" s="1047" t="s">
        <v>221</v>
      </c>
      <c r="AQ6" s="1048"/>
      <c r="AR6" s="1048"/>
      <c r="AS6" s="1048"/>
      <c r="AT6" s="1048"/>
      <c r="AU6" s="1048"/>
      <c r="AV6" s="1048"/>
      <c r="AW6" s="1048"/>
      <c r="AX6" s="1048"/>
      <c r="AY6" s="1048"/>
      <c r="AZ6" s="1048"/>
      <c r="BA6" s="1048"/>
      <c r="BB6" s="1048"/>
      <c r="BC6" s="1048"/>
      <c r="BD6" s="1048"/>
      <c r="BE6" s="1048"/>
      <c r="BF6" s="1049"/>
      <c r="BG6" s="1050">
        <v>6484487</v>
      </c>
      <c r="BH6" s="1051"/>
      <c r="BI6" s="1051"/>
      <c r="BJ6" s="1051"/>
      <c r="BK6" s="1051"/>
      <c r="BL6" s="1051"/>
      <c r="BM6" s="1051"/>
      <c r="BN6" s="1052"/>
      <c r="BO6" s="1088">
        <v>94.9</v>
      </c>
      <c r="BP6" s="1088"/>
      <c r="BQ6" s="1088"/>
      <c r="BR6" s="1088"/>
      <c r="BS6" s="1089">
        <v>46317</v>
      </c>
      <c r="BT6" s="1089"/>
      <c r="BU6" s="1089"/>
      <c r="BV6" s="1089"/>
      <c r="BW6" s="1089"/>
      <c r="BX6" s="1089"/>
      <c r="BY6" s="1089"/>
      <c r="BZ6" s="1089"/>
      <c r="CA6" s="1089"/>
      <c r="CB6" s="1129"/>
      <c r="CD6" s="1108" t="s">
        <v>222</v>
      </c>
      <c r="CE6" s="1109"/>
      <c r="CF6" s="1109"/>
      <c r="CG6" s="1109"/>
      <c r="CH6" s="1109"/>
      <c r="CI6" s="1109"/>
      <c r="CJ6" s="1109"/>
      <c r="CK6" s="1109"/>
      <c r="CL6" s="1109"/>
      <c r="CM6" s="1109"/>
      <c r="CN6" s="1109"/>
      <c r="CO6" s="1109"/>
      <c r="CP6" s="1109"/>
      <c r="CQ6" s="1110"/>
      <c r="CR6" s="1050">
        <v>168268</v>
      </c>
      <c r="CS6" s="1051"/>
      <c r="CT6" s="1051"/>
      <c r="CU6" s="1051"/>
      <c r="CV6" s="1051"/>
      <c r="CW6" s="1051"/>
      <c r="CX6" s="1051"/>
      <c r="CY6" s="1052"/>
      <c r="CZ6" s="1132">
        <v>0.9</v>
      </c>
      <c r="DA6" s="1114"/>
      <c r="DB6" s="1114"/>
      <c r="DC6" s="1134"/>
      <c r="DD6" s="1056" t="s">
        <v>122</v>
      </c>
      <c r="DE6" s="1051"/>
      <c r="DF6" s="1051"/>
      <c r="DG6" s="1051"/>
      <c r="DH6" s="1051"/>
      <c r="DI6" s="1051"/>
      <c r="DJ6" s="1051"/>
      <c r="DK6" s="1051"/>
      <c r="DL6" s="1051"/>
      <c r="DM6" s="1051"/>
      <c r="DN6" s="1051"/>
      <c r="DO6" s="1051"/>
      <c r="DP6" s="1052"/>
      <c r="DQ6" s="1056">
        <v>168268</v>
      </c>
      <c r="DR6" s="1051"/>
      <c r="DS6" s="1051"/>
      <c r="DT6" s="1051"/>
      <c r="DU6" s="1051"/>
      <c r="DV6" s="1051"/>
      <c r="DW6" s="1051"/>
      <c r="DX6" s="1051"/>
      <c r="DY6" s="1051"/>
      <c r="DZ6" s="1051"/>
      <c r="EA6" s="1051"/>
      <c r="EB6" s="1051"/>
      <c r="EC6" s="1087"/>
    </row>
    <row r="7" spans="2:143" ht="11.25" customHeight="1" x14ac:dyDescent="0.2">
      <c r="B7" s="1047" t="s">
        <v>223</v>
      </c>
      <c r="C7" s="1048"/>
      <c r="D7" s="1048"/>
      <c r="E7" s="1048"/>
      <c r="F7" s="1048"/>
      <c r="G7" s="1048"/>
      <c r="H7" s="1048"/>
      <c r="I7" s="1048"/>
      <c r="J7" s="1048"/>
      <c r="K7" s="1048"/>
      <c r="L7" s="1048"/>
      <c r="M7" s="1048"/>
      <c r="N7" s="1048"/>
      <c r="O7" s="1048"/>
      <c r="P7" s="1048"/>
      <c r="Q7" s="1049"/>
      <c r="R7" s="1050">
        <v>2111</v>
      </c>
      <c r="S7" s="1051"/>
      <c r="T7" s="1051"/>
      <c r="U7" s="1051"/>
      <c r="V7" s="1051"/>
      <c r="W7" s="1051"/>
      <c r="X7" s="1051"/>
      <c r="Y7" s="1052"/>
      <c r="Z7" s="1088">
        <v>0</v>
      </c>
      <c r="AA7" s="1088"/>
      <c r="AB7" s="1088"/>
      <c r="AC7" s="1088"/>
      <c r="AD7" s="1089">
        <v>2111</v>
      </c>
      <c r="AE7" s="1089"/>
      <c r="AF7" s="1089"/>
      <c r="AG7" s="1089"/>
      <c r="AH7" s="1089"/>
      <c r="AI7" s="1089"/>
      <c r="AJ7" s="1089"/>
      <c r="AK7" s="1089"/>
      <c r="AL7" s="1053">
        <v>0</v>
      </c>
      <c r="AM7" s="1054"/>
      <c r="AN7" s="1054"/>
      <c r="AO7" s="1090"/>
      <c r="AP7" s="1047" t="s">
        <v>224</v>
      </c>
      <c r="AQ7" s="1048"/>
      <c r="AR7" s="1048"/>
      <c r="AS7" s="1048"/>
      <c r="AT7" s="1048"/>
      <c r="AU7" s="1048"/>
      <c r="AV7" s="1048"/>
      <c r="AW7" s="1048"/>
      <c r="AX7" s="1048"/>
      <c r="AY7" s="1048"/>
      <c r="AZ7" s="1048"/>
      <c r="BA7" s="1048"/>
      <c r="BB7" s="1048"/>
      <c r="BC7" s="1048"/>
      <c r="BD7" s="1048"/>
      <c r="BE7" s="1048"/>
      <c r="BF7" s="1049"/>
      <c r="BG7" s="1050">
        <v>2870380</v>
      </c>
      <c r="BH7" s="1051"/>
      <c r="BI7" s="1051"/>
      <c r="BJ7" s="1051"/>
      <c r="BK7" s="1051"/>
      <c r="BL7" s="1051"/>
      <c r="BM7" s="1051"/>
      <c r="BN7" s="1052"/>
      <c r="BO7" s="1088">
        <v>42</v>
      </c>
      <c r="BP7" s="1088"/>
      <c r="BQ7" s="1088"/>
      <c r="BR7" s="1088"/>
      <c r="BS7" s="1089">
        <v>46317</v>
      </c>
      <c r="BT7" s="1089"/>
      <c r="BU7" s="1089"/>
      <c r="BV7" s="1089"/>
      <c r="BW7" s="1089"/>
      <c r="BX7" s="1089"/>
      <c r="BY7" s="1089"/>
      <c r="BZ7" s="1089"/>
      <c r="CA7" s="1089"/>
      <c r="CB7" s="1129"/>
      <c r="CD7" s="1047" t="s">
        <v>225</v>
      </c>
      <c r="CE7" s="1048"/>
      <c r="CF7" s="1048"/>
      <c r="CG7" s="1048"/>
      <c r="CH7" s="1048"/>
      <c r="CI7" s="1048"/>
      <c r="CJ7" s="1048"/>
      <c r="CK7" s="1048"/>
      <c r="CL7" s="1048"/>
      <c r="CM7" s="1048"/>
      <c r="CN7" s="1048"/>
      <c r="CO7" s="1048"/>
      <c r="CP7" s="1048"/>
      <c r="CQ7" s="1049"/>
      <c r="CR7" s="1050">
        <v>2740336</v>
      </c>
      <c r="CS7" s="1051"/>
      <c r="CT7" s="1051"/>
      <c r="CU7" s="1051"/>
      <c r="CV7" s="1051"/>
      <c r="CW7" s="1051"/>
      <c r="CX7" s="1051"/>
      <c r="CY7" s="1052"/>
      <c r="CZ7" s="1088">
        <v>14.7</v>
      </c>
      <c r="DA7" s="1088"/>
      <c r="DB7" s="1088"/>
      <c r="DC7" s="1088"/>
      <c r="DD7" s="1056">
        <v>7615</v>
      </c>
      <c r="DE7" s="1051"/>
      <c r="DF7" s="1051"/>
      <c r="DG7" s="1051"/>
      <c r="DH7" s="1051"/>
      <c r="DI7" s="1051"/>
      <c r="DJ7" s="1051"/>
      <c r="DK7" s="1051"/>
      <c r="DL7" s="1051"/>
      <c r="DM7" s="1051"/>
      <c r="DN7" s="1051"/>
      <c r="DO7" s="1051"/>
      <c r="DP7" s="1052"/>
      <c r="DQ7" s="1056">
        <v>2503703</v>
      </c>
      <c r="DR7" s="1051"/>
      <c r="DS7" s="1051"/>
      <c r="DT7" s="1051"/>
      <c r="DU7" s="1051"/>
      <c r="DV7" s="1051"/>
      <c r="DW7" s="1051"/>
      <c r="DX7" s="1051"/>
      <c r="DY7" s="1051"/>
      <c r="DZ7" s="1051"/>
      <c r="EA7" s="1051"/>
      <c r="EB7" s="1051"/>
      <c r="EC7" s="1087"/>
    </row>
    <row r="8" spans="2:143" ht="11.25" customHeight="1" x14ac:dyDescent="0.2">
      <c r="B8" s="1047" t="s">
        <v>226</v>
      </c>
      <c r="C8" s="1048"/>
      <c r="D8" s="1048"/>
      <c r="E8" s="1048"/>
      <c r="F8" s="1048"/>
      <c r="G8" s="1048"/>
      <c r="H8" s="1048"/>
      <c r="I8" s="1048"/>
      <c r="J8" s="1048"/>
      <c r="K8" s="1048"/>
      <c r="L8" s="1048"/>
      <c r="M8" s="1048"/>
      <c r="N8" s="1048"/>
      <c r="O8" s="1048"/>
      <c r="P8" s="1048"/>
      <c r="Q8" s="1049"/>
      <c r="R8" s="1050">
        <v>38422</v>
      </c>
      <c r="S8" s="1051"/>
      <c r="T8" s="1051"/>
      <c r="U8" s="1051"/>
      <c r="V8" s="1051"/>
      <c r="W8" s="1051"/>
      <c r="X8" s="1051"/>
      <c r="Y8" s="1052"/>
      <c r="Z8" s="1088">
        <v>0.2</v>
      </c>
      <c r="AA8" s="1088"/>
      <c r="AB8" s="1088"/>
      <c r="AC8" s="1088"/>
      <c r="AD8" s="1089">
        <v>38422</v>
      </c>
      <c r="AE8" s="1089"/>
      <c r="AF8" s="1089"/>
      <c r="AG8" s="1089"/>
      <c r="AH8" s="1089"/>
      <c r="AI8" s="1089"/>
      <c r="AJ8" s="1089"/>
      <c r="AK8" s="1089"/>
      <c r="AL8" s="1053">
        <v>0.3</v>
      </c>
      <c r="AM8" s="1054"/>
      <c r="AN8" s="1054"/>
      <c r="AO8" s="1090"/>
      <c r="AP8" s="1047" t="s">
        <v>227</v>
      </c>
      <c r="AQ8" s="1048"/>
      <c r="AR8" s="1048"/>
      <c r="AS8" s="1048"/>
      <c r="AT8" s="1048"/>
      <c r="AU8" s="1048"/>
      <c r="AV8" s="1048"/>
      <c r="AW8" s="1048"/>
      <c r="AX8" s="1048"/>
      <c r="AY8" s="1048"/>
      <c r="AZ8" s="1048"/>
      <c r="BA8" s="1048"/>
      <c r="BB8" s="1048"/>
      <c r="BC8" s="1048"/>
      <c r="BD8" s="1048"/>
      <c r="BE8" s="1048"/>
      <c r="BF8" s="1049"/>
      <c r="BG8" s="1050">
        <v>89352</v>
      </c>
      <c r="BH8" s="1051"/>
      <c r="BI8" s="1051"/>
      <c r="BJ8" s="1051"/>
      <c r="BK8" s="1051"/>
      <c r="BL8" s="1051"/>
      <c r="BM8" s="1051"/>
      <c r="BN8" s="1052"/>
      <c r="BO8" s="1088">
        <v>1.3</v>
      </c>
      <c r="BP8" s="1088"/>
      <c r="BQ8" s="1088"/>
      <c r="BR8" s="1088"/>
      <c r="BS8" s="1089" t="s">
        <v>122</v>
      </c>
      <c r="BT8" s="1089"/>
      <c r="BU8" s="1089"/>
      <c r="BV8" s="1089"/>
      <c r="BW8" s="1089"/>
      <c r="BX8" s="1089"/>
      <c r="BY8" s="1089"/>
      <c r="BZ8" s="1089"/>
      <c r="CA8" s="1089"/>
      <c r="CB8" s="1129"/>
      <c r="CD8" s="1047" t="s">
        <v>228</v>
      </c>
      <c r="CE8" s="1048"/>
      <c r="CF8" s="1048"/>
      <c r="CG8" s="1048"/>
      <c r="CH8" s="1048"/>
      <c r="CI8" s="1048"/>
      <c r="CJ8" s="1048"/>
      <c r="CK8" s="1048"/>
      <c r="CL8" s="1048"/>
      <c r="CM8" s="1048"/>
      <c r="CN8" s="1048"/>
      <c r="CO8" s="1048"/>
      <c r="CP8" s="1048"/>
      <c r="CQ8" s="1049"/>
      <c r="CR8" s="1050">
        <v>7697425</v>
      </c>
      <c r="CS8" s="1051"/>
      <c r="CT8" s="1051"/>
      <c r="CU8" s="1051"/>
      <c r="CV8" s="1051"/>
      <c r="CW8" s="1051"/>
      <c r="CX8" s="1051"/>
      <c r="CY8" s="1052"/>
      <c r="CZ8" s="1088">
        <v>41.3</v>
      </c>
      <c r="DA8" s="1088"/>
      <c r="DB8" s="1088"/>
      <c r="DC8" s="1088"/>
      <c r="DD8" s="1056">
        <v>61699</v>
      </c>
      <c r="DE8" s="1051"/>
      <c r="DF8" s="1051"/>
      <c r="DG8" s="1051"/>
      <c r="DH8" s="1051"/>
      <c r="DI8" s="1051"/>
      <c r="DJ8" s="1051"/>
      <c r="DK8" s="1051"/>
      <c r="DL8" s="1051"/>
      <c r="DM8" s="1051"/>
      <c r="DN8" s="1051"/>
      <c r="DO8" s="1051"/>
      <c r="DP8" s="1052"/>
      <c r="DQ8" s="1056">
        <v>4209452</v>
      </c>
      <c r="DR8" s="1051"/>
      <c r="DS8" s="1051"/>
      <c r="DT8" s="1051"/>
      <c r="DU8" s="1051"/>
      <c r="DV8" s="1051"/>
      <c r="DW8" s="1051"/>
      <c r="DX8" s="1051"/>
      <c r="DY8" s="1051"/>
      <c r="DZ8" s="1051"/>
      <c r="EA8" s="1051"/>
      <c r="EB8" s="1051"/>
      <c r="EC8" s="1087"/>
    </row>
    <row r="9" spans="2:143" ht="11.25" customHeight="1" x14ac:dyDescent="0.2">
      <c r="B9" s="1047" t="s">
        <v>229</v>
      </c>
      <c r="C9" s="1048"/>
      <c r="D9" s="1048"/>
      <c r="E9" s="1048"/>
      <c r="F9" s="1048"/>
      <c r="G9" s="1048"/>
      <c r="H9" s="1048"/>
      <c r="I9" s="1048"/>
      <c r="J9" s="1048"/>
      <c r="K9" s="1048"/>
      <c r="L9" s="1048"/>
      <c r="M9" s="1048"/>
      <c r="N9" s="1048"/>
      <c r="O9" s="1048"/>
      <c r="P9" s="1048"/>
      <c r="Q9" s="1049"/>
      <c r="R9" s="1050">
        <v>44594</v>
      </c>
      <c r="S9" s="1051"/>
      <c r="T9" s="1051"/>
      <c r="U9" s="1051"/>
      <c r="V9" s="1051"/>
      <c r="W9" s="1051"/>
      <c r="X9" s="1051"/>
      <c r="Y9" s="1052"/>
      <c r="Z9" s="1088">
        <v>0.2</v>
      </c>
      <c r="AA9" s="1088"/>
      <c r="AB9" s="1088"/>
      <c r="AC9" s="1088"/>
      <c r="AD9" s="1089">
        <v>44594</v>
      </c>
      <c r="AE9" s="1089"/>
      <c r="AF9" s="1089"/>
      <c r="AG9" s="1089"/>
      <c r="AH9" s="1089"/>
      <c r="AI9" s="1089"/>
      <c r="AJ9" s="1089"/>
      <c r="AK9" s="1089"/>
      <c r="AL9" s="1053">
        <v>0.4</v>
      </c>
      <c r="AM9" s="1054"/>
      <c r="AN9" s="1054"/>
      <c r="AO9" s="1090"/>
      <c r="AP9" s="1047" t="s">
        <v>230</v>
      </c>
      <c r="AQ9" s="1048"/>
      <c r="AR9" s="1048"/>
      <c r="AS9" s="1048"/>
      <c r="AT9" s="1048"/>
      <c r="AU9" s="1048"/>
      <c r="AV9" s="1048"/>
      <c r="AW9" s="1048"/>
      <c r="AX9" s="1048"/>
      <c r="AY9" s="1048"/>
      <c r="AZ9" s="1048"/>
      <c r="BA9" s="1048"/>
      <c r="BB9" s="1048"/>
      <c r="BC9" s="1048"/>
      <c r="BD9" s="1048"/>
      <c r="BE9" s="1048"/>
      <c r="BF9" s="1049"/>
      <c r="BG9" s="1050">
        <v>2392224</v>
      </c>
      <c r="BH9" s="1051"/>
      <c r="BI9" s="1051"/>
      <c r="BJ9" s="1051"/>
      <c r="BK9" s="1051"/>
      <c r="BL9" s="1051"/>
      <c r="BM9" s="1051"/>
      <c r="BN9" s="1052"/>
      <c r="BO9" s="1088">
        <v>35</v>
      </c>
      <c r="BP9" s="1088"/>
      <c r="BQ9" s="1088"/>
      <c r="BR9" s="1088"/>
      <c r="BS9" s="1089" t="s">
        <v>122</v>
      </c>
      <c r="BT9" s="1089"/>
      <c r="BU9" s="1089"/>
      <c r="BV9" s="1089"/>
      <c r="BW9" s="1089"/>
      <c r="BX9" s="1089"/>
      <c r="BY9" s="1089"/>
      <c r="BZ9" s="1089"/>
      <c r="CA9" s="1089"/>
      <c r="CB9" s="1129"/>
      <c r="CD9" s="1047" t="s">
        <v>231</v>
      </c>
      <c r="CE9" s="1048"/>
      <c r="CF9" s="1048"/>
      <c r="CG9" s="1048"/>
      <c r="CH9" s="1048"/>
      <c r="CI9" s="1048"/>
      <c r="CJ9" s="1048"/>
      <c r="CK9" s="1048"/>
      <c r="CL9" s="1048"/>
      <c r="CM9" s="1048"/>
      <c r="CN9" s="1048"/>
      <c r="CO9" s="1048"/>
      <c r="CP9" s="1048"/>
      <c r="CQ9" s="1049"/>
      <c r="CR9" s="1050">
        <v>1811928</v>
      </c>
      <c r="CS9" s="1051"/>
      <c r="CT9" s="1051"/>
      <c r="CU9" s="1051"/>
      <c r="CV9" s="1051"/>
      <c r="CW9" s="1051"/>
      <c r="CX9" s="1051"/>
      <c r="CY9" s="1052"/>
      <c r="CZ9" s="1088">
        <v>9.6999999999999993</v>
      </c>
      <c r="DA9" s="1088"/>
      <c r="DB9" s="1088"/>
      <c r="DC9" s="1088"/>
      <c r="DD9" s="1056">
        <v>76037</v>
      </c>
      <c r="DE9" s="1051"/>
      <c r="DF9" s="1051"/>
      <c r="DG9" s="1051"/>
      <c r="DH9" s="1051"/>
      <c r="DI9" s="1051"/>
      <c r="DJ9" s="1051"/>
      <c r="DK9" s="1051"/>
      <c r="DL9" s="1051"/>
      <c r="DM9" s="1051"/>
      <c r="DN9" s="1051"/>
      <c r="DO9" s="1051"/>
      <c r="DP9" s="1052"/>
      <c r="DQ9" s="1056">
        <v>1386598</v>
      </c>
      <c r="DR9" s="1051"/>
      <c r="DS9" s="1051"/>
      <c r="DT9" s="1051"/>
      <c r="DU9" s="1051"/>
      <c r="DV9" s="1051"/>
      <c r="DW9" s="1051"/>
      <c r="DX9" s="1051"/>
      <c r="DY9" s="1051"/>
      <c r="DZ9" s="1051"/>
      <c r="EA9" s="1051"/>
      <c r="EB9" s="1051"/>
      <c r="EC9" s="1087"/>
    </row>
    <row r="10" spans="2:143" ht="11.25" customHeight="1" x14ac:dyDescent="0.2">
      <c r="B10" s="1047" t="s">
        <v>232</v>
      </c>
      <c r="C10" s="1048"/>
      <c r="D10" s="1048"/>
      <c r="E10" s="1048"/>
      <c r="F10" s="1048"/>
      <c r="G10" s="1048"/>
      <c r="H10" s="1048"/>
      <c r="I10" s="1048"/>
      <c r="J10" s="1048"/>
      <c r="K10" s="1048"/>
      <c r="L10" s="1048"/>
      <c r="M10" s="1048"/>
      <c r="N10" s="1048"/>
      <c r="O10" s="1048"/>
      <c r="P10" s="1048"/>
      <c r="Q10" s="1049"/>
      <c r="R10" s="1050" t="s">
        <v>122</v>
      </c>
      <c r="S10" s="1051"/>
      <c r="T10" s="1051"/>
      <c r="U10" s="1051"/>
      <c r="V10" s="1051"/>
      <c r="W10" s="1051"/>
      <c r="X10" s="1051"/>
      <c r="Y10" s="1052"/>
      <c r="Z10" s="1088" t="s">
        <v>122</v>
      </c>
      <c r="AA10" s="1088"/>
      <c r="AB10" s="1088"/>
      <c r="AC10" s="1088"/>
      <c r="AD10" s="1089" t="s">
        <v>122</v>
      </c>
      <c r="AE10" s="1089"/>
      <c r="AF10" s="1089"/>
      <c r="AG10" s="1089"/>
      <c r="AH10" s="1089"/>
      <c r="AI10" s="1089"/>
      <c r="AJ10" s="1089"/>
      <c r="AK10" s="1089"/>
      <c r="AL10" s="1053" t="s">
        <v>122</v>
      </c>
      <c r="AM10" s="1054"/>
      <c r="AN10" s="1054"/>
      <c r="AO10" s="1090"/>
      <c r="AP10" s="1047" t="s">
        <v>233</v>
      </c>
      <c r="AQ10" s="1048"/>
      <c r="AR10" s="1048"/>
      <c r="AS10" s="1048"/>
      <c r="AT10" s="1048"/>
      <c r="AU10" s="1048"/>
      <c r="AV10" s="1048"/>
      <c r="AW10" s="1048"/>
      <c r="AX10" s="1048"/>
      <c r="AY10" s="1048"/>
      <c r="AZ10" s="1048"/>
      <c r="BA10" s="1048"/>
      <c r="BB10" s="1048"/>
      <c r="BC10" s="1048"/>
      <c r="BD10" s="1048"/>
      <c r="BE10" s="1048"/>
      <c r="BF10" s="1049"/>
      <c r="BG10" s="1050">
        <v>135893</v>
      </c>
      <c r="BH10" s="1051"/>
      <c r="BI10" s="1051"/>
      <c r="BJ10" s="1051"/>
      <c r="BK10" s="1051"/>
      <c r="BL10" s="1051"/>
      <c r="BM10" s="1051"/>
      <c r="BN10" s="1052"/>
      <c r="BO10" s="1088">
        <v>2</v>
      </c>
      <c r="BP10" s="1088"/>
      <c r="BQ10" s="1088"/>
      <c r="BR10" s="1088"/>
      <c r="BS10" s="1089" t="s">
        <v>122</v>
      </c>
      <c r="BT10" s="1089"/>
      <c r="BU10" s="1089"/>
      <c r="BV10" s="1089"/>
      <c r="BW10" s="1089"/>
      <c r="BX10" s="1089"/>
      <c r="BY10" s="1089"/>
      <c r="BZ10" s="1089"/>
      <c r="CA10" s="1089"/>
      <c r="CB10" s="1129"/>
      <c r="CD10" s="1047" t="s">
        <v>234</v>
      </c>
      <c r="CE10" s="1048"/>
      <c r="CF10" s="1048"/>
      <c r="CG10" s="1048"/>
      <c r="CH10" s="1048"/>
      <c r="CI10" s="1048"/>
      <c r="CJ10" s="1048"/>
      <c r="CK10" s="1048"/>
      <c r="CL10" s="1048"/>
      <c r="CM10" s="1048"/>
      <c r="CN10" s="1048"/>
      <c r="CO10" s="1048"/>
      <c r="CP10" s="1048"/>
      <c r="CQ10" s="1049"/>
      <c r="CR10" s="1050">
        <v>17095</v>
      </c>
      <c r="CS10" s="1051"/>
      <c r="CT10" s="1051"/>
      <c r="CU10" s="1051"/>
      <c r="CV10" s="1051"/>
      <c r="CW10" s="1051"/>
      <c r="CX10" s="1051"/>
      <c r="CY10" s="1052"/>
      <c r="CZ10" s="1088">
        <v>0.1</v>
      </c>
      <c r="DA10" s="1088"/>
      <c r="DB10" s="1088"/>
      <c r="DC10" s="1088"/>
      <c r="DD10" s="1056" t="s">
        <v>122</v>
      </c>
      <c r="DE10" s="1051"/>
      <c r="DF10" s="1051"/>
      <c r="DG10" s="1051"/>
      <c r="DH10" s="1051"/>
      <c r="DI10" s="1051"/>
      <c r="DJ10" s="1051"/>
      <c r="DK10" s="1051"/>
      <c r="DL10" s="1051"/>
      <c r="DM10" s="1051"/>
      <c r="DN10" s="1051"/>
      <c r="DO10" s="1051"/>
      <c r="DP10" s="1052"/>
      <c r="DQ10" s="1056">
        <v>16151</v>
      </c>
      <c r="DR10" s="1051"/>
      <c r="DS10" s="1051"/>
      <c r="DT10" s="1051"/>
      <c r="DU10" s="1051"/>
      <c r="DV10" s="1051"/>
      <c r="DW10" s="1051"/>
      <c r="DX10" s="1051"/>
      <c r="DY10" s="1051"/>
      <c r="DZ10" s="1051"/>
      <c r="EA10" s="1051"/>
      <c r="EB10" s="1051"/>
      <c r="EC10" s="1087"/>
    </row>
    <row r="11" spans="2:143" ht="11.25" customHeight="1" x14ac:dyDescent="0.2">
      <c r="B11" s="1047" t="s">
        <v>235</v>
      </c>
      <c r="C11" s="1048"/>
      <c r="D11" s="1048"/>
      <c r="E11" s="1048"/>
      <c r="F11" s="1048"/>
      <c r="G11" s="1048"/>
      <c r="H11" s="1048"/>
      <c r="I11" s="1048"/>
      <c r="J11" s="1048"/>
      <c r="K11" s="1048"/>
      <c r="L11" s="1048"/>
      <c r="M11" s="1048"/>
      <c r="N11" s="1048"/>
      <c r="O11" s="1048"/>
      <c r="P11" s="1048"/>
      <c r="Q11" s="1049"/>
      <c r="R11" s="1050">
        <v>1148329</v>
      </c>
      <c r="S11" s="1051"/>
      <c r="T11" s="1051"/>
      <c r="U11" s="1051"/>
      <c r="V11" s="1051"/>
      <c r="W11" s="1051"/>
      <c r="X11" s="1051"/>
      <c r="Y11" s="1052"/>
      <c r="Z11" s="1053">
        <v>5.8</v>
      </c>
      <c r="AA11" s="1054"/>
      <c r="AB11" s="1054"/>
      <c r="AC11" s="1055"/>
      <c r="AD11" s="1056">
        <v>1148329</v>
      </c>
      <c r="AE11" s="1051"/>
      <c r="AF11" s="1051"/>
      <c r="AG11" s="1051"/>
      <c r="AH11" s="1051"/>
      <c r="AI11" s="1051"/>
      <c r="AJ11" s="1051"/>
      <c r="AK11" s="1052"/>
      <c r="AL11" s="1053">
        <v>10.3</v>
      </c>
      <c r="AM11" s="1054"/>
      <c r="AN11" s="1054"/>
      <c r="AO11" s="1090"/>
      <c r="AP11" s="1047" t="s">
        <v>236</v>
      </c>
      <c r="AQ11" s="1048"/>
      <c r="AR11" s="1048"/>
      <c r="AS11" s="1048"/>
      <c r="AT11" s="1048"/>
      <c r="AU11" s="1048"/>
      <c r="AV11" s="1048"/>
      <c r="AW11" s="1048"/>
      <c r="AX11" s="1048"/>
      <c r="AY11" s="1048"/>
      <c r="AZ11" s="1048"/>
      <c r="BA11" s="1048"/>
      <c r="BB11" s="1048"/>
      <c r="BC11" s="1048"/>
      <c r="BD11" s="1048"/>
      <c r="BE11" s="1048"/>
      <c r="BF11" s="1049"/>
      <c r="BG11" s="1050">
        <v>252911</v>
      </c>
      <c r="BH11" s="1051"/>
      <c r="BI11" s="1051"/>
      <c r="BJ11" s="1051"/>
      <c r="BK11" s="1051"/>
      <c r="BL11" s="1051"/>
      <c r="BM11" s="1051"/>
      <c r="BN11" s="1052"/>
      <c r="BO11" s="1088">
        <v>3.7</v>
      </c>
      <c r="BP11" s="1088"/>
      <c r="BQ11" s="1088"/>
      <c r="BR11" s="1088"/>
      <c r="BS11" s="1089">
        <v>46317</v>
      </c>
      <c r="BT11" s="1089"/>
      <c r="BU11" s="1089"/>
      <c r="BV11" s="1089"/>
      <c r="BW11" s="1089"/>
      <c r="BX11" s="1089"/>
      <c r="BY11" s="1089"/>
      <c r="BZ11" s="1089"/>
      <c r="CA11" s="1089"/>
      <c r="CB11" s="1129"/>
      <c r="CD11" s="1047" t="s">
        <v>237</v>
      </c>
      <c r="CE11" s="1048"/>
      <c r="CF11" s="1048"/>
      <c r="CG11" s="1048"/>
      <c r="CH11" s="1048"/>
      <c r="CI11" s="1048"/>
      <c r="CJ11" s="1048"/>
      <c r="CK11" s="1048"/>
      <c r="CL11" s="1048"/>
      <c r="CM11" s="1048"/>
      <c r="CN11" s="1048"/>
      <c r="CO11" s="1048"/>
      <c r="CP11" s="1048"/>
      <c r="CQ11" s="1049"/>
      <c r="CR11" s="1050">
        <v>205378</v>
      </c>
      <c r="CS11" s="1051"/>
      <c r="CT11" s="1051"/>
      <c r="CU11" s="1051"/>
      <c r="CV11" s="1051"/>
      <c r="CW11" s="1051"/>
      <c r="CX11" s="1051"/>
      <c r="CY11" s="1052"/>
      <c r="CZ11" s="1088">
        <v>1.1000000000000001</v>
      </c>
      <c r="DA11" s="1088"/>
      <c r="DB11" s="1088"/>
      <c r="DC11" s="1088"/>
      <c r="DD11" s="1056">
        <v>44912</v>
      </c>
      <c r="DE11" s="1051"/>
      <c r="DF11" s="1051"/>
      <c r="DG11" s="1051"/>
      <c r="DH11" s="1051"/>
      <c r="DI11" s="1051"/>
      <c r="DJ11" s="1051"/>
      <c r="DK11" s="1051"/>
      <c r="DL11" s="1051"/>
      <c r="DM11" s="1051"/>
      <c r="DN11" s="1051"/>
      <c r="DO11" s="1051"/>
      <c r="DP11" s="1052"/>
      <c r="DQ11" s="1056">
        <v>161106</v>
      </c>
      <c r="DR11" s="1051"/>
      <c r="DS11" s="1051"/>
      <c r="DT11" s="1051"/>
      <c r="DU11" s="1051"/>
      <c r="DV11" s="1051"/>
      <c r="DW11" s="1051"/>
      <c r="DX11" s="1051"/>
      <c r="DY11" s="1051"/>
      <c r="DZ11" s="1051"/>
      <c r="EA11" s="1051"/>
      <c r="EB11" s="1051"/>
      <c r="EC11" s="1087"/>
    </row>
    <row r="12" spans="2:143" ht="11.25" customHeight="1" x14ac:dyDescent="0.2">
      <c r="B12" s="1047" t="s">
        <v>238</v>
      </c>
      <c r="C12" s="1048"/>
      <c r="D12" s="1048"/>
      <c r="E12" s="1048"/>
      <c r="F12" s="1048"/>
      <c r="G12" s="1048"/>
      <c r="H12" s="1048"/>
      <c r="I12" s="1048"/>
      <c r="J12" s="1048"/>
      <c r="K12" s="1048"/>
      <c r="L12" s="1048"/>
      <c r="M12" s="1048"/>
      <c r="N12" s="1048"/>
      <c r="O12" s="1048"/>
      <c r="P12" s="1048"/>
      <c r="Q12" s="1049"/>
      <c r="R12" s="1050" t="s">
        <v>122</v>
      </c>
      <c r="S12" s="1051"/>
      <c r="T12" s="1051"/>
      <c r="U12" s="1051"/>
      <c r="V12" s="1051"/>
      <c r="W12" s="1051"/>
      <c r="X12" s="1051"/>
      <c r="Y12" s="1052"/>
      <c r="Z12" s="1088" t="s">
        <v>122</v>
      </c>
      <c r="AA12" s="1088"/>
      <c r="AB12" s="1088"/>
      <c r="AC12" s="1088"/>
      <c r="AD12" s="1089" t="s">
        <v>122</v>
      </c>
      <c r="AE12" s="1089"/>
      <c r="AF12" s="1089"/>
      <c r="AG12" s="1089"/>
      <c r="AH12" s="1089"/>
      <c r="AI12" s="1089"/>
      <c r="AJ12" s="1089"/>
      <c r="AK12" s="1089"/>
      <c r="AL12" s="1053" t="s">
        <v>122</v>
      </c>
      <c r="AM12" s="1054"/>
      <c r="AN12" s="1054"/>
      <c r="AO12" s="1090"/>
      <c r="AP12" s="1047" t="s">
        <v>239</v>
      </c>
      <c r="AQ12" s="1048"/>
      <c r="AR12" s="1048"/>
      <c r="AS12" s="1048"/>
      <c r="AT12" s="1048"/>
      <c r="AU12" s="1048"/>
      <c r="AV12" s="1048"/>
      <c r="AW12" s="1048"/>
      <c r="AX12" s="1048"/>
      <c r="AY12" s="1048"/>
      <c r="AZ12" s="1048"/>
      <c r="BA12" s="1048"/>
      <c r="BB12" s="1048"/>
      <c r="BC12" s="1048"/>
      <c r="BD12" s="1048"/>
      <c r="BE12" s="1048"/>
      <c r="BF12" s="1049"/>
      <c r="BG12" s="1050">
        <v>3100586</v>
      </c>
      <c r="BH12" s="1051"/>
      <c r="BI12" s="1051"/>
      <c r="BJ12" s="1051"/>
      <c r="BK12" s="1051"/>
      <c r="BL12" s="1051"/>
      <c r="BM12" s="1051"/>
      <c r="BN12" s="1052"/>
      <c r="BO12" s="1088">
        <v>45.4</v>
      </c>
      <c r="BP12" s="1088"/>
      <c r="BQ12" s="1088"/>
      <c r="BR12" s="1088"/>
      <c r="BS12" s="1089" t="s">
        <v>122</v>
      </c>
      <c r="BT12" s="1089"/>
      <c r="BU12" s="1089"/>
      <c r="BV12" s="1089"/>
      <c r="BW12" s="1089"/>
      <c r="BX12" s="1089"/>
      <c r="BY12" s="1089"/>
      <c r="BZ12" s="1089"/>
      <c r="CA12" s="1089"/>
      <c r="CB12" s="1129"/>
      <c r="CD12" s="1047" t="s">
        <v>240</v>
      </c>
      <c r="CE12" s="1048"/>
      <c r="CF12" s="1048"/>
      <c r="CG12" s="1048"/>
      <c r="CH12" s="1048"/>
      <c r="CI12" s="1048"/>
      <c r="CJ12" s="1048"/>
      <c r="CK12" s="1048"/>
      <c r="CL12" s="1048"/>
      <c r="CM12" s="1048"/>
      <c r="CN12" s="1048"/>
      <c r="CO12" s="1048"/>
      <c r="CP12" s="1048"/>
      <c r="CQ12" s="1049"/>
      <c r="CR12" s="1050">
        <v>265636</v>
      </c>
      <c r="CS12" s="1051"/>
      <c r="CT12" s="1051"/>
      <c r="CU12" s="1051"/>
      <c r="CV12" s="1051"/>
      <c r="CW12" s="1051"/>
      <c r="CX12" s="1051"/>
      <c r="CY12" s="1052"/>
      <c r="CZ12" s="1088">
        <v>1.4</v>
      </c>
      <c r="DA12" s="1088"/>
      <c r="DB12" s="1088"/>
      <c r="DC12" s="1088"/>
      <c r="DD12" s="1056" t="s">
        <v>122</v>
      </c>
      <c r="DE12" s="1051"/>
      <c r="DF12" s="1051"/>
      <c r="DG12" s="1051"/>
      <c r="DH12" s="1051"/>
      <c r="DI12" s="1051"/>
      <c r="DJ12" s="1051"/>
      <c r="DK12" s="1051"/>
      <c r="DL12" s="1051"/>
      <c r="DM12" s="1051"/>
      <c r="DN12" s="1051"/>
      <c r="DO12" s="1051"/>
      <c r="DP12" s="1052"/>
      <c r="DQ12" s="1056">
        <v>264698</v>
      </c>
      <c r="DR12" s="1051"/>
      <c r="DS12" s="1051"/>
      <c r="DT12" s="1051"/>
      <c r="DU12" s="1051"/>
      <c r="DV12" s="1051"/>
      <c r="DW12" s="1051"/>
      <c r="DX12" s="1051"/>
      <c r="DY12" s="1051"/>
      <c r="DZ12" s="1051"/>
      <c r="EA12" s="1051"/>
      <c r="EB12" s="1051"/>
      <c r="EC12" s="1087"/>
    </row>
    <row r="13" spans="2:143" ht="11.25" customHeight="1" x14ac:dyDescent="0.2">
      <c r="B13" s="1047" t="s">
        <v>241</v>
      </c>
      <c r="C13" s="1048"/>
      <c r="D13" s="1048"/>
      <c r="E13" s="1048"/>
      <c r="F13" s="1048"/>
      <c r="G13" s="1048"/>
      <c r="H13" s="1048"/>
      <c r="I13" s="1048"/>
      <c r="J13" s="1048"/>
      <c r="K13" s="1048"/>
      <c r="L13" s="1048"/>
      <c r="M13" s="1048"/>
      <c r="N13" s="1048"/>
      <c r="O13" s="1048"/>
      <c r="P13" s="1048"/>
      <c r="Q13" s="1049"/>
      <c r="R13" s="1050" t="s">
        <v>122</v>
      </c>
      <c r="S13" s="1051"/>
      <c r="T13" s="1051"/>
      <c r="U13" s="1051"/>
      <c r="V13" s="1051"/>
      <c r="W13" s="1051"/>
      <c r="X13" s="1051"/>
      <c r="Y13" s="1052"/>
      <c r="Z13" s="1088" t="s">
        <v>122</v>
      </c>
      <c r="AA13" s="1088"/>
      <c r="AB13" s="1088"/>
      <c r="AC13" s="1088"/>
      <c r="AD13" s="1089" t="s">
        <v>122</v>
      </c>
      <c r="AE13" s="1089"/>
      <c r="AF13" s="1089"/>
      <c r="AG13" s="1089"/>
      <c r="AH13" s="1089"/>
      <c r="AI13" s="1089"/>
      <c r="AJ13" s="1089"/>
      <c r="AK13" s="1089"/>
      <c r="AL13" s="1053" t="s">
        <v>122</v>
      </c>
      <c r="AM13" s="1054"/>
      <c r="AN13" s="1054"/>
      <c r="AO13" s="1090"/>
      <c r="AP13" s="1047" t="s">
        <v>242</v>
      </c>
      <c r="AQ13" s="1048"/>
      <c r="AR13" s="1048"/>
      <c r="AS13" s="1048"/>
      <c r="AT13" s="1048"/>
      <c r="AU13" s="1048"/>
      <c r="AV13" s="1048"/>
      <c r="AW13" s="1048"/>
      <c r="AX13" s="1048"/>
      <c r="AY13" s="1048"/>
      <c r="AZ13" s="1048"/>
      <c r="BA13" s="1048"/>
      <c r="BB13" s="1048"/>
      <c r="BC13" s="1048"/>
      <c r="BD13" s="1048"/>
      <c r="BE13" s="1048"/>
      <c r="BF13" s="1049"/>
      <c r="BG13" s="1050">
        <v>3096869</v>
      </c>
      <c r="BH13" s="1051"/>
      <c r="BI13" s="1051"/>
      <c r="BJ13" s="1051"/>
      <c r="BK13" s="1051"/>
      <c r="BL13" s="1051"/>
      <c r="BM13" s="1051"/>
      <c r="BN13" s="1052"/>
      <c r="BO13" s="1088">
        <v>45.3</v>
      </c>
      <c r="BP13" s="1088"/>
      <c r="BQ13" s="1088"/>
      <c r="BR13" s="1088"/>
      <c r="BS13" s="1089" t="s">
        <v>122</v>
      </c>
      <c r="BT13" s="1089"/>
      <c r="BU13" s="1089"/>
      <c r="BV13" s="1089"/>
      <c r="BW13" s="1089"/>
      <c r="BX13" s="1089"/>
      <c r="BY13" s="1089"/>
      <c r="BZ13" s="1089"/>
      <c r="CA13" s="1089"/>
      <c r="CB13" s="1129"/>
      <c r="CD13" s="1047" t="s">
        <v>243</v>
      </c>
      <c r="CE13" s="1048"/>
      <c r="CF13" s="1048"/>
      <c r="CG13" s="1048"/>
      <c r="CH13" s="1048"/>
      <c r="CI13" s="1048"/>
      <c r="CJ13" s="1048"/>
      <c r="CK13" s="1048"/>
      <c r="CL13" s="1048"/>
      <c r="CM13" s="1048"/>
      <c r="CN13" s="1048"/>
      <c r="CO13" s="1048"/>
      <c r="CP13" s="1048"/>
      <c r="CQ13" s="1049"/>
      <c r="CR13" s="1050">
        <v>1799994</v>
      </c>
      <c r="CS13" s="1051"/>
      <c r="CT13" s="1051"/>
      <c r="CU13" s="1051"/>
      <c r="CV13" s="1051"/>
      <c r="CW13" s="1051"/>
      <c r="CX13" s="1051"/>
      <c r="CY13" s="1052"/>
      <c r="CZ13" s="1088">
        <v>9.6</v>
      </c>
      <c r="DA13" s="1088"/>
      <c r="DB13" s="1088"/>
      <c r="DC13" s="1088"/>
      <c r="DD13" s="1056">
        <v>808344</v>
      </c>
      <c r="DE13" s="1051"/>
      <c r="DF13" s="1051"/>
      <c r="DG13" s="1051"/>
      <c r="DH13" s="1051"/>
      <c r="DI13" s="1051"/>
      <c r="DJ13" s="1051"/>
      <c r="DK13" s="1051"/>
      <c r="DL13" s="1051"/>
      <c r="DM13" s="1051"/>
      <c r="DN13" s="1051"/>
      <c r="DO13" s="1051"/>
      <c r="DP13" s="1052"/>
      <c r="DQ13" s="1056">
        <v>1275320</v>
      </c>
      <c r="DR13" s="1051"/>
      <c r="DS13" s="1051"/>
      <c r="DT13" s="1051"/>
      <c r="DU13" s="1051"/>
      <c r="DV13" s="1051"/>
      <c r="DW13" s="1051"/>
      <c r="DX13" s="1051"/>
      <c r="DY13" s="1051"/>
      <c r="DZ13" s="1051"/>
      <c r="EA13" s="1051"/>
      <c r="EB13" s="1051"/>
      <c r="EC13" s="1087"/>
    </row>
    <row r="14" spans="2:143" ht="11.25" customHeight="1" x14ac:dyDescent="0.2">
      <c r="B14" s="1047" t="s">
        <v>244</v>
      </c>
      <c r="C14" s="1048"/>
      <c r="D14" s="1048"/>
      <c r="E14" s="1048"/>
      <c r="F14" s="1048"/>
      <c r="G14" s="1048"/>
      <c r="H14" s="1048"/>
      <c r="I14" s="1048"/>
      <c r="J14" s="1048"/>
      <c r="K14" s="1048"/>
      <c r="L14" s="1048"/>
      <c r="M14" s="1048"/>
      <c r="N14" s="1048"/>
      <c r="O14" s="1048"/>
      <c r="P14" s="1048"/>
      <c r="Q14" s="1049"/>
      <c r="R14" s="1050">
        <v>1844</v>
      </c>
      <c r="S14" s="1051"/>
      <c r="T14" s="1051"/>
      <c r="U14" s="1051"/>
      <c r="V14" s="1051"/>
      <c r="W14" s="1051"/>
      <c r="X14" s="1051"/>
      <c r="Y14" s="1052"/>
      <c r="Z14" s="1088">
        <v>0</v>
      </c>
      <c r="AA14" s="1088"/>
      <c r="AB14" s="1088"/>
      <c r="AC14" s="1088"/>
      <c r="AD14" s="1089">
        <v>1844</v>
      </c>
      <c r="AE14" s="1089"/>
      <c r="AF14" s="1089"/>
      <c r="AG14" s="1089"/>
      <c r="AH14" s="1089"/>
      <c r="AI14" s="1089"/>
      <c r="AJ14" s="1089"/>
      <c r="AK14" s="1089"/>
      <c r="AL14" s="1053">
        <v>0</v>
      </c>
      <c r="AM14" s="1054"/>
      <c r="AN14" s="1054"/>
      <c r="AO14" s="1090"/>
      <c r="AP14" s="1047" t="s">
        <v>245</v>
      </c>
      <c r="AQ14" s="1048"/>
      <c r="AR14" s="1048"/>
      <c r="AS14" s="1048"/>
      <c r="AT14" s="1048"/>
      <c r="AU14" s="1048"/>
      <c r="AV14" s="1048"/>
      <c r="AW14" s="1048"/>
      <c r="AX14" s="1048"/>
      <c r="AY14" s="1048"/>
      <c r="AZ14" s="1048"/>
      <c r="BA14" s="1048"/>
      <c r="BB14" s="1048"/>
      <c r="BC14" s="1048"/>
      <c r="BD14" s="1048"/>
      <c r="BE14" s="1048"/>
      <c r="BF14" s="1049"/>
      <c r="BG14" s="1050">
        <v>142253</v>
      </c>
      <c r="BH14" s="1051"/>
      <c r="BI14" s="1051"/>
      <c r="BJ14" s="1051"/>
      <c r="BK14" s="1051"/>
      <c r="BL14" s="1051"/>
      <c r="BM14" s="1051"/>
      <c r="BN14" s="1052"/>
      <c r="BO14" s="1088">
        <v>2.1</v>
      </c>
      <c r="BP14" s="1088"/>
      <c r="BQ14" s="1088"/>
      <c r="BR14" s="1088"/>
      <c r="BS14" s="1089" t="s">
        <v>122</v>
      </c>
      <c r="BT14" s="1089"/>
      <c r="BU14" s="1089"/>
      <c r="BV14" s="1089"/>
      <c r="BW14" s="1089"/>
      <c r="BX14" s="1089"/>
      <c r="BY14" s="1089"/>
      <c r="BZ14" s="1089"/>
      <c r="CA14" s="1089"/>
      <c r="CB14" s="1129"/>
      <c r="CD14" s="1047" t="s">
        <v>246</v>
      </c>
      <c r="CE14" s="1048"/>
      <c r="CF14" s="1048"/>
      <c r="CG14" s="1048"/>
      <c r="CH14" s="1048"/>
      <c r="CI14" s="1048"/>
      <c r="CJ14" s="1048"/>
      <c r="CK14" s="1048"/>
      <c r="CL14" s="1048"/>
      <c r="CM14" s="1048"/>
      <c r="CN14" s="1048"/>
      <c r="CO14" s="1048"/>
      <c r="CP14" s="1048"/>
      <c r="CQ14" s="1049"/>
      <c r="CR14" s="1050">
        <v>791693</v>
      </c>
      <c r="CS14" s="1051"/>
      <c r="CT14" s="1051"/>
      <c r="CU14" s="1051"/>
      <c r="CV14" s="1051"/>
      <c r="CW14" s="1051"/>
      <c r="CX14" s="1051"/>
      <c r="CY14" s="1052"/>
      <c r="CZ14" s="1088">
        <v>4.2</v>
      </c>
      <c r="DA14" s="1088"/>
      <c r="DB14" s="1088"/>
      <c r="DC14" s="1088"/>
      <c r="DD14" s="1056">
        <v>8566</v>
      </c>
      <c r="DE14" s="1051"/>
      <c r="DF14" s="1051"/>
      <c r="DG14" s="1051"/>
      <c r="DH14" s="1051"/>
      <c r="DI14" s="1051"/>
      <c r="DJ14" s="1051"/>
      <c r="DK14" s="1051"/>
      <c r="DL14" s="1051"/>
      <c r="DM14" s="1051"/>
      <c r="DN14" s="1051"/>
      <c r="DO14" s="1051"/>
      <c r="DP14" s="1052"/>
      <c r="DQ14" s="1056">
        <v>785177</v>
      </c>
      <c r="DR14" s="1051"/>
      <c r="DS14" s="1051"/>
      <c r="DT14" s="1051"/>
      <c r="DU14" s="1051"/>
      <c r="DV14" s="1051"/>
      <c r="DW14" s="1051"/>
      <c r="DX14" s="1051"/>
      <c r="DY14" s="1051"/>
      <c r="DZ14" s="1051"/>
      <c r="EA14" s="1051"/>
      <c r="EB14" s="1051"/>
      <c r="EC14" s="1087"/>
    </row>
    <row r="15" spans="2:143" ht="11.25" customHeight="1" x14ac:dyDescent="0.2">
      <c r="B15" s="1047" t="s">
        <v>247</v>
      </c>
      <c r="C15" s="1048"/>
      <c r="D15" s="1048"/>
      <c r="E15" s="1048"/>
      <c r="F15" s="1048"/>
      <c r="G15" s="1048"/>
      <c r="H15" s="1048"/>
      <c r="I15" s="1048"/>
      <c r="J15" s="1048"/>
      <c r="K15" s="1048"/>
      <c r="L15" s="1048"/>
      <c r="M15" s="1048"/>
      <c r="N15" s="1048"/>
      <c r="O15" s="1048"/>
      <c r="P15" s="1048"/>
      <c r="Q15" s="1049"/>
      <c r="R15" s="1050" t="s">
        <v>122</v>
      </c>
      <c r="S15" s="1051"/>
      <c r="T15" s="1051"/>
      <c r="U15" s="1051"/>
      <c r="V15" s="1051"/>
      <c r="W15" s="1051"/>
      <c r="X15" s="1051"/>
      <c r="Y15" s="1052"/>
      <c r="Z15" s="1088" t="s">
        <v>122</v>
      </c>
      <c r="AA15" s="1088"/>
      <c r="AB15" s="1088"/>
      <c r="AC15" s="1088"/>
      <c r="AD15" s="1089" t="s">
        <v>122</v>
      </c>
      <c r="AE15" s="1089"/>
      <c r="AF15" s="1089"/>
      <c r="AG15" s="1089"/>
      <c r="AH15" s="1089"/>
      <c r="AI15" s="1089"/>
      <c r="AJ15" s="1089"/>
      <c r="AK15" s="1089"/>
      <c r="AL15" s="1053" t="s">
        <v>122</v>
      </c>
      <c r="AM15" s="1054"/>
      <c r="AN15" s="1054"/>
      <c r="AO15" s="1090"/>
      <c r="AP15" s="1047" t="s">
        <v>248</v>
      </c>
      <c r="AQ15" s="1048"/>
      <c r="AR15" s="1048"/>
      <c r="AS15" s="1048"/>
      <c r="AT15" s="1048"/>
      <c r="AU15" s="1048"/>
      <c r="AV15" s="1048"/>
      <c r="AW15" s="1048"/>
      <c r="AX15" s="1048"/>
      <c r="AY15" s="1048"/>
      <c r="AZ15" s="1048"/>
      <c r="BA15" s="1048"/>
      <c r="BB15" s="1048"/>
      <c r="BC15" s="1048"/>
      <c r="BD15" s="1048"/>
      <c r="BE15" s="1048"/>
      <c r="BF15" s="1049"/>
      <c r="BG15" s="1050">
        <v>371268</v>
      </c>
      <c r="BH15" s="1051"/>
      <c r="BI15" s="1051"/>
      <c r="BJ15" s="1051"/>
      <c r="BK15" s="1051"/>
      <c r="BL15" s="1051"/>
      <c r="BM15" s="1051"/>
      <c r="BN15" s="1052"/>
      <c r="BO15" s="1088">
        <v>5.4</v>
      </c>
      <c r="BP15" s="1088"/>
      <c r="BQ15" s="1088"/>
      <c r="BR15" s="1088"/>
      <c r="BS15" s="1089" t="s">
        <v>122</v>
      </c>
      <c r="BT15" s="1089"/>
      <c r="BU15" s="1089"/>
      <c r="BV15" s="1089"/>
      <c r="BW15" s="1089"/>
      <c r="BX15" s="1089"/>
      <c r="BY15" s="1089"/>
      <c r="BZ15" s="1089"/>
      <c r="CA15" s="1089"/>
      <c r="CB15" s="1129"/>
      <c r="CD15" s="1047" t="s">
        <v>249</v>
      </c>
      <c r="CE15" s="1048"/>
      <c r="CF15" s="1048"/>
      <c r="CG15" s="1048"/>
      <c r="CH15" s="1048"/>
      <c r="CI15" s="1048"/>
      <c r="CJ15" s="1048"/>
      <c r="CK15" s="1048"/>
      <c r="CL15" s="1048"/>
      <c r="CM15" s="1048"/>
      <c r="CN15" s="1048"/>
      <c r="CO15" s="1048"/>
      <c r="CP15" s="1048"/>
      <c r="CQ15" s="1049"/>
      <c r="CR15" s="1050">
        <v>1756145</v>
      </c>
      <c r="CS15" s="1051"/>
      <c r="CT15" s="1051"/>
      <c r="CU15" s="1051"/>
      <c r="CV15" s="1051"/>
      <c r="CW15" s="1051"/>
      <c r="CX15" s="1051"/>
      <c r="CY15" s="1052"/>
      <c r="CZ15" s="1088">
        <v>9.4</v>
      </c>
      <c r="DA15" s="1088"/>
      <c r="DB15" s="1088"/>
      <c r="DC15" s="1088"/>
      <c r="DD15" s="1056">
        <v>56586</v>
      </c>
      <c r="DE15" s="1051"/>
      <c r="DF15" s="1051"/>
      <c r="DG15" s="1051"/>
      <c r="DH15" s="1051"/>
      <c r="DI15" s="1051"/>
      <c r="DJ15" s="1051"/>
      <c r="DK15" s="1051"/>
      <c r="DL15" s="1051"/>
      <c r="DM15" s="1051"/>
      <c r="DN15" s="1051"/>
      <c r="DO15" s="1051"/>
      <c r="DP15" s="1052"/>
      <c r="DQ15" s="1056">
        <v>1566051</v>
      </c>
      <c r="DR15" s="1051"/>
      <c r="DS15" s="1051"/>
      <c r="DT15" s="1051"/>
      <c r="DU15" s="1051"/>
      <c r="DV15" s="1051"/>
      <c r="DW15" s="1051"/>
      <c r="DX15" s="1051"/>
      <c r="DY15" s="1051"/>
      <c r="DZ15" s="1051"/>
      <c r="EA15" s="1051"/>
      <c r="EB15" s="1051"/>
      <c r="EC15" s="1087"/>
    </row>
    <row r="16" spans="2:143" ht="11.25" customHeight="1" x14ac:dyDescent="0.2">
      <c r="B16" s="1047" t="s">
        <v>250</v>
      </c>
      <c r="C16" s="1048"/>
      <c r="D16" s="1048"/>
      <c r="E16" s="1048"/>
      <c r="F16" s="1048"/>
      <c r="G16" s="1048"/>
      <c r="H16" s="1048"/>
      <c r="I16" s="1048"/>
      <c r="J16" s="1048"/>
      <c r="K16" s="1048"/>
      <c r="L16" s="1048"/>
      <c r="M16" s="1048"/>
      <c r="N16" s="1048"/>
      <c r="O16" s="1048"/>
      <c r="P16" s="1048"/>
      <c r="Q16" s="1049"/>
      <c r="R16" s="1050">
        <v>32603</v>
      </c>
      <c r="S16" s="1051"/>
      <c r="T16" s="1051"/>
      <c r="U16" s="1051"/>
      <c r="V16" s="1051"/>
      <c r="W16" s="1051"/>
      <c r="X16" s="1051"/>
      <c r="Y16" s="1052"/>
      <c r="Z16" s="1088">
        <v>0.2</v>
      </c>
      <c r="AA16" s="1088"/>
      <c r="AB16" s="1088"/>
      <c r="AC16" s="1088"/>
      <c r="AD16" s="1089">
        <v>32603</v>
      </c>
      <c r="AE16" s="1089"/>
      <c r="AF16" s="1089"/>
      <c r="AG16" s="1089"/>
      <c r="AH16" s="1089"/>
      <c r="AI16" s="1089"/>
      <c r="AJ16" s="1089"/>
      <c r="AK16" s="1089"/>
      <c r="AL16" s="1053">
        <v>0.3</v>
      </c>
      <c r="AM16" s="1054"/>
      <c r="AN16" s="1054"/>
      <c r="AO16" s="1090"/>
      <c r="AP16" s="1047" t="s">
        <v>251</v>
      </c>
      <c r="AQ16" s="1048"/>
      <c r="AR16" s="1048"/>
      <c r="AS16" s="1048"/>
      <c r="AT16" s="1048"/>
      <c r="AU16" s="1048"/>
      <c r="AV16" s="1048"/>
      <c r="AW16" s="1048"/>
      <c r="AX16" s="1048"/>
      <c r="AY16" s="1048"/>
      <c r="AZ16" s="1048"/>
      <c r="BA16" s="1048"/>
      <c r="BB16" s="1048"/>
      <c r="BC16" s="1048"/>
      <c r="BD16" s="1048"/>
      <c r="BE16" s="1048"/>
      <c r="BF16" s="1049"/>
      <c r="BG16" s="1050" t="s">
        <v>122</v>
      </c>
      <c r="BH16" s="1051"/>
      <c r="BI16" s="1051"/>
      <c r="BJ16" s="1051"/>
      <c r="BK16" s="1051"/>
      <c r="BL16" s="1051"/>
      <c r="BM16" s="1051"/>
      <c r="BN16" s="1052"/>
      <c r="BO16" s="1088" t="s">
        <v>122</v>
      </c>
      <c r="BP16" s="1088"/>
      <c r="BQ16" s="1088"/>
      <c r="BR16" s="1088"/>
      <c r="BS16" s="1089" t="s">
        <v>122</v>
      </c>
      <c r="BT16" s="1089"/>
      <c r="BU16" s="1089"/>
      <c r="BV16" s="1089"/>
      <c r="BW16" s="1089"/>
      <c r="BX16" s="1089"/>
      <c r="BY16" s="1089"/>
      <c r="BZ16" s="1089"/>
      <c r="CA16" s="1089"/>
      <c r="CB16" s="1129"/>
      <c r="CD16" s="1047" t="s">
        <v>252</v>
      </c>
      <c r="CE16" s="1048"/>
      <c r="CF16" s="1048"/>
      <c r="CG16" s="1048"/>
      <c r="CH16" s="1048"/>
      <c r="CI16" s="1048"/>
      <c r="CJ16" s="1048"/>
      <c r="CK16" s="1048"/>
      <c r="CL16" s="1048"/>
      <c r="CM16" s="1048"/>
      <c r="CN16" s="1048"/>
      <c r="CO16" s="1048"/>
      <c r="CP16" s="1048"/>
      <c r="CQ16" s="1049"/>
      <c r="CR16" s="1050" t="s">
        <v>122</v>
      </c>
      <c r="CS16" s="1051"/>
      <c r="CT16" s="1051"/>
      <c r="CU16" s="1051"/>
      <c r="CV16" s="1051"/>
      <c r="CW16" s="1051"/>
      <c r="CX16" s="1051"/>
      <c r="CY16" s="1052"/>
      <c r="CZ16" s="1088" t="s">
        <v>122</v>
      </c>
      <c r="DA16" s="1088"/>
      <c r="DB16" s="1088"/>
      <c r="DC16" s="1088"/>
      <c r="DD16" s="1056" t="s">
        <v>122</v>
      </c>
      <c r="DE16" s="1051"/>
      <c r="DF16" s="1051"/>
      <c r="DG16" s="1051"/>
      <c r="DH16" s="1051"/>
      <c r="DI16" s="1051"/>
      <c r="DJ16" s="1051"/>
      <c r="DK16" s="1051"/>
      <c r="DL16" s="1051"/>
      <c r="DM16" s="1051"/>
      <c r="DN16" s="1051"/>
      <c r="DO16" s="1051"/>
      <c r="DP16" s="1052"/>
      <c r="DQ16" s="1056" t="s">
        <v>122</v>
      </c>
      <c r="DR16" s="1051"/>
      <c r="DS16" s="1051"/>
      <c r="DT16" s="1051"/>
      <c r="DU16" s="1051"/>
      <c r="DV16" s="1051"/>
      <c r="DW16" s="1051"/>
      <c r="DX16" s="1051"/>
      <c r="DY16" s="1051"/>
      <c r="DZ16" s="1051"/>
      <c r="EA16" s="1051"/>
      <c r="EB16" s="1051"/>
      <c r="EC16" s="1087"/>
    </row>
    <row r="17" spans="2:133" ht="11.25" customHeight="1" x14ac:dyDescent="0.2">
      <c r="B17" s="1047" t="s">
        <v>253</v>
      </c>
      <c r="C17" s="1048"/>
      <c r="D17" s="1048"/>
      <c r="E17" s="1048"/>
      <c r="F17" s="1048"/>
      <c r="G17" s="1048"/>
      <c r="H17" s="1048"/>
      <c r="I17" s="1048"/>
      <c r="J17" s="1048"/>
      <c r="K17" s="1048"/>
      <c r="L17" s="1048"/>
      <c r="M17" s="1048"/>
      <c r="N17" s="1048"/>
      <c r="O17" s="1048"/>
      <c r="P17" s="1048"/>
      <c r="Q17" s="1049"/>
      <c r="R17" s="1050">
        <v>86171</v>
      </c>
      <c r="S17" s="1051"/>
      <c r="T17" s="1051"/>
      <c r="U17" s="1051"/>
      <c r="V17" s="1051"/>
      <c r="W17" s="1051"/>
      <c r="X17" s="1051"/>
      <c r="Y17" s="1052"/>
      <c r="Z17" s="1088">
        <v>0.4</v>
      </c>
      <c r="AA17" s="1088"/>
      <c r="AB17" s="1088"/>
      <c r="AC17" s="1088"/>
      <c r="AD17" s="1089">
        <v>86171</v>
      </c>
      <c r="AE17" s="1089"/>
      <c r="AF17" s="1089"/>
      <c r="AG17" s="1089"/>
      <c r="AH17" s="1089"/>
      <c r="AI17" s="1089"/>
      <c r="AJ17" s="1089"/>
      <c r="AK17" s="1089"/>
      <c r="AL17" s="1053">
        <v>0.8</v>
      </c>
      <c r="AM17" s="1054"/>
      <c r="AN17" s="1054"/>
      <c r="AO17" s="1090"/>
      <c r="AP17" s="1047" t="s">
        <v>254</v>
      </c>
      <c r="AQ17" s="1048"/>
      <c r="AR17" s="1048"/>
      <c r="AS17" s="1048"/>
      <c r="AT17" s="1048"/>
      <c r="AU17" s="1048"/>
      <c r="AV17" s="1048"/>
      <c r="AW17" s="1048"/>
      <c r="AX17" s="1048"/>
      <c r="AY17" s="1048"/>
      <c r="AZ17" s="1048"/>
      <c r="BA17" s="1048"/>
      <c r="BB17" s="1048"/>
      <c r="BC17" s="1048"/>
      <c r="BD17" s="1048"/>
      <c r="BE17" s="1048"/>
      <c r="BF17" s="1049"/>
      <c r="BG17" s="1050" t="s">
        <v>122</v>
      </c>
      <c r="BH17" s="1051"/>
      <c r="BI17" s="1051"/>
      <c r="BJ17" s="1051"/>
      <c r="BK17" s="1051"/>
      <c r="BL17" s="1051"/>
      <c r="BM17" s="1051"/>
      <c r="BN17" s="1052"/>
      <c r="BO17" s="1088" t="s">
        <v>122</v>
      </c>
      <c r="BP17" s="1088"/>
      <c r="BQ17" s="1088"/>
      <c r="BR17" s="1088"/>
      <c r="BS17" s="1089" t="s">
        <v>122</v>
      </c>
      <c r="BT17" s="1089"/>
      <c r="BU17" s="1089"/>
      <c r="BV17" s="1089"/>
      <c r="BW17" s="1089"/>
      <c r="BX17" s="1089"/>
      <c r="BY17" s="1089"/>
      <c r="BZ17" s="1089"/>
      <c r="CA17" s="1089"/>
      <c r="CB17" s="1129"/>
      <c r="CD17" s="1047" t="s">
        <v>255</v>
      </c>
      <c r="CE17" s="1048"/>
      <c r="CF17" s="1048"/>
      <c r="CG17" s="1048"/>
      <c r="CH17" s="1048"/>
      <c r="CI17" s="1048"/>
      <c r="CJ17" s="1048"/>
      <c r="CK17" s="1048"/>
      <c r="CL17" s="1048"/>
      <c r="CM17" s="1048"/>
      <c r="CN17" s="1048"/>
      <c r="CO17" s="1048"/>
      <c r="CP17" s="1048"/>
      <c r="CQ17" s="1049"/>
      <c r="CR17" s="1050">
        <v>1400032</v>
      </c>
      <c r="CS17" s="1051"/>
      <c r="CT17" s="1051"/>
      <c r="CU17" s="1051"/>
      <c r="CV17" s="1051"/>
      <c r="CW17" s="1051"/>
      <c r="CX17" s="1051"/>
      <c r="CY17" s="1052"/>
      <c r="CZ17" s="1088">
        <v>7.5</v>
      </c>
      <c r="DA17" s="1088"/>
      <c r="DB17" s="1088"/>
      <c r="DC17" s="1088"/>
      <c r="DD17" s="1056" t="s">
        <v>122</v>
      </c>
      <c r="DE17" s="1051"/>
      <c r="DF17" s="1051"/>
      <c r="DG17" s="1051"/>
      <c r="DH17" s="1051"/>
      <c r="DI17" s="1051"/>
      <c r="DJ17" s="1051"/>
      <c r="DK17" s="1051"/>
      <c r="DL17" s="1051"/>
      <c r="DM17" s="1051"/>
      <c r="DN17" s="1051"/>
      <c r="DO17" s="1051"/>
      <c r="DP17" s="1052"/>
      <c r="DQ17" s="1056">
        <v>1400032</v>
      </c>
      <c r="DR17" s="1051"/>
      <c r="DS17" s="1051"/>
      <c r="DT17" s="1051"/>
      <c r="DU17" s="1051"/>
      <c r="DV17" s="1051"/>
      <c r="DW17" s="1051"/>
      <c r="DX17" s="1051"/>
      <c r="DY17" s="1051"/>
      <c r="DZ17" s="1051"/>
      <c r="EA17" s="1051"/>
      <c r="EB17" s="1051"/>
      <c r="EC17" s="1087"/>
    </row>
    <row r="18" spans="2:133" ht="11.25" customHeight="1" x14ac:dyDescent="0.2">
      <c r="B18" s="1047" t="s">
        <v>256</v>
      </c>
      <c r="C18" s="1048"/>
      <c r="D18" s="1048"/>
      <c r="E18" s="1048"/>
      <c r="F18" s="1048"/>
      <c r="G18" s="1048"/>
      <c r="H18" s="1048"/>
      <c r="I18" s="1048"/>
      <c r="J18" s="1048"/>
      <c r="K18" s="1048"/>
      <c r="L18" s="1048"/>
      <c r="M18" s="1048"/>
      <c r="N18" s="1048"/>
      <c r="O18" s="1048"/>
      <c r="P18" s="1048"/>
      <c r="Q18" s="1049"/>
      <c r="R18" s="1050">
        <v>47593</v>
      </c>
      <c r="S18" s="1051"/>
      <c r="T18" s="1051"/>
      <c r="U18" s="1051"/>
      <c r="V18" s="1051"/>
      <c r="W18" s="1051"/>
      <c r="X18" s="1051"/>
      <c r="Y18" s="1052"/>
      <c r="Z18" s="1088">
        <v>0.2</v>
      </c>
      <c r="AA18" s="1088"/>
      <c r="AB18" s="1088"/>
      <c r="AC18" s="1088"/>
      <c r="AD18" s="1089">
        <v>47593</v>
      </c>
      <c r="AE18" s="1089"/>
      <c r="AF18" s="1089"/>
      <c r="AG18" s="1089"/>
      <c r="AH18" s="1089"/>
      <c r="AI18" s="1089"/>
      <c r="AJ18" s="1089"/>
      <c r="AK18" s="1089"/>
      <c r="AL18" s="1053">
        <v>0.4</v>
      </c>
      <c r="AM18" s="1054"/>
      <c r="AN18" s="1054"/>
      <c r="AO18" s="1090"/>
      <c r="AP18" s="1047" t="s">
        <v>257</v>
      </c>
      <c r="AQ18" s="1048"/>
      <c r="AR18" s="1048"/>
      <c r="AS18" s="1048"/>
      <c r="AT18" s="1048"/>
      <c r="AU18" s="1048"/>
      <c r="AV18" s="1048"/>
      <c r="AW18" s="1048"/>
      <c r="AX18" s="1048"/>
      <c r="AY18" s="1048"/>
      <c r="AZ18" s="1048"/>
      <c r="BA18" s="1048"/>
      <c r="BB18" s="1048"/>
      <c r="BC18" s="1048"/>
      <c r="BD18" s="1048"/>
      <c r="BE18" s="1048"/>
      <c r="BF18" s="1049"/>
      <c r="BG18" s="1050" t="s">
        <v>122</v>
      </c>
      <c r="BH18" s="1051"/>
      <c r="BI18" s="1051"/>
      <c r="BJ18" s="1051"/>
      <c r="BK18" s="1051"/>
      <c r="BL18" s="1051"/>
      <c r="BM18" s="1051"/>
      <c r="BN18" s="1052"/>
      <c r="BO18" s="1088" t="s">
        <v>122</v>
      </c>
      <c r="BP18" s="1088"/>
      <c r="BQ18" s="1088"/>
      <c r="BR18" s="1088"/>
      <c r="BS18" s="1089" t="s">
        <v>122</v>
      </c>
      <c r="BT18" s="1089"/>
      <c r="BU18" s="1089"/>
      <c r="BV18" s="1089"/>
      <c r="BW18" s="1089"/>
      <c r="BX18" s="1089"/>
      <c r="BY18" s="1089"/>
      <c r="BZ18" s="1089"/>
      <c r="CA18" s="1089"/>
      <c r="CB18" s="1129"/>
      <c r="CD18" s="1047" t="s">
        <v>258</v>
      </c>
      <c r="CE18" s="1048"/>
      <c r="CF18" s="1048"/>
      <c r="CG18" s="1048"/>
      <c r="CH18" s="1048"/>
      <c r="CI18" s="1048"/>
      <c r="CJ18" s="1048"/>
      <c r="CK18" s="1048"/>
      <c r="CL18" s="1048"/>
      <c r="CM18" s="1048"/>
      <c r="CN18" s="1048"/>
      <c r="CO18" s="1048"/>
      <c r="CP18" s="1048"/>
      <c r="CQ18" s="1049"/>
      <c r="CR18" s="1050" t="s">
        <v>122</v>
      </c>
      <c r="CS18" s="1051"/>
      <c r="CT18" s="1051"/>
      <c r="CU18" s="1051"/>
      <c r="CV18" s="1051"/>
      <c r="CW18" s="1051"/>
      <c r="CX18" s="1051"/>
      <c r="CY18" s="1052"/>
      <c r="CZ18" s="1088" t="s">
        <v>122</v>
      </c>
      <c r="DA18" s="1088"/>
      <c r="DB18" s="1088"/>
      <c r="DC18" s="1088"/>
      <c r="DD18" s="1056" t="s">
        <v>122</v>
      </c>
      <c r="DE18" s="1051"/>
      <c r="DF18" s="1051"/>
      <c r="DG18" s="1051"/>
      <c r="DH18" s="1051"/>
      <c r="DI18" s="1051"/>
      <c r="DJ18" s="1051"/>
      <c r="DK18" s="1051"/>
      <c r="DL18" s="1051"/>
      <c r="DM18" s="1051"/>
      <c r="DN18" s="1051"/>
      <c r="DO18" s="1051"/>
      <c r="DP18" s="1052"/>
      <c r="DQ18" s="1056" t="s">
        <v>122</v>
      </c>
      <c r="DR18" s="1051"/>
      <c r="DS18" s="1051"/>
      <c r="DT18" s="1051"/>
      <c r="DU18" s="1051"/>
      <c r="DV18" s="1051"/>
      <c r="DW18" s="1051"/>
      <c r="DX18" s="1051"/>
      <c r="DY18" s="1051"/>
      <c r="DZ18" s="1051"/>
      <c r="EA18" s="1051"/>
      <c r="EB18" s="1051"/>
      <c r="EC18" s="1087"/>
    </row>
    <row r="19" spans="2:133" ht="11.25" customHeight="1" x14ac:dyDescent="0.2">
      <c r="B19" s="1047" t="s">
        <v>259</v>
      </c>
      <c r="C19" s="1048"/>
      <c r="D19" s="1048"/>
      <c r="E19" s="1048"/>
      <c r="F19" s="1048"/>
      <c r="G19" s="1048"/>
      <c r="H19" s="1048"/>
      <c r="I19" s="1048"/>
      <c r="J19" s="1048"/>
      <c r="K19" s="1048"/>
      <c r="L19" s="1048"/>
      <c r="M19" s="1048"/>
      <c r="N19" s="1048"/>
      <c r="O19" s="1048"/>
      <c r="P19" s="1048"/>
      <c r="Q19" s="1049"/>
      <c r="R19" s="1050">
        <v>44310</v>
      </c>
      <c r="S19" s="1051"/>
      <c r="T19" s="1051"/>
      <c r="U19" s="1051"/>
      <c r="V19" s="1051"/>
      <c r="W19" s="1051"/>
      <c r="X19" s="1051"/>
      <c r="Y19" s="1052"/>
      <c r="Z19" s="1088">
        <v>0.2</v>
      </c>
      <c r="AA19" s="1088"/>
      <c r="AB19" s="1088"/>
      <c r="AC19" s="1088"/>
      <c r="AD19" s="1089">
        <v>44310</v>
      </c>
      <c r="AE19" s="1089"/>
      <c r="AF19" s="1089"/>
      <c r="AG19" s="1089"/>
      <c r="AH19" s="1089"/>
      <c r="AI19" s="1089"/>
      <c r="AJ19" s="1089"/>
      <c r="AK19" s="1089"/>
      <c r="AL19" s="1053">
        <v>0.4</v>
      </c>
      <c r="AM19" s="1054"/>
      <c r="AN19" s="1054"/>
      <c r="AO19" s="1090"/>
      <c r="AP19" s="1047" t="s">
        <v>260</v>
      </c>
      <c r="AQ19" s="1048"/>
      <c r="AR19" s="1048"/>
      <c r="AS19" s="1048"/>
      <c r="AT19" s="1048"/>
      <c r="AU19" s="1048"/>
      <c r="AV19" s="1048"/>
      <c r="AW19" s="1048"/>
      <c r="AX19" s="1048"/>
      <c r="AY19" s="1048"/>
      <c r="AZ19" s="1048"/>
      <c r="BA19" s="1048"/>
      <c r="BB19" s="1048"/>
      <c r="BC19" s="1048"/>
      <c r="BD19" s="1048"/>
      <c r="BE19" s="1048"/>
      <c r="BF19" s="1049"/>
      <c r="BG19" s="1050">
        <v>350425</v>
      </c>
      <c r="BH19" s="1051"/>
      <c r="BI19" s="1051"/>
      <c r="BJ19" s="1051"/>
      <c r="BK19" s="1051"/>
      <c r="BL19" s="1051"/>
      <c r="BM19" s="1051"/>
      <c r="BN19" s="1052"/>
      <c r="BO19" s="1088">
        <v>5.0999999999999996</v>
      </c>
      <c r="BP19" s="1088"/>
      <c r="BQ19" s="1088"/>
      <c r="BR19" s="1088"/>
      <c r="BS19" s="1089" t="s">
        <v>122</v>
      </c>
      <c r="BT19" s="1089"/>
      <c r="BU19" s="1089"/>
      <c r="BV19" s="1089"/>
      <c r="BW19" s="1089"/>
      <c r="BX19" s="1089"/>
      <c r="BY19" s="1089"/>
      <c r="BZ19" s="1089"/>
      <c r="CA19" s="1089"/>
      <c r="CB19" s="1129"/>
      <c r="CD19" s="1047" t="s">
        <v>261</v>
      </c>
      <c r="CE19" s="1048"/>
      <c r="CF19" s="1048"/>
      <c r="CG19" s="1048"/>
      <c r="CH19" s="1048"/>
      <c r="CI19" s="1048"/>
      <c r="CJ19" s="1048"/>
      <c r="CK19" s="1048"/>
      <c r="CL19" s="1048"/>
      <c r="CM19" s="1048"/>
      <c r="CN19" s="1048"/>
      <c r="CO19" s="1048"/>
      <c r="CP19" s="1048"/>
      <c r="CQ19" s="1049"/>
      <c r="CR19" s="1050" t="s">
        <v>122</v>
      </c>
      <c r="CS19" s="1051"/>
      <c r="CT19" s="1051"/>
      <c r="CU19" s="1051"/>
      <c r="CV19" s="1051"/>
      <c r="CW19" s="1051"/>
      <c r="CX19" s="1051"/>
      <c r="CY19" s="1052"/>
      <c r="CZ19" s="1088" t="s">
        <v>122</v>
      </c>
      <c r="DA19" s="1088"/>
      <c r="DB19" s="1088"/>
      <c r="DC19" s="1088"/>
      <c r="DD19" s="1056" t="s">
        <v>122</v>
      </c>
      <c r="DE19" s="1051"/>
      <c r="DF19" s="1051"/>
      <c r="DG19" s="1051"/>
      <c r="DH19" s="1051"/>
      <c r="DI19" s="1051"/>
      <c r="DJ19" s="1051"/>
      <c r="DK19" s="1051"/>
      <c r="DL19" s="1051"/>
      <c r="DM19" s="1051"/>
      <c r="DN19" s="1051"/>
      <c r="DO19" s="1051"/>
      <c r="DP19" s="1052"/>
      <c r="DQ19" s="1056" t="s">
        <v>122</v>
      </c>
      <c r="DR19" s="1051"/>
      <c r="DS19" s="1051"/>
      <c r="DT19" s="1051"/>
      <c r="DU19" s="1051"/>
      <c r="DV19" s="1051"/>
      <c r="DW19" s="1051"/>
      <c r="DX19" s="1051"/>
      <c r="DY19" s="1051"/>
      <c r="DZ19" s="1051"/>
      <c r="EA19" s="1051"/>
      <c r="EB19" s="1051"/>
      <c r="EC19" s="1087"/>
    </row>
    <row r="20" spans="2:133" ht="11.25" customHeight="1" x14ac:dyDescent="0.2">
      <c r="B20" s="1117" t="s">
        <v>262</v>
      </c>
      <c r="C20" s="1118"/>
      <c r="D20" s="1118"/>
      <c r="E20" s="1118"/>
      <c r="F20" s="1118"/>
      <c r="G20" s="1118"/>
      <c r="H20" s="1118"/>
      <c r="I20" s="1118"/>
      <c r="J20" s="1118"/>
      <c r="K20" s="1118"/>
      <c r="L20" s="1118"/>
      <c r="M20" s="1118"/>
      <c r="N20" s="1118"/>
      <c r="O20" s="1118"/>
      <c r="P20" s="1118"/>
      <c r="Q20" s="1119"/>
      <c r="R20" s="1050">
        <v>3283</v>
      </c>
      <c r="S20" s="1051"/>
      <c r="T20" s="1051"/>
      <c r="U20" s="1051"/>
      <c r="V20" s="1051"/>
      <c r="W20" s="1051"/>
      <c r="X20" s="1051"/>
      <c r="Y20" s="1052"/>
      <c r="Z20" s="1088">
        <v>0</v>
      </c>
      <c r="AA20" s="1088"/>
      <c r="AB20" s="1088"/>
      <c r="AC20" s="1088"/>
      <c r="AD20" s="1089">
        <v>3283</v>
      </c>
      <c r="AE20" s="1089"/>
      <c r="AF20" s="1089"/>
      <c r="AG20" s="1089"/>
      <c r="AH20" s="1089"/>
      <c r="AI20" s="1089"/>
      <c r="AJ20" s="1089"/>
      <c r="AK20" s="1089"/>
      <c r="AL20" s="1053">
        <v>0</v>
      </c>
      <c r="AM20" s="1054"/>
      <c r="AN20" s="1054"/>
      <c r="AO20" s="1090"/>
      <c r="AP20" s="1047" t="s">
        <v>263</v>
      </c>
      <c r="AQ20" s="1048"/>
      <c r="AR20" s="1048"/>
      <c r="AS20" s="1048"/>
      <c r="AT20" s="1048"/>
      <c r="AU20" s="1048"/>
      <c r="AV20" s="1048"/>
      <c r="AW20" s="1048"/>
      <c r="AX20" s="1048"/>
      <c r="AY20" s="1048"/>
      <c r="AZ20" s="1048"/>
      <c r="BA20" s="1048"/>
      <c r="BB20" s="1048"/>
      <c r="BC20" s="1048"/>
      <c r="BD20" s="1048"/>
      <c r="BE20" s="1048"/>
      <c r="BF20" s="1049"/>
      <c r="BG20" s="1050">
        <v>350425</v>
      </c>
      <c r="BH20" s="1051"/>
      <c r="BI20" s="1051"/>
      <c r="BJ20" s="1051"/>
      <c r="BK20" s="1051"/>
      <c r="BL20" s="1051"/>
      <c r="BM20" s="1051"/>
      <c r="BN20" s="1052"/>
      <c r="BO20" s="1088">
        <v>5.0999999999999996</v>
      </c>
      <c r="BP20" s="1088"/>
      <c r="BQ20" s="1088"/>
      <c r="BR20" s="1088"/>
      <c r="BS20" s="1089" t="s">
        <v>122</v>
      </c>
      <c r="BT20" s="1089"/>
      <c r="BU20" s="1089"/>
      <c r="BV20" s="1089"/>
      <c r="BW20" s="1089"/>
      <c r="BX20" s="1089"/>
      <c r="BY20" s="1089"/>
      <c r="BZ20" s="1089"/>
      <c r="CA20" s="1089"/>
      <c r="CB20" s="1129"/>
      <c r="CD20" s="1047" t="s">
        <v>264</v>
      </c>
      <c r="CE20" s="1048"/>
      <c r="CF20" s="1048"/>
      <c r="CG20" s="1048"/>
      <c r="CH20" s="1048"/>
      <c r="CI20" s="1048"/>
      <c r="CJ20" s="1048"/>
      <c r="CK20" s="1048"/>
      <c r="CL20" s="1048"/>
      <c r="CM20" s="1048"/>
      <c r="CN20" s="1048"/>
      <c r="CO20" s="1048"/>
      <c r="CP20" s="1048"/>
      <c r="CQ20" s="1049"/>
      <c r="CR20" s="1050">
        <v>18653930</v>
      </c>
      <c r="CS20" s="1051"/>
      <c r="CT20" s="1051"/>
      <c r="CU20" s="1051"/>
      <c r="CV20" s="1051"/>
      <c r="CW20" s="1051"/>
      <c r="CX20" s="1051"/>
      <c r="CY20" s="1052"/>
      <c r="CZ20" s="1088">
        <v>100</v>
      </c>
      <c r="DA20" s="1088"/>
      <c r="DB20" s="1088"/>
      <c r="DC20" s="1088"/>
      <c r="DD20" s="1056">
        <v>1063759</v>
      </c>
      <c r="DE20" s="1051"/>
      <c r="DF20" s="1051"/>
      <c r="DG20" s="1051"/>
      <c r="DH20" s="1051"/>
      <c r="DI20" s="1051"/>
      <c r="DJ20" s="1051"/>
      <c r="DK20" s="1051"/>
      <c r="DL20" s="1051"/>
      <c r="DM20" s="1051"/>
      <c r="DN20" s="1051"/>
      <c r="DO20" s="1051"/>
      <c r="DP20" s="1052"/>
      <c r="DQ20" s="1056">
        <v>13736556</v>
      </c>
      <c r="DR20" s="1051"/>
      <c r="DS20" s="1051"/>
      <c r="DT20" s="1051"/>
      <c r="DU20" s="1051"/>
      <c r="DV20" s="1051"/>
      <c r="DW20" s="1051"/>
      <c r="DX20" s="1051"/>
      <c r="DY20" s="1051"/>
      <c r="DZ20" s="1051"/>
      <c r="EA20" s="1051"/>
      <c r="EB20" s="1051"/>
      <c r="EC20" s="1087"/>
    </row>
    <row r="21" spans="2:133" ht="11.25" customHeight="1" x14ac:dyDescent="0.2">
      <c r="B21" s="1047" t="s">
        <v>265</v>
      </c>
      <c r="C21" s="1048"/>
      <c r="D21" s="1048"/>
      <c r="E21" s="1048"/>
      <c r="F21" s="1048"/>
      <c r="G21" s="1048"/>
      <c r="H21" s="1048"/>
      <c r="I21" s="1048"/>
      <c r="J21" s="1048"/>
      <c r="K21" s="1048"/>
      <c r="L21" s="1048"/>
      <c r="M21" s="1048"/>
      <c r="N21" s="1048"/>
      <c r="O21" s="1048"/>
      <c r="P21" s="1048"/>
      <c r="Q21" s="1049"/>
      <c r="R21" s="1050">
        <v>3209745</v>
      </c>
      <c r="S21" s="1051"/>
      <c r="T21" s="1051"/>
      <c r="U21" s="1051"/>
      <c r="V21" s="1051"/>
      <c r="W21" s="1051"/>
      <c r="X21" s="1051"/>
      <c r="Y21" s="1052"/>
      <c r="Z21" s="1088">
        <v>16.2</v>
      </c>
      <c r="AA21" s="1088"/>
      <c r="AB21" s="1088"/>
      <c r="AC21" s="1088"/>
      <c r="AD21" s="1089">
        <v>2981976</v>
      </c>
      <c r="AE21" s="1089"/>
      <c r="AF21" s="1089"/>
      <c r="AG21" s="1089"/>
      <c r="AH21" s="1089"/>
      <c r="AI21" s="1089"/>
      <c r="AJ21" s="1089"/>
      <c r="AK21" s="1089"/>
      <c r="AL21" s="1053">
        <v>26.8</v>
      </c>
      <c r="AM21" s="1054"/>
      <c r="AN21" s="1054"/>
      <c r="AO21" s="1090"/>
      <c r="AP21" s="1047" t="s">
        <v>266</v>
      </c>
      <c r="AQ21" s="1127"/>
      <c r="AR21" s="1127"/>
      <c r="AS21" s="1127"/>
      <c r="AT21" s="1127"/>
      <c r="AU21" s="1127"/>
      <c r="AV21" s="1127"/>
      <c r="AW21" s="1127"/>
      <c r="AX21" s="1127"/>
      <c r="AY21" s="1127"/>
      <c r="AZ21" s="1127"/>
      <c r="BA21" s="1127"/>
      <c r="BB21" s="1127"/>
      <c r="BC21" s="1127"/>
      <c r="BD21" s="1127"/>
      <c r="BE21" s="1127"/>
      <c r="BF21" s="1128"/>
      <c r="BG21" s="1050" t="s">
        <v>122</v>
      </c>
      <c r="BH21" s="1051"/>
      <c r="BI21" s="1051"/>
      <c r="BJ21" s="1051"/>
      <c r="BK21" s="1051"/>
      <c r="BL21" s="1051"/>
      <c r="BM21" s="1051"/>
      <c r="BN21" s="1052"/>
      <c r="BO21" s="1088" t="s">
        <v>122</v>
      </c>
      <c r="BP21" s="1088"/>
      <c r="BQ21" s="1088"/>
      <c r="BR21" s="1088"/>
      <c r="BS21" s="1089" t="s">
        <v>122</v>
      </c>
      <c r="BT21" s="1089"/>
      <c r="BU21" s="1089"/>
      <c r="BV21" s="1089"/>
      <c r="BW21" s="1089"/>
      <c r="BX21" s="1089"/>
      <c r="BY21" s="1089"/>
      <c r="BZ21" s="1089"/>
      <c r="CA21" s="1089"/>
      <c r="CB21" s="1129"/>
      <c r="CD21" s="1031"/>
      <c r="CE21" s="1032"/>
      <c r="CF21" s="1032"/>
      <c r="CG21" s="1032"/>
      <c r="CH21" s="1032"/>
      <c r="CI21" s="1032"/>
      <c r="CJ21" s="1032"/>
      <c r="CK21" s="1032"/>
      <c r="CL21" s="1032"/>
      <c r="CM21" s="1032"/>
      <c r="CN21" s="1032"/>
      <c r="CO21" s="1032"/>
      <c r="CP21" s="1032"/>
      <c r="CQ21" s="1033"/>
      <c r="CR21" s="1135"/>
      <c r="CS21" s="1136"/>
      <c r="CT21" s="1136"/>
      <c r="CU21" s="1136"/>
      <c r="CV21" s="1136"/>
      <c r="CW21" s="1136"/>
      <c r="CX21" s="1136"/>
      <c r="CY21" s="1137"/>
      <c r="CZ21" s="1138"/>
      <c r="DA21" s="1138"/>
      <c r="DB21" s="1138"/>
      <c r="DC21" s="1138"/>
      <c r="DD21" s="1139"/>
      <c r="DE21" s="1136"/>
      <c r="DF21" s="1136"/>
      <c r="DG21" s="1136"/>
      <c r="DH21" s="1136"/>
      <c r="DI21" s="1136"/>
      <c r="DJ21" s="1136"/>
      <c r="DK21" s="1136"/>
      <c r="DL21" s="1136"/>
      <c r="DM21" s="1136"/>
      <c r="DN21" s="1136"/>
      <c r="DO21" s="1136"/>
      <c r="DP21" s="1137"/>
      <c r="DQ21" s="1139"/>
      <c r="DR21" s="1136"/>
      <c r="DS21" s="1136"/>
      <c r="DT21" s="1136"/>
      <c r="DU21" s="1136"/>
      <c r="DV21" s="1136"/>
      <c r="DW21" s="1136"/>
      <c r="DX21" s="1136"/>
      <c r="DY21" s="1136"/>
      <c r="DZ21" s="1136"/>
      <c r="EA21" s="1136"/>
      <c r="EB21" s="1136"/>
      <c r="EC21" s="1143"/>
    </row>
    <row r="22" spans="2:133" ht="11.25" customHeight="1" x14ac:dyDescent="0.2">
      <c r="B22" s="1047" t="s">
        <v>267</v>
      </c>
      <c r="C22" s="1048"/>
      <c r="D22" s="1048"/>
      <c r="E22" s="1048"/>
      <c r="F22" s="1048"/>
      <c r="G22" s="1048"/>
      <c r="H22" s="1048"/>
      <c r="I22" s="1048"/>
      <c r="J22" s="1048"/>
      <c r="K22" s="1048"/>
      <c r="L22" s="1048"/>
      <c r="M22" s="1048"/>
      <c r="N22" s="1048"/>
      <c r="O22" s="1048"/>
      <c r="P22" s="1048"/>
      <c r="Q22" s="1049"/>
      <c r="R22" s="1050">
        <v>2981976</v>
      </c>
      <c r="S22" s="1051"/>
      <c r="T22" s="1051"/>
      <c r="U22" s="1051"/>
      <c r="V22" s="1051"/>
      <c r="W22" s="1051"/>
      <c r="X22" s="1051"/>
      <c r="Y22" s="1052"/>
      <c r="Z22" s="1088">
        <v>15</v>
      </c>
      <c r="AA22" s="1088"/>
      <c r="AB22" s="1088"/>
      <c r="AC22" s="1088"/>
      <c r="AD22" s="1089">
        <v>2981976</v>
      </c>
      <c r="AE22" s="1089"/>
      <c r="AF22" s="1089"/>
      <c r="AG22" s="1089"/>
      <c r="AH22" s="1089"/>
      <c r="AI22" s="1089"/>
      <c r="AJ22" s="1089"/>
      <c r="AK22" s="1089"/>
      <c r="AL22" s="1053">
        <v>26.8</v>
      </c>
      <c r="AM22" s="1054"/>
      <c r="AN22" s="1054"/>
      <c r="AO22" s="1090"/>
      <c r="AP22" s="1047" t="s">
        <v>268</v>
      </c>
      <c r="AQ22" s="1127"/>
      <c r="AR22" s="1127"/>
      <c r="AS22" s="1127"/>
      <c r="AT22" s="1127"/>
      <c r="AU22" s="1127"/>
      <c r="AV22" s="1127"/>
      <c r="AW22" s="1127"/>
      <c r="AX22" s="1127"/>
      <c r="AY22" s="1127"/>
      <c r="AZ22" s="1127"/>
      <c r="BA22" s="1127"/>
      <c r="BB22" s="1127"/>
      <c r="BC22" s="1127"/>
      <c r="BD22" s="1127"/>
      <c r="BE22" s="1127"/>
      <c r="BF22" s="1128"/>
      <c r="BG22" s="1050" t="s">
        <v>122</v>
      </c>
      <c r="BH22" s="1051"/>
      <c r="BI22" s="1051"/>
      <c r="BJ22" s="1051"/>
      <c r="BK22" s="1051"/>
      <c r="BL22" s="1051"/>
      <c r="BM22" s="1051"/>
      <c r="BN22" s="1052"/>
      <c r="BO22" s="1088" t="s">
        <v>122</v>
      </c>
      <c r="BP22" s="1088"/>
      <c r="BQ22" s="1088"/>
      <c r="BR22" s="1088"/>
      <c r="BS22" s="1089" t="s">
        <v>122</v>
      </c>
      <c r="BT22" s="1089"/>
      <c r="BU22" s="1089"/>
      <c r="BV22" s="1089"/>
      <c r="BW22" s="1089"/>
      <c r="BX22" s="1089"/>
      <c r="BY22" s="1089"/>
      <c r="BZ22" s="1089"/>
      <c r="CA22" s="1089"/>
      <c r="CB22" s="1129"/>
      <c r="CD22" s="1102" t="s">
        <v>269</v>
      </c>
      <c r="CE22" s="1103"/>
      <c r="CF22" s="1103"/>
      <c r="CG22" s="1103"/>
      <c r="CH22" s="1103"/>
      <c r="CI22" s="1103"/>
      <c r="CJ22" s="1103"/>
      <c r="CK22" s="1103"/>
      <c r="CL22" s="1103"/>
      <c r="CM22" s="1103"/>
      <c r="CN22" s="1103"/>
      <c r="CO22" s="1103"/>
      <c r="CP22" s="1103"/>
      <c r="CQ22" s="1103"/>
      <c r="CR22" s="1103"/>
      <c r="CS22" s="1103"/>
      <c r="CT22" s="1103"/>
      <c r="CU22" s="1103"/>
      <c r="CV22" s="1103"/>
      <c r="CW22" s="1103"/>
      <c r="CX22" s="1103"/>
      <c r="CY22" s="1103"/>
      <c r="CZ22" s="1103"/>
      <c r="DA22" s="1103"/>
      <c r="DB22" s="1103"/>
      <c r="DC22" s="1103"/>
      <c r="DD22" s="1103"/>
      <c r="DE22" s="1103"/>
      <c r="DF22" s="1103"/>
      <c r="DG22" s="1103"/>
      <c r="DH22" s="1103"/>
      <c r="DI22" s="1103"/>
      <c r="DJ22" s="1103"/>
      <c r="DK22" s="1103"/>
      <c r="DL22" s="1103"/>
      <c r="DM22" s="1103"/>
      <c r="DN22" s="1103"/>
      <c r="DO22" s="1103"/>
      <c r="DP22" s="1103"/>
      <c r="DQ22" s="1103"/>
      <c r="DR22" s="1103"/>
      <c r="DS22" s="1103"/>
      <c r="DT22" s="1103"/>
      <c r="DU22" s="1103"/>
      <c r="DV22" s="1103"/>
      <c r="DW22" s="1103"/>
      <c r="DX22" s="1103"/>
      <c r="DY22" s="1103"/>
      <c r="DZ22" s="1103"/>
      <c r="EA22" s="1103"/>
      <c r="EB22" s="1103"/>
      <c r="EC22" s="1104"/>
    </row>
    <row r="23" spans="2:133" ht="11.25" customHeight="1" x14ac:dyDescent="0.2">
      <c r="B23" s="1047" t="s">
        <v>270</v>
      </c>
      <c r="C23" s="1048"/>
      <c r="D23" s="1048"/>
      <c r="E23" s="1048"/>
      <c r="F23" s="1048"/>
      <c r="G23" s="1048"/>
      <c r="H23" s="1048"/>
      <c r="I23" s="1048"/>
      <c r="J23" s="1048"/>
      <c r="K23" s="1048"/>
      <c r="L23" s="1048"/>
      <c r="M23" s="1048"/>
      <c r="N23" s="1048"/>
      <c r="O23" s="1048"/>
      <c r="P23" s="1048"/>
      <c r="Q23" s="1049"/>
      <c r="R23" s="1050">
        <v>227769</v>
      </c>
      <c r="S23" s="1051"/>
      <c r="T23" s="1051"/>
      <c r="U23" s="1051"/>
      <c r="V23" s="1051"/>
      <c r="W23" s="1051"/>
      <c r="X23" s="1051"/>
      <c r="Y23" s="1052"/>
      <c r="Z23" s="1088">
        <v>1.1000000000000001</v>
      </c>
      <c r="AA23" s="1088"/>
      <c r="AB23" s="1088"/>
      <c r="AC23" s="1088"/>
      <c r="AD23" s="1089" t="s">
        <v>122</v>
      </c>
      <c r="AE23" s="1089"/>
      <c r="AF23" s="1089"/>
      <c r="AG23" s="1089"/>
      <c r="AH23" s="1089"/>
      <c r="AI23" s="1089"/>
      <c r="AJ23" s="1089"/>
      <c r="AK23" s="1089"/>
      <c r="AL23" s="1053" t="s">
        <v>122</v>
      </c>
      <c r="AM23" s="1054"/>
      <c r="AN23" s="1054"/>
      <c r="AO23" s="1090"/>
      <c r="AP23" s="1047" t="s">
        <v>271</v>
      </c>
      <c r="AQ23" s="1127"/>
      <c r="AR23" s="1127"/>
      <c r="AS23" s="1127"/>
      <c r="AT23" s="1127"/>
      <c r="AU23" s="1127"/>
      <c r="AV23" s="1127"/>
      <c r="AW23" s="1127"/>
      <c r="AX23" s="1127"/>
      <c r="AY23" s="1127"/>
      <c r="AZ23" s="1127"/>
      <c r="BA23" s="1127"/>
      <c r="BB23" s="1127"/>
      <c r="BC23" s="1127"/>
      <c r="BD23" s="1127"/>
      <c r="BE23" s="1127"/>
      <c r="BF23" s="1128"/>
      <c r="BG23" s="1050">
        <v>350425</v>
      </c>
      <c r="BH23" s="1051"/>
      <c r="BI23" s="1051"/>
      <c r="BJ23" s="1051"/>
      <c r="BK23" s="1051"/>
      <c r="BL23" s="1051"/>
      <c r="BM23" s="1051"/>
      <c r="BN23" s="1052"/>
      <c r="BO23" s="1088">
        <v>5.0999999999999996</v>
      </c>
      <c r="BP23" s="1088"/>
      <c r="BQ23" s="1088"/>
      <c r="BR23" s="1088"/>
      <c r="BS23" s="1089" t="s">
        <v>122</v>
      </c>
      <c r="BT23" s="1089"/>
      <c r="BU23" s="1089"/>
      <c r="BV23" s="1089"/>
      <c r="BW23" s="1089"/>
      <c r="BX23" s="1089"/>
      <c r="BY23" s="1089"/>
      <c r="BZ23" s="1089"/>
      <c r="CA23" s="1089"/>
      <c r="CB23" s="1129"/>
      <c r="CD23" s="1102" t="s">
        <v>211</v>
      </c>
      <c r="CE23" s="1103"/>
      <c r="CF23" s="1103"/>
      <c r="CG23" s="1103"/>
      <c r="CH23" s="1103"/>
      <c r="CI23" s="1103"/>
      <c r="CJ23" s="1103"/>
      <c r="CK23" s="1103"/>
      <c r="CL23" s="1103"/>
      <c r="CM23" s="1103"/>
      <c r="CN23" s="1103"/>
      <c r="CO23" s="1103"/>
      <c r="CP23" s="1103"/>
      <c r="CQ23" s="1104"/>
      <c r="CR23" s="1102" t="s">
        <v>272</v>
      </c>
      <c r="CS23" s="1103"/>
      <c r="CT23" s="1103"/>
      <c r="CU23" s="1103"/>
      <c r="CV23" s="1103"/>
      <c r="CW23" s="1103"/>
      <c r="CX23" s="1103"/>
      <c r="CY23" s="1104"/>
      <c r="CZ23" s="1102" t="s">
        <v>273</v>
      </c>
      <c r="DA23" s="1103"/>
      <c r="DB23" s="1103"/>
      <c r="DC23" s="1104"/>
      <c r="DD23" s="1102" t="s">
        <v>274</v>
      </c>
      <c r="DE23" s="1103"/>
      <c r="DF23" s="1103"/>
      <c r="DG23" s="1103"/>
      <c r="DH23" s="1103"/>
      <c r="DI23" s="1103"/>
      <c r="DJ23" s="1103"/>
      <c r="DK23" s="1104"/>
      <c r="DL23" s="1140" t="s">
        <v>275</v>
      </c>
      <c r="DM23" s="1141"/>
      <c r="DN23" s="1141"/>
      <c r="DO23" s="1141"/>
      <c r="DP23" s="1141"/>
      <c r="DQ23" s="1141"/>
      <c r="DR23" s="1141"/>
      <c r="DS23" s="1141"/>
      <c r="DT23" s="1141"/>
      <c r="DU23" s="1141"/>
      <c r="DV23" s="1142"/>
      <c r="DW23" s="1102" t="s">
        <v>276</v>
      </c>
      <c r="DX23" s="1103"/>
      <c r="DY23" s="1103"/>
      <c r="DZ23" s="1103"/>
      <c r="EA23" s="1103"/>
      <c r="EB23" s="1103"/>
      <c r="EC23" s="1104"/>
    </row>
    <row r="24" spans="2:133" ht="11.25" customHeight="1" x14ac:dyDescent="0.2">
      <c r="B24" s="1047" t="s">
        <v>277</v>
      </c>
      <c r="C24" s="1048"/>
      <c r="D24" s="1048"/>
      <c r="E24" s="1048"/>
      <c r="F24" s="1048"/>
      <c r="G24" s="1048"/>
      <c r="H24" s="1048"/>
      <c r="I24" s="1048"/>
      <c r="J24" s="1048"/>
      <c r="K24" s="1048"/>
      <c r="L24" s="1048"/>
      <c r="M24" s="1048"/>
      <c r="N24" s="1048"/>
      <c r="O24" s="1048"/>
      <c r="P24" s="1048"/>
      <c r="Q24" s="1049"/>
      <c r="R24" s="1050" t="s">
        <v>122</v>
      </c>
      <c r="S24" s="1051"/>
      <c r="T24" s="1051"/>
      <c r="U24" s="1051"/>
      <c r="V24" s="1051"/>
      <c r="W24" s="1051"/>
      <c r="X24" s="1051"/>
      <c r="Y24" s="1052"/>
      <c r="Z24" s="1088" t="s">
        <v>122</v>
      </c>
      <c r="AA24" s="1088"/>
      <c r="AB24" s="1088"/>
      <c r="AC24" s="1088"/>
      <c r="AD24" s="1089" t="s">
        <v>122</v>
      </c>
      <c r="AE24" s="1089"/>
      <c r="AF24" s="1089"/>
      <c r="AG24" s="1089"/>
      <c r="AH24" s="1089"/>
      <c r="AI24" s="1089"/>
      <c r="AJ24" s="1089"/>
      <c r="AK24" s="1089"/>
      <c r="AL24" s="1053" t="s">
        <v>122</v>
      </c>
      <c r="AM24" s="1054"/>
      <c r="AN24" s="1054"/>
      <c r="AO24" s="1090"/>
      <c r="AP24" s="1047" t="s">
        <v>278</v>
      </c>
      <c r="AQ24" s="1127"/>
      <c r="AR24" s="1127"/>
      <c r="AS24" s="1127"/>
      <c r="AT24" s="1127"/>
      <c r="AU24" s="1127"/>
      <c r="AV24" s="1127"/>
      <c r="AW24" s="1127"/>
      <c r="AX24" s="1127"/>
      <c r="AY24" s="1127"/>
      <c r="AZ24" s="1127"/>
      <c r="BA24" s="1127"/>
      <c r="BB24" s="1127"/>
      <c r="BC24" s="1127"/>
      <c r="BD24" s="1127"/>
      <c r="BE24" s="1127"/>
      <c r="BF24" s="1128"/>
      <c r="BG24" s="1050" t="s">
        <v>122</v>
      </c>
      <c r="BH24" s="1051"/>
      <c r="BI24" s="1051"/>
      <c r="BJ24" s="1051"/>
      <c r="BK24" s="1051"/>
      <c r="BL24" s="1051"/>
      <c r="BM24" s="1051"/>
      <c r="BN24" s="1052"/>
      <c r="BO24" s="1088" t="s">
        <v>122</v>
      </c>
      <c r="BP24" s="1088"/>
      <c r="BQ24" s="1088"/>
      <c r="BR24" s="1088"/>
      <c r="BS24" s="1089" t="s">
        <v>122</v>
      </c>
      <c r="BT24" s="1089"/>
      <c r="BU24" s="1089"/>
      <c r="BV24" s="1089"/>
      <c r="BW24" s="1089"/>
      <c r="BX24" s="1089"/>
      <c r="BY24" s="1089"/>
      <c r="BZ24" s="1089"/>
      <c r="CA24" s="1089"/>
      <c r="CB24" s="1129"/>
      <c r="CD24" s="1108" t="s">
        <v>279</v>
      </c>
      <c r="CE24" s="1109"/>
      <c r="CF24" s="1109"/>
      <c r="CG24" s="1109"/>
      <c r="CH24" s="1109"/>
      <c r="CI24" s="1109"/>
      <c r="CJ24" s="1109"/>
      <c r="CK24" s="1109"/>
      <c r="CL24" s="1109"/>
      <c r="CM24" s="1109"/>
      <c r="CN24" s="1109"/>
      <c r="CO24" s="1109"/>
      <c r="CP24" s="1109"/>
      <c r="CQ24" s="1110"/>
      <c r="CR24" s="1105">
        <v>8956879</v>
      </c>
      <c r="CS24" s="1106"/>
      <c r="CT24" s="1106"/>
      <c r="CU24" s="1106"/>
      <c r="CV24" s="1106"/>
      <c r="CW24" s="1106"/>
      <c r="CX24" s="1106"/>
      <c r="CY24" s="1131"/>
      <c r="CZ24" s="1132">
        <v>48</v>
      </c>
      <c r="DA24" s="1114"/>
      <c r="DB24" s="1114"/>
      <c r="DC24" s="1134"/>
      <c r="DD24" s="1130">
        <v>5770240</v>
      </c>
      <c r="DE24" s="1106"/>
      <c r="DF24" s="1106"/>
      <c r="DG24" s="1106"/>
      <c r="DH24" s="1106"/>
      <c r="DI24" s="1106"/>
      <c r="DJ24" s="1106"/>
      <c r="DK24" s="1131"/>
      <c r="DL24" s="1130">
        <v>5192814</v>
      </c>
      <c r="DM24" s="1106"/>
      <c r="DN24" s="1106"/>
      <c r="DO24" s="1106"/>
      <c r="DP24" s="1106"/>
      <c r="DQ24" s="1106"/>
      <c r="DR24" s="1106"/>
      <c r="DS24" s="1106"/>
      <c r="DT24" s="1106"/>
      <c r="DU24" s="1106"/>
      <c r="DV24" s="1131"/>
      <c r="DW24" s="1132">
        <v>46.1</v>
      </c>
      <c r="DX24" s="1114"/>
      <c r="DY24" s="1114"/>
      <c r="DZ24" s="1114"/>
      <c r="EA24" s="1114"/>
      <c r="EB24" s="1114"/>
      <c r="EC24" s="1133"/>
    </row>
    <row r="25" spans="2:133" ht="11.25" customHeight="1" x14ac:dyDescent="0.2">
      <c r="B25" s="1047" t="s">
        <v>280</v>
      </c>
      <c r="C25" s="1048"/>
      <c r="D25" s="1048"/>
      <c r="E25" s="1048"/>
      <c r="F25" s="1048"/>
      <c r="G25" s="1048"/>
      <c r="H25" s="1048"/>
      <c r="I25" s="1048"/>
      <c r="J25" s="1048"/>
      <c r="K25" s="1048"/>
      <c r="L25" s="1048"/>
      <c r="M25" s="1048"/>
      <c r="N25" s="1048"/>
      <c r="O25" s="1048"/>
      <c r="P25" s="1048"/>
      <c r="Q25" s="1049"/>
      <c r="R25" s="1050">
        <v>11624487</v>
      </c>
      <c r="S25" s="1051"/>
      <c r="T25" s="1051"/>
      <c r="U25" s="1051"/>
      <c r="V25" s="1051"/>
      <c r="W25" s="1051"/>
      <c r="X25" s="1051"/>
      <c r="Y25" s="1052"/>
      <c r="Z25" s="1088">
        <v>58.6</v>
      </c>
      <c r="AA25" s="1088"/>
      <c r="AB25" s="1088"/>
      <c r="AC25" s="1088"/>
      <c r="AD25" s="1089">
        <v>11046293</v>
      </c>
      <c r="AE25" s="1089"/>
      <c r="AF25" s="1089"/>
      <c r="AG25" s="1089"/>
      <c r="AH25" s="1089"/>
      <c r="AI25" s="1089"/>
      <c r="AJ25" s="1089"/>
      <c r="AK25" s="1089"/>
      <c r="AL25" s="1053">
        <v>99.2</v>
      </c>
      <c r="AM25" s="1054"/>
      <c r="AN25" s="1054"/>
      <c r="AO25" s="1090"/>
      <c r="AP25" s="1047" t="s">
        <v>281</v>
      </c>
      <c r="AQ25" s="1127"/>
      <c r="AR25" s="1127"/>
      <c r="AS25" s="1127"/>
      <c r="AT25" s="1127"/>
      <c r="AU25" s="1127"/>
      <c r="AV25" s="1127"/>
      <c r="AW25" s="1127"/>
      <c r="AX25" s="1127"/>
      <c r="AY25" s="1127"/>
      <c r="AZ25" s="1127"/>
      <c r="BA25" s="1127"/>
      <c r="BB25" s="1127"/>
      <c r="BC25" s="1127"/>
      <c r="BD25" s="1127"/>
      <c r="BE25" s="1127"/>
      <c r="BF25" s="1128"/>
      <c r="BG25" s="1050" t="s">
        <v>122</v>
      </c>
      <c r="BH25" s="1051"/>
      <c r="BI25" s="1051"/>
      <c r="BJ25" s="1051"/>
      <c r="BK25" s="1051"/>
      <c r="BL25" s="1051"/>
      <c r="BM25" s="1051"/>
      <c r="BN25" s="1052"/>
      <c r="BO25" s="1088" t="s">
        <v>122</v>
      </c>
      <c r="BP25" s="1088"/>
      <c r="BQ25" s="1088"/>
      <c r="BR25" s="1088"/>
      <c r="BS25" s="1089" t="s">
        <v>122</v>
      </c>
      <c r="BT25" s="1089"/>
      <c r="BU25" s="1089"/>
      <c r="BV25" s="1089"/>
      <c r="BW25" s="1089"/>
      <c r="BX25" s="1089"/>
      <c r="BY25" s="1089"/>
      <c r="BZ25" s="1089"/>
      <c r="CA25" s="1089"/>
      <c r="CB25" s="1129"/>
      <c r="CD25" s="1047" t="s">
        <v>282</v>
      </c>
      <c r="CE25" s="1048"/>
      <c r="CF25" s="1048"/>
      <c r="CG25" s="1048"/>
      <c r="CH25" s="1048"/>
      <c r="CI25" s="1048"/>
      <c r="CJ25" s="1048"/>
      <c r="CK25" s="1048"/>
      <c r="CL25" s="1048"/>
      <c r="CM25" s="1048"/>
      <c r="CN25" s="1048"/>
      <c r="CO25" s="1048"/>
      <c r="CP25" s="1048"/>
      <c r="CQ25" s="1049"/>
      <c r="CR25" s="1050">
        <v>2854175</v>
      </c>
      <c r="CS25" s="1063"/>
      <c r="CT25" s="1063"/>
      <c r="CU25" s="1063"/>
      <c r="CV25" s="1063"/>
      <c r="CW25" s="1063"/>
      <c r="CX25" s="1063"/>
      <c r="CY25" s="1064"/>
      <c r="CZ25" s="1053">
        <v>15.3</v>
      </c>
      <c r="DA25" s="1065"/>
      <c r="DB25" s="1065"/>
      <c r="DC25" s="1066"/>
      <c r="DD25" s="1056">
        <v>2695610</v>
      </c>
      <c r="DE25" s="1063"/>
      <c r="DF25" s="1063"/>
      <c r="DG25" s="1063"/>
      <c r="DH25" s="1063"/>
      <c r="DI25" s="1063"/>
      <c r="DJ25" s="1063"/>
      <c r="DK25" s="1064"/>
      <c r="DL25" s="1056">
        <v>2670564</v>
      </c>
      <c r="DM25" s="1063"/>
      <c r="DN25" s="1063"/>
      <c r="DO25" s="1063"/>
      <c r="DP25" s="1063"/>
      <c r="DQ25" s="1063"/>
      <c r="DR25" s="1063"/>
      <c r="DS25" s="1063"/>
      <c r="DT25" s="1063"/>
      <c r="DU25" s="1063"/>
      <c r="DV25" s="1064"/>
      <c r="DW25" s="1053">
        <v>23.7</v>
      </c>
      <c r="DX25" s="1065"/>
      <c r="DY25" s="1065"/>
      <c r="DZ25" s="1065"/>
      <c r="EA25" s="1065"/>
      <c r="EB25" s="1065"/>
      <c r="EC25" s="1077"/>
    </row>
    <row r="26" spans="2:133" ht="11.25" customHeight="1" x14ac:dyDescent="0.2">
      <c r="B26" s="1047" t="s">
        <v>283</v>
      </c>
      <c r="C26" s="1048"/>
      <c r="D26" s="1048"/>
      <c r="E26" s="1048"/>
      <c r="F26" s="1048"/>
      <c r="G26" s="1048"/>
      <c r="H26" s="1048"/>
      <c r="I26" s="1048"/>
      <c r="J26" s="1048"/>
      <c r="K26" s="1048"/>
      <c r="L26" s="1048"/>
      <c r="M26" s="1048"/>
      <c r="N26" s="1048"/>
      <c r="O26" s="1048"/>
      <c r="P26" s="1048"/>
      <c r="Q26" s="1049"/>
      <c r="R26" s="1050">
        <v>6006</v>
      </c>
      <c r="S26" s="1051"/>
      <c r="T26" s="1051"/>
      <c r="U26" s="1051"/>
      <c r="V26" s="1051"/>
      <c r="W26" s="1051"/>
      <c r="X26" s="1051"/>
      <c r="Y26" s="1052"/>
      <c r="Z26" s="1088">
        <v>0</v>
      </c>
      <c r="AA26" s="1088"/>
      <c r="AB26" s="1088"/>
      <c r="AC26" s="1088"/>
      <c r="AD26" s="1089">
        <v>6006</v>
      </c>
      <c r="AE26" s="1089"/>
      <c r="AF26" s="1089"/>
      <c r="AG26" s="1089"/>
      <c r="AH26" s="1089"/>
      <c r="AI26" s="1089"/>
      <c r="AJ26" s="1089"/>
      <c r="AK26" s="1089"/>
      <c r="AL26" s="1053">
        <v>0.1</v>
      </c>
      <c r="AM26" s="1054"/>
      <c r="AN26" s="1054"/>
      <c r="AO26" s="1090"/>
      <c r="AP26" s="1047" t="s">
        <v>284</v>
      </c>
      <c r="AQ26" s="1127"/>
      <c r="AR26" s="1127"/>
      <c r="AS26" s="1127"/>
      <c r="AT26" s="1127"/>
      <c r="AU26" s="1127"/>
      <c r="AV26" s="1127"/>
      <c r="AW26" s="1127"/>
      <c r="AX26" s="1127"/>
      <c r="AY26" s="1127"/>
      <c r="AZ26" s="1127"/>
      <c r="BA26" s="1127"/>
      <c r="BB26" s="1127"/>
      <c r="BC26" s="1127"/>
      <c r="BD26" s="1127"/>
      <c r="BE26" s="1127"/>
      <c r="BF26" s="1128"/>
      <c r="BG26" s="1050" t="s">
        <v>122</v>
      </c>
      <c r="BH26" s="1051"/>
      <c r="BI26" s="1051"/>
      <c r="BJ26" s="1051"/>
      <c r="BK26" s="1051"/>
      <c r="BL26" s="1051"/>
      <c r="BM26" s="1051"/>
      <c r="BN26" s="1052"/>
      <c r="BO26" s="1088" t="s">
        <v>122</v>
      </c>
      <c r="BP26" s="1088"/>
      <c r="BQ26" s="1088"/>
      <c r="BR26" s="1088"/>
      <c r="BS26" s="1089" t="s">
        <v>122</v>
      </c>
      <c r="BT26" s="1089"/>
      <c r="BU26" s="1089"/>
      <c r="BV26" s="1089"/>
      <c r="BW26" s="1089"/>
      <c r="BX26" s="1089"/>
      <c r="BY26" s="1089"/>
      <c r="BZ26" s="1089"/>
      <c r="CA26" s="1089"/>
      <c r="CB26" s="1129"/>
      <c r="CD26" s="1047" t="s">
        <v>285</v>
      </c>
      <c r="CE26" s="1048"/>
      <c r="CF26" s="1048"/>
      <c r="CG26" s="1048"/>
      <c r="CH26" s="1048"/>
      <c r="CI26" s="1048"/>
      <c r="CJ26" s="1048"/>
      <c r="CK26" s="1048"/>
      <c r="CL26" s="1048"/>
      <c r="CM26" s="1048"/>
      <c r="CN26" s="1048"/>
      <c r="CO26" s="1048"/>
      <c r="CP26" s="1048"/>
      <c r="CQ26" s="1049"/>
      <c r="CR26" s="1050">
        <v>1756525</v>
      </c>
      <c r="CS26" s="1051"/>
      <c r="CT26" s="1051"/>
      <c r="CU26" s="1051"/>
      <c r="CV26" s="1051"/>
      <c r="CW26" s="1051"/>
      <c r="CX26" s="1051"/>
      <c r="CY26" s="1052"/>
      <c r="CZ26" s="1053">
        <v>9.4</v>
      </c>
      <c r="DA26" s="1065"/>
      <c r="DB26" s="1065"/>
      <c r="DC26" s="1066"/>
      <c r="DD26" s="1056">
        <v>1652248</v>
      </c>
      <c r="DE26" s="1051"/>
      <c r="DF26" s="1051"/>
      <c r="DG26" s="1051"/>
      <c r="DH26" s="1051"/>
      <c r="DI26" s="1051"/>
      <c r="DJ26" s="1051"/>
      <c r="DK26" s="1052"/>
      <c r="DL26" s="1056" t="s">
        <v>122</v>
      </c>
      <c r="DM26" s="1051"/>
      <c r="DN26" s="1051"/>
      <c r="DO26" s="1051"/>
      <c r="DP26" s="1051"/>
      <c r="DQ26" s="1051"/>
      <c r="DR26" s="1051"/>
      <c r="DS26" s="1051"/>
      <c r="DT26" s="1051"/>
      <c r="DU26" s="1051"/>
      <c r="DV26" s="1052"/>
      <c r="DW26" s="1053" t="s">
        <v>122</v>
      </c>
      <c r="DX26" s="1065"/>
      <c r="DY26" s="1065"/>
      <c r="DZ26" s="1065"/>
      <c r="EA26" s="1065"/>
      <c r="EB26" s="1065"/>
      <c r="EC26" s="1077"/>
    </row>
    <row r="27" spans="2:133" ht="11.25" customHeight="1" x14ac:dyDescent="0.2">
      <c r="B27" s="1047" t="s">
        <v>286</v>
      </c>
      <c r="C27" s="1048"/>
      <c r="D27" s="1048"/>
      <c r="E27" s="1048"/>
      <c r="F27" s="1048"/>
      <c r="G27" s="1048"/>
      <c r="H27" s="1048"/>
      <c r="I27" s="1048"/>
      <c r="J27" s="1048"/>
      <c r="K27" s="1048"/>
      <c r="L27" s="1048"/>
      <c r="M27" s="1048"/>
      <c r="N27" s="1048"/>
      <c r="O27" s="1048"/>
      <c r="P27" s="1048"/>
      <c r="Q27" s="1049"/>
      <c r="R27" s="1050">
        <v>139762</v>
      </c>
      <c r="S27" s="1051"/>
      <c r="T27" s="1051"/>
      <c r="U27" s="1051"/>
      <c r="V27" s="1051"/>
      <c r="W27" s="1051"/>
      <c r="X27" s="1051"/>
      <c r="Y27" s="1052"/>
      <c r="Z27" s="1088">
        <v>0.7</v>
      </c>
      <c r="AA27" s="1088"/>
      <c r="AB27" s="1088"/>
      <c r="AC27" s="1088"/>
      <c r="AD27" s="1089">
        <v>12420</v>
      </c>
      <c r="AE27" s="1089"/>
      <c r="AF27" s="1089"/>
      <c r="AG27" s="1089"/>
      <c r="AH27" s="1089"/>
      <c r="AI27" s="1089"/>
      <c r="AJ27" s="1089"/>
      <c r="AK27" s="1089"/>
      <c r="AL27" s="1053">
        <v>0.1</v>
      </c>
      <c r="AM27" s="1054"/>
      <c r="AN27" s="1054"/>
      <c r="AO27" s="1090"/>
      <c r="AP27" s="1047" t="s">
        <v>287</v>
      </c>
      <c r="AQ27" s="1048"/>
      <c r="AR27" s="1048"/>
      <c r="AS27" s="1048"/>
      <c r="AT27" s="1048"/>
      <c r="AU27" s="1048"/>
      <c r="AV27" s="1048"/>
      <c r="AW27" s="1048"/>
      <c r="AX27" s="1048"/>
      <c r="AY27" s="1048"/>
      <c r="AZ27" s="1048"/>
      <c r="BA27" s="1048"/>
      <c r="BB27" s="1048"/>
      <c r="BC27" s="1048"/>
      <c r="BD27" s="1048"/>
      <c r="BE27" s="1048"/>
      <c r="BF27" s="1049"/>
      <c r="BG27" s="1050">
        <v>6834912</v>
      </c>
      <c r="BH27" s="1051"/>
      <c r="BI27" s="1051"/>
      <c r="BJ27" s="1051"/>
      <c r="BK27" s="1051"/>
      <c r="BL27" s="1051"/>
      <c r="BM27" s="1051"/>
      <c r="BN27" s="1052"/>
      <c r="BO27" s="1088">
        <v>100</v>
      </c>
      <c r="BP27" s="1088"/>
      <c r="BQ27" s="1088"/>
      <c r="BR27" s="1088"/>
      <c r="BS27" s="1089">
        <v>46317</v>
      </c>
      <c r="BT27" s="1089"/>
      <c r="BU27" s="1089"/>
      <c r="BV27" s="1089"/>
      <c r="BW27" s="1089"/>
      <c r="BX27" s="1089"/>
      <c r="BY27" s="1089"/>
      <c r="BZ27" s="1089"/>
      <c r="CA27" s="1089"/>
      <c r="CB27" s="1129"/>
      <c r="CD27" s="1047" t="s">
        <v>288</v>
      </c>
      <c r="CE27" s="1048"/>
      <c r="CF27" s="1048"/>
      <c r="CG27" s="1048"/>
      <c r="CH27" s="1048"/>
      <c r="CI27" s="1048"/>
      <c r="CJ27" s="1048"/>
      <c r="CK27" s="1048"/>
      <c r="CL27" s="1048"/>
      <c r="CM27" s="1048"/>
      <c r="CN27" s="1048"/>
      <c r="CO27" s="1048"/>
      <c r="CP27" s="1048"/>
      <c r="CQ27" s="1049"/>
      <c r="CR27" s="1050">
        <v>4702672</v>
      </c>
      <c r="CS27" s="1063"/>
      <c r="CT27" s="1063"/>
      <c r="CU27" s="1063"/>
      <c r="CV27" s="1063"/>
      <c r="CW27" s="1063"/>
      <c r="CX27" s="1063"/>
      <c r="CY27" s="1064"/>
      <c r="CZ27" s="1053">
        <v>25.2</v>
      </c>
      <c r="DA27" s="1065"/>
      <c r="DB27" s="1065"/>
      <c r="DC27" s="1066"/>
      <c r="DD27" s="1056">
        <v>1674598</v>
      </c>
      <c r="DE27" s="1063"/>
      <c r="DF27" s="1063"/>
      <c r="DG27" s="1063"/>
      <c r="DH27" s="1063"/>
      <c r="DI27" s="1063"/>
      <c r="DJ27" s="1063"/>
      <c r="DK27" s="1064"/>
      <c r="DL27" s="1056">
        <v>1122218</v>
      </c>
      <c r="DM27" s="1063"/>
      <c r="DN27" s="1063"/>
      <c r="DO27" s="1063"/>
      <c r="DP27" s="1063"/>
      <c r="DQ27" s="1063"/>
      <c r="DR27" s="1063"/>
      <c r="DS27" s="1063"/>
      <c r="DT27" s="1063"/>
      <c r="DU27" s="1063"/>
      <c r="DV27" s="1064"/>
      <c r="DW27" s="1053">
        <v>10</v>
      </c>
      <c r="DX27" s="1065"/>
      <c r="DY27" s="1065"/>
      <c r="DZ27" s="1065"/>
      <c r="EA27" s="1065"/>
      <c r="EB27" s="1065"/>
      <c r="EC27" s="1077"/>
    </row>
    <row r="28" spans="2:133" ht="11.25" customHeight="1" x14ac:dyDescent="0.2">
      <c r="B28" s="1047" t="s">
        <v>289</v>
      </c>
      <c r="C28" s="1048"/>
      <c r="D28" s="1048"/>
      <c r="E28" s="1048"/>
      <c r="F28" s="1048"/>
      <c r="G28" s="1048"/>
      <c r="H28" s="1048"/>
      <c r="I28" s="1048"/>
      <c r="J28" s="1048"/>
      <c r="K28" s="1048"/>
      <c r="L28" s="1048"/>
      <c r="M28" s="1048"/>
      <c r="N28" s="1048"/>
      <c r="O28" s="1048"/>
      <c r="P28" s="1048"/>
      <c r="Q28" s="1049"/>
      <c r="R28" s="1050">
        <v>72673</v>
      </c>
      <c r="S28" s="1051"/>
      <c r="T28" s="1051"/>
      <c r="U28" s="1051"/>
      <c r="V28" s="1051"/>
      <c r="W28" s="1051"/>
      <c r="X28" s="1051"/>
      <c r="Y28" s="1052"/>
      <c r="Z28" s="1088">
        <v>0.4</v>
      </c>
      <c r="AA28" s="1088"/>
      <c r="AB28" s="1088"/>
      <c r="AC28" s="1088"/>
      <c r="AD28" s="1089">
        <v>34557</v>
      </c>
      <c r="AE28" s="1089"/>
      <c r="AF28" s="1089"/>
      <c r="AG28" s="1089"/>
      <c r="AH28" s="1089"/>
      <c r="AI28" s="1089"/>
      <c r="AJ28" s="1089"/>
      <c r="AK28" s="1089"/>
      <c r="AL28" s="1053">
        <v>0.3</v>
      </c>
      <c r="AM28" s="1054"/>
      <c r="AN28" s="1054"/>
      <c r="AO28" s="1090"/>
      <c r="AP28" s="1047"/>
      <c r="AQ28" s="1048"/>
      <c r="AR28" s="1048"/>
      <c r="AS28" s="1048"/>
      <c r="AT28" s="1048"/>
      <c r="AU28" s="1048"/>
      <c r="AV28" s="1048"/>
      <c r="AW28" s="1048"/>
      <c r="AX28" s="1048"/>
      <c r="AY28" s="1048"/>
      <c r="AZ28" s="1048"/>
      <c r="BA28" s="1048"/>
      <c r="BB28" s="1048"/>
      <c r="BC28" s="1048"/>
      <c r="BD28" s="1048"/>
      <c r="BE28" s="1048"/>
      <c r="BF28" s="1049"/>
      <c r="BG28" s="1050"/>
      <c r="BH28" s="1051"/>
      <c r="BI28" s="1051"/>
      <c r="BJ28" s="1051"/>
      <c r="BK28" s="1051"/>
      <c r="BL28" s="1051"/>
      <c r="BM28" s="1051"/>
      <c r="BN28" s="1052"/>
      <c r="BO28" s="1088"/>
      <c r="BP28" s="1088"/>
      <c r="BQ28" s="1088"/>
      <c r="BR28" s="1088"/>
      <c r="BS28" s="1056"/>
      <c r="BT28" s="1051"/>
      <c r="BU28" s="1051"/>
      <c r="BV28" s="1051"/>
      <c r="BW28" s="1051"/>
      <c r="BX28" s="1051"/>
      <c r="BY28" s="1051"/>
      <c r="BZ28" s="1051"/>
      <c r="CA28" s="1051"/>
      <c r="CB28" s="1087"/>
      <c r="CD28" s="1047" t="s">
        <v>290</v>
      </c>
      <c r="CE28" s="1048"/>
      <c r="CF28" s="1048"/>
      <c r="CG28" s="1048"/>
      <c r="CH28" s="1048"/>
      <c r="CI28" s="1048"/>
      <c r="CJ28" s="1048"/>
      <c r="CK28" s="1048"/>
      <c r="CL28" s="1048"/>
      <c r="CM28" s="1048"/>
      <c r="CN28" s="1048"/>
      <c r="CO28" s="1048"/>
      <c r="CP28" s="1048"/>
      <c r="CQ28" s="1049"/>
      <c r="CR28" s="1050">
        <v>1400032</v>
      </c>
      <c r="CS28" s="1051"/>
      <c r="CT28" s="1051"/>
      <c r="CU28" s="1051"/>
      <c r="CV28" s="1051"/>
      <c r="CW28" s="1051"/>
      <c r="CX28" s="1051"/>
      <c r="CY28" s="1052"/>
      <c r="CZ28" s="1053">
        <v>7.5</v>
      </c>
      <c r="DA28" s="1065"/>
      <c r="DB28" s="1065"/>
      <c r="DC28" s="1066"/>
      <c r="DD28" s="1056">
        <v>1400032</v>
      </c>
      <c r="DE28" s="1051"/>
      <c r="DF28" s="1051"/>
      <c r="DG28" s="1051"/>
      <c r="DH28" s="1051"/>
      <c r="DI28" s="1051"/>
      <c r="DJ28" s="1051"/>
      <c r="DK28" s="1052"/>
      <c r="DL28" s="1056">
        <v>1400032</v>
      </c>
      <c r="DM28" s="1051"/>
      <c r="DN28" s="1051"/>
      <c r="DO28" s="1051"/>
      <c r="DP28" s="1051"/>
      <c r="DQ28" s="1051"/>
      <c r="DR28" s="1051"/>
      <c r="DS28" s="1051"/>
      <c r="DT28" s="1051"/>
      <c r="DU28" s="1051"/>
      <c r="DV28" s="1052"/>
      <c r="DW28" s="1053">
        <v>12.4</v>
      </c>
      <c r="DX28" s="1065"/>
      <c r="DY28" s="1065"/>
      <c r="DZ28" s="1065"/>
      <c r="EA28" s="1065"/>
      <c r="EB28" s="1065"/>
      <c r="EC28" s="1077"/>
    </row>
    <row r="29" spans="2:133" ht="11.25" customHeight="1" x14ac:dyDescent="0.2">
      <c r="B29" s="1047" t="s">
        <v>291</v>
      </c>
      <c r="C29" s="1048"/>
      <c r="D29" s="1048"/>
      <c r="E29" s="1048"/>
      <c r="F29" s="1048"/>
      <c r="G29" s="1048"/>
      <c r="H29" s="1048"/>
      <c r="I29" s="1048"/>
      <c r="J29" s="1048"/>
      <c r="K29" s="1048"/>
      <c r="L29" s="1048"/>
      <c r="M29" s="1048"/>
      <c r="N29" s="1048"/>
      <c r="O29" s="1048"/>
      <c r="P29" s="1048"/>
      <c r="Q29" s="1049"/>
      <c r="R29" s="1050">
        <v>124883</v>
      </c>
      <c r="S29" s="1051"/>
      <c r="T29" s="1051"/>
      <c r="U29" s="1051"/>
      <c r="V29" s="1051"/>
      <c r="W29" s="1051"/>
      <c r="X29" s="1051"/>
      <c r="Y29" s="1052"/>
      <c r="Z29" s="1088">
        <v>0.6</v>
      </c>
      <c r="AA29" s="1088"/>
      <c r="AB29" s="1088"/>
      <c r="AC29" s="1088"/>
      <c r="AD29" s="1089" t="s">
        <v>122</v>
      </c>
      <c r="AE29" s="1089"/>
      <c r="AF29" s="1089"/>
      <c r="AG29" s="1089"/>
      <c r="AH29" s="1089"/>
      <c r="AI29" s="1089"/>
      <c r="AJ29" s="1089"/>
      <c r="AK29" s="1089"/>
      <c r="AL29" s="1053" t="s">
        <v>122</v>
      </c>
      <c r="AM29" s="1054"/>
      <c r="AN29" s="1054"/>
      <c r="AO29" s="1090"/>
      <c r="AP29" s="1031"/>
      <c r="AQ29" s="1032"/>
      <c r="AR29" s="1032"/>
      <c r="AS29" s="1032"/>
      <c r="AT29" s="1032"/>
      <c r="AU29" s="1032"/>
      <c r="AV29" s="1032"/>
      <c r="AW29" s="1032"/>
      <c r="AX29" s="1032"/>
      <c r="AY29" s="1032"/>
      <c r="AZ29" s="1032"/>
      <c r="BA29" s="1032"/>
      <c r="BB29" s="1032"/>
      <c r="BC29" s="1032"/>
      <c r="BD29" s="1032"/>
      <c r="BE29" s="1032"/>
      <c r="BF29" s="1033"/>
      <c r="BG29" s="1050"/>
      <c r="BH29" s="1051"/>
      <c r="BI29" s="1051"/>
      <c r="BJ29" s="1051"/>
      <c r="BK29" s="1051"/>
      <c r="BL29" s="1051"/>
      <c r="BM29" s="1051"/>
      <c r="BN29" s="1052"/>
      <c r="BO29" s="1088"/>
      <c r="BP29" s="1088"/>
      <c r="BQ29" s="1088"/>
      <c r="BR29" s="1088"/>
      <c r="BS29" s="1089"/>
      <c r="BT29" s="1089"/>
      <c r="BU29" s="1089"/>
      <c r="BV29" s="1089"/>
      <c r="BW29" s="1089"/>
      <c r="BX29" s="1089"/>
      <c r="BY29" s="1089"/>
      <c r="BZ29" s="1089"/>
      <c r="CA29" s="1089"/>
      <c r="CB29" s="1129"/>
      <c r="CD29" s="1069" t="s">
        <v>292</v>
      </c>
      <c r="CE29" s="1070"/>
      <c r="CF29" s="1047" t="s">
        <v>66</v>
      </c>
      <c r="CG29" s="1048"/>
      <c r="CH29" s="1048"/>
      <c r="CI29" s="1048"/>
      <c r="CJ29" s="1048"/>
      <c r="CK29" s="1048"/>
      <c r="CL29" s="1048"/>
      <c r="CM29" s="1048"/>
      <c r="CN29" s="1048"/>
      <c r="CO29" s="1048"/>
      <c r="CP29" s="1048"/>
      <c r="CQ29" s="1049"/>
      <c r="CR29" s="1050">
        <v>1400032</v>
      </c>
      <c r="CS29" s="1063"/>
      <c r="CT29" s="1063"/>
      <c r="CU29" s="1063"/>
      <c r="CV29" s="1063"/>
      <c r="CW29" s="1063"/>
      <c r="CX29" s="1063"/>
      <c r="CY29" s="1064"/>
      <c r="CZ29" s="1053">
        <v>7.5</v>
      </c>
      <c r="DA29" s="1065"/>
      <c r="DB29" s="1065"/>
      <c r="DC29" s="1066"/>
      <c r="DD29" s="1056">
        <v>1400032</v>
      </c>
      <c r="DE29" s="1063"/>
      <c r="DF29" s="1063"/>
      <c r="DG29" s="1063"/>
      <c r="DH29" s="1063"/>
      <c r="DI29" s="1063"/>
      <c r="DJ29" s="1063"/>
      <c r="DK29" s="1064"/>
      <c r="DL29" s="1056">
        <v>1400032</v>
      </c>
      <c r="DM29" s="1063"/>
      <c r="DN29" s="1063"/>
      <c r="DO29" s="1063"/>
      <c r="DP29" s="1063"/>
      <c r="DQ29" s="1063"/>
      <c r="DR29" s="1063"/>
      <c r="DS29" s="1063"/>
      <c r="DT29" s="1063"/>
      <c r="DU29" s="1063"/>
      <c r="DV29" s="1064"/>
      <c r="DW29" s="1053">
        <v>12.4</v>
      </c>
      <c r="DX29" s="1065"/>
      <c r="DY29" s="1065"/>
      <c r="DZ29" s="1065"/>
      <c r="EA29" s="1065"/>
      <c r="EB29" s="1065"/>
      <c r="EC29" s="1077"/>
    </row>
    <row r="30" spans="2:133" ht="11.25" customHeight="1" x14ac:dyDescent="0.2">
      <c r="B30" s="1047" t="s">
        <v>293</v>
      </c>
      <c r="C30" s="1048"/>
      <c r="D30" s="1048"/>
      <c r="E30" s="1048"/>
      <c r="F30" s="1048"/>
      <c r="G30" s="1048"/>
      <c r="H30" s="1048"/>
      <c r="I30" s="1048"/>
      <c r="J30" s="1048"/>
      <c r="K30" s="1048"/>
      <c r="L30" s="1048"/>
      <c r="M30" s="1048"/>
      <c r="N30" s="1048"/>
      <c r="O30" s="1048"/>
      <c r="P30" s="1048"/>
      <c r="Q30" s="1049"/>
      <c r="R30" s="1050">
        <v>3535524</v>
      </c>
      <c r="S30" s="1051"/>
      <c r="T30" s="1051"/>
      <c r="U30" s="1051"/>
      <c r="V30" s="1051"/>
      <c r="W30" s="1051"/>
      <c r="X30" s="1051"/>
      <c r="Y30" s="1052"/>
      <c r="Z30" s="1088">
        <v>17.8</v>
      </c>
      <c r="AA30" s="1088"/>
      <c r="AB30" s="1088"/>
      <c r="AC30" s="1088"/>
      <c r="AD30" s="1089" t="s">
        <v>122</v>
      </c>
      <c r="AE30" s="1089"/>
      <c r="AF30" s="1089"/>
      <c r="AG30" s="1089"/>
      <c r="AH30" s="1089"/>
      <c r="AI30" s="1089"/>
      <c r="AJ30" s="1089"/>
      <c r="AK30" s="1089"/>
      <c r="AL30" s="1053" t="s">
        <v>122</v>
      </c>
      <c r="AM30" s="1054"/>
      <c r="AN30" s="1054"/>
      <c r="AO30" s="1090"/>
      <c r="AP30" s="1102" t="s">
        <v>211</v>
      </c>
      <c r="AQ30" s="1103"/>
      <c r="AR30" s="1103"/>
      <c r="AS30" s="1103"/>
      <c r="AT30" s="1103"/>
      <c r="AU30" s="1103"/>
      <c r="AV30" s="1103"/>
      <c r="AW30" s="1103"/>
      <c r="AX30" s="1103"/>
      <c r="AY30" s="1103"/>
      <c r="AZ30" s="1103"/>
      <c r="BA30" s="1103"/>
      <c r="BB30" s="1103"/>
      <c r="BC30" s="1103"/>
      <c r="BD30" s="1103"/>
      <c r="BE30" s="1103"/>
      <c r="BF30" s="1104"/>
      <c r="BG30" s="1102" t="s">
        <v>294</v>
      </c>
      <c r="BH30" s="1120"/>
      <c r="BI30" s="1120"/>
      <c r="BJ30" s="1120"/>
      <c r="BK30" s="1120"/>
      <c r="BL30" s="1120"/>
      <c r="BM30" s="1120"/>
      <c r="BN30" s="1120"/>
      <c r="BO30" s="1120"/>
      <c r="BP30" s="1120"/>
      <c r="BQ30" s="1121"/>
      <c r="BR30" s="1102" t="s">
        <v>295</v>
      </c>
      <c r="BS30" s="1120"/>
      <c r="BT30" s="1120"/>
      <c r="BU30" s="1120"/>
      <c r="BV30" s="1120"/>
      <c r="BW30" s="1120"/>
      <c r="BX30" s="1120"/>
      <c r="BY30" s="1120"/>
      <c r="BZ30" s="1120"/>
      <c r="CA30" s="1120"/>
      <c r="CB30" s="1121"/>
      <c r="CD30" s="1071"/>
      <c r="CE30" s="1072"/>
      <c r="CF30" s="1047" t="s">
        <v>296</v>
      </c>
      <c r="CG30" s="1048"/>
      <c r="CH30" s="1048"/>
      <c r="CI30" s="1048"/>
      <c r="CJ30" s="1048"/>
      <c r="CK30" s="1048"/>
      <c r="CL30" s="1048"/>
      <c r="CM30" s="1048"/>
      <c r="CN30" s="1048"/>
      <c r="CO30" s="1048"/>
      <c r="CP30" s="1048"/>
      <c r="CQ30" s="1049"/>
      <c r="CR30" s="1050">
        <v>1373630</v>
      </c>
      <c r="CS30" s="1051"/>
      <c r="CT30" s="1051"/>
      <c r="CU30" s="1051"/>
      <c r="CV30" s="1051"/>
      <c r="CW30" s="1051"/>
      <c r="CX30" s="1051"/>
      <c r="CY30" s="1052"/>
      <c r="CZ30" s="1053">
        <v>7.4</v>
      </c>
      <c r="DA30" s="1065"/>
      <c r="DB30" s="1065"/>
      <c r="DC30" s="1066"/>
      <c r="DD30" s="1056">
        <v>1373630</v>
      </c>
      <c r="DE30" s="1051"/>
      <c r="DF30" s="1051"/>
      <c r="DG30" s="1051"/>
      <c r="DH30" s="1051"/>
      <c r="DI30" s="1051"/>
      <c r="DJ30" s="1051"/>
      <c r="DK30" s="1052"/>
      <c r="DL30" s="1056">
        <v>1373630</v>
      </c>
      <c r="DM30" s="1051"/>
      <c r="DN30" s="1051"/>
      <c r="DO30" s="1051"/>
      <c r="DP30" s="1051"/>
      <c r="DQ30" s="1051"/>
      <c r="DR30" s="1051"/>
      <c r="DS30" s="1051"/>
      <c r="DT30" s="1051"/>
      <c r="DU30" s="1051"/>
      <c r="DV30" s="1052"/>
      <c r="DW30" s="1053">
        <v>12.2</v>
      </c>
      <c r="DX30" s="1065"/>
      <c r="DY30" s="1065"/>
      <c r="DZ30" s="1065"/>
      <c r="EA30" s="1065"/>
      <c r="EB30" s="1065"/>
      <c r="EC30" s="1077"/>
    </row>
    <row r="31" spans="2:133" ht="11.25" customHeight="1" x14ac:dyDescent="0.2">
      <c r="B31" s="1117" t="s">
        <v>297</v>
      </c>
      <c r="C31" s="1118"/>
      <c r="D31" s="1118"/>
      <c r="E31" s="1118"/>
      <c r="F31" s="1118"/>
      <c r="G31" s="1118"/>
      <c r="H31" s="1118"/>
      <c r="I31" s="1118"/>
      <c r="J31" s="1118"/>
      <c r="K31" s="1118"/>
      <c r="L31" s="1118"/>
      <c r="M31" s="1118"/>
      <c r="N31" s="1118"/>
      <c r="O31" s="1118"/>
      <c r="P31" s="1118"/>
      <c r="Q31" s="1119"/>
      <c r="R31" s="1050" t="s">
        <v>122</v>
      </c>
      <c r="S31" s="1051"/>
      <c r="T31" s="1051"/>
      <c r="U31" s="1051"/>
      <c r="V31" s="1051"/>
      <c r="W31" s="1051"/>
      <c r="X31" s="1051"/>
      <c r="Y31" s="1052"/>
      <c r="Z31" s="1088" t="s">
        <v>122</v>
      </c>
      <c r="AA31" s="1088"/>
      <c r="AB31" s="1088"/>
      <c r="AC31" s="1088"/>
      <c r="AD31" s="1089" t="s">
        <v>122</v>
      </c>
      <c r="AE31" s="1089"/>
      <c r="AF31" s="1089"/>
      <c r="AG31" s="1089"/>
      <c r="AH31" s="1089"/>
      <c r="AI31" s="1089"/>
      <c r="AJ31" s="1089"/>
      <c r="AK31" s="1089"/>
      <c r="AL31" s="1053" t="s">
        <v>122</v>
      </c>
      <c r="AM31" s="1054"/>
      <c r="AN31" s="1054"/>
      <c r="AO31" s="1090"/>
      <c r="AP31" s="1122" t="s">
        <v>298</v>
      </c>
      <c r="AQ31" s="1123"/>
      <c r="AR31" s="1123"/>
      <c r="AS31" s="1123"/>
      <c r="AT31" s="1124" t="s">
        <v>299</v>
      </c>
      <c r="AU31" s="218"/>
      <c r="AV31" s="218"/>
      <c r="AW31" s="218"/>
      <c r="AX31" s="1108" t="s">
        <v>177</v>
      </c>
      <c r="AY31" s="1109"/>
      <c r="AZ31" s="1109"/>
      <c r="BA31" s="1109"/>
      <c r="BB31" s="1109"/>
      <c r="BC31" s="1109"/>
      <c r="BD31" s="1109"/>
      <c r="BE31" s="1109"/>
      <c r="BF31" s="1110"/>
      <c r="BG31" s="1112">
        <v>99.2</v>
      </c>
      <c r="BH31" s="1113"/>
      <c r="BI31" s="1113"/>
      <c r="BJ31" s="1113"/>
      <c r="BK31" s="1113"/>
      <c r="BL31" s="1113"/>
      <c r="BM31" s="1114">
        <v>98.3</v>
      </c>
      <c r="BN31" s="1113"/>
      <c r="BO31" s="1113"/>
      <c r="BP31" s="1113"/>
      <c r="BQ31" s="1115"/>
      <c r="BR31" s="1112">
        <v>99.3</v>
      </c>
      <c r="BS31" s="1113"/>
      <c r="BT31" s="1113"/>
      <c r="BU31" s="1113"/>
      <c r="BV31" s="1113"/>
      <c r="BW31" s="1113"/>
      <c r="BX31" s="1114">
        <v>98.3</v>
      </c>
      <c r="BY31" s="1113"/>
      <c r="BZ31" s="1113"/>
      <c r="CA31" s="1113"/>
      <c r="CB31" s="1115"/>
      <c r="CD31" s="1071"/>
      <c r="CE31" s="1072"/>
      <c r="CF31" s="1047" t="s">
        <v>300</v>
      </c>
      <c r="CG31" s="1048"/>
      <c r="CH31" s="1048"/>
      <c r="CI31" s="1048"/>
      <c r="CJ31" s="1048"/>
      <c r="CK31" s="1048"/>
      <c r="CL31" s="1048"/>
      <c r="CM31" s="1048"/>
      <c r="CN31" s="1048"/>
      <c r="CO31" s="1048"/>
      <c r="CP31" s="1048"/>
      <c r="CQ31" s="1049"/>
      <c r="CR31" s="1050">
        <v>26402</v>
      </c>
      <c r="CS31" s="1063"/>
      <c r="CT31" s="1063"/>
      <c r="CU31" s="1063"/>
      <c r="CV31" s="1063"/>
      <c r="CW31" s="1063"/>
      <c r="CX31" s="1063"/>
      <c r="CY31" s="1064"/>
      <c r="CZ31" s="1053">
        <v>0.1</v>
      </c>
      <c r="DA31" s="1065"/>
      <c r="DB31" s="1065"/>
      <c r="DC31" s="1066"/>
      <c r="DD31" s="1056">
        <v>26402</v>
      </c>
      <c r="DE31" s="1063"/>
      <c r="DF31" s="1063"/>
      <c r="DG31" s="1063"/>
      <c r="DH31" s="1063"/>
      <c r="DI31" s="1063"/>
      <c r="DJ31" s="1063"/>
      <c r="DK31" s="1064"/>
      <c r="DL31" s="1056">
        <v>26402</v>
      </c>
      <c r="DM31" s="1063"/>
      <c r="DN31" s="1063"/>
      <c r="DO31" s="1063"/>
      <c r="DP31" s="1063"/>
      <c r="DQ31" s="1063"/>
      <c r="DR31" s="1063"/>
      <c r="DS31" s="1063"/>
      <c r="DT31" s="1063"/>
      <c r="DU31" s="1063"/>
      <c r="DV31" s="1064"/>
      <c r="DW31" s="1053">
        <v>0.2</v>
      </c>
      <c r="DX31" s="1065"/>
      <c r="DY31" s="1065"/>
      <c r="DZ31" s="1065"/>
      <c r="EA31" s="1065"/>
      <c r="EB31" s="1065"/>
      <c r="EC31" s="1077"/>
    </row>
    <row r="32" spans="2:133" ht="11.25" customHeight="1" x14ac:dyDescent="0.2">
      <c r="B32" s="1047" t="s">
        <v>301</v>
      </c>
      <c r="C32" s="1048"/>
      <c r="D32" s="1048"/>
      <c r="E32" s="1048"/>
      <c r="F32" s="1048"/>
      <c r="G32" s="1048"/>
      <c r="H32" s="1048"/>
      <c r="I32" s="1048"/>
      <c r="J32" s="1048"/>
      <c r="K32" s="1048"/>
      <c r="L32" s="1048"/>
      <c r="M32" s="1048"/>
      <c r="N32" s="1048"/>
      <c r="O32" s="1048"/>
      <c r="P32" s="1048"/>
      <c r="Q32" s="1049"/>
      <c r="R32" s="1050">
        <v>1200173</v>
      </c>
      <c r="S32" s="1051"/>
      <c r="T32" s="1051"/>
      <c r="U32" s="1051"/>
      <c r="V32" s="1051"/>
      <c r="W32" s="1051"/>
      <c r="X32" s="1051"/>
      <c r="Y32" s="1052"/>
      <c r="Z32" s="1088">
        <v>6.1</v>
      </c>
      <c r="AA32" s="1088"/>
      <c r="AB32" s="1088"/>
      <c r="AC32" s="1088"/>
      <c r="AD32" s="1089" t="s">
        <v>122</v>
      </c>
      <c r="AE32" s="1089"/>
      <c r="AF32" s="1089"/>
      <c r="AG32" s="1089"/>
      <c r="AH32" s="1089"/>
      <c r="AI32" s="1089"/>
      <c r="AJ32" s="1089"/>
      <c r="AK32" s="1089"/>
      <c r="AL32" s="1053" t="s">
        <v>122</v>
      </c>
      <c r="AM32" s="1054"/>
      <c r="AN32" s="1054"/>
      <c r="AO32" s="1090"/>
      <c r="AP32" s="1091"/>
      <c r="AQ32" s="1092"/>
      <c r="AR32" s="1092"/>
      <c r="AS32" s="1092"/>
      <c r="AT32" s="1125"/>
      <c r="AU32" s="214" t="s">
        <v>302</v>
      </c>
      <c r="AX32" s="1047" t="s">
        <v>303</v>
      </c>
      <c r="AY32" s="1048"/>
      <c r="AZ32" s="1048"/>
      <c r="BA32" s="1048"/>
      <c r="BB32" s="1048"/>
      <c r="BC32" s="1048"/>
      <c r="BD32" s="1048"/>
      <c r="BE32" s="1048"/>
      <c r="BF32" s="1049"/>
      <c r="BG32" s="1116">
        <v>99</v>
      </c>
      <c r="BH32" s="1063"/>
      <c r="BI32" s="1063"/>
      <c r="BJ32" s="1063"/>
      <c r="BK32" s="1063"/>
      <c r="BL32" s="1063"/>
      <c r="BM32" s="1054">
        <v>97.6</v>
      </c>
      <c r="BN32" s="1063"/>
      <c r="BO32" s="1063"/>
      <c r="BP32" s="1063"/>
      <c r="BQ32" s="1086"/>
      <c r="BR32" s="1116">
        <v>99.1</v>
      </c>
      <c r="BS32" s="1063"/>
      <c r="BT32" s="1063"/>
      <c r="BU32" s="1063"/>
      <c r="BV32" s="1063"/>
      <c r="BW32" s="1063"/>
      <c r="BX32" s="1054">
        <v>97.7</v>
      </c>
      <c r="BY32" s="1063"/>
      <c r="BZ32" s="1063"/>
      <c r="CA32" s="1063"/>
      <c r="CB32" s="1086"/>
      <c r="CD32" s="1073"/>
      <c r="CE32" s="1074"/>
      <c r="CF32" s="1047" t="s">
        <v>304</v>
      </c>
      <c r="CG32" s="1048"/>
      <c r="CH32" s="1048"/>
      <c r="CI32" s="1048"/>
      <c r="CJ32" s="1048"/>
      <c r="CK32" s="1048"/>
      <c r="CL32" s="1048"/>
      <c r="CM32" s="1048"/>
      <c r="CN32" s="1048"/>
      <c r="CO32" s="1048"/>
      <c r="CP32" s="1048"/>
      <c r="CQ32" s="1049"/>
      <c r="CR32" s="1050" t="s">
        <v>122</v>
      </c>
      <c r="CS32" s="1051"/>
      <c r="CT32" s="1051"/>
      <c r="CU32" s="1051"/>
      <c r="CV32" s="1051"/>
      <c r="CW32" s="1051"/>
      <c r="CX32" s="1051"/>
      <c r="CY32" s="1052"/>
      <c r="CZ32" s="1053" t="s">
        <v>122</v>
      </c>
      <c r="DA32" s="1065"/>
      <c r="DB32" s="1065"/>
      <c r="DC32" s="1066"/>
      <c r="DD32" s="1056" t="s">
        <v>122</v>
      </c>
      <c r="DE32" s="1051"/>
      <c r="DF32" s="1051"/>
      <c r="DG32" s="1051"/>
      <c r="DH32" s="1051"/>
      <c r="DI32" s="1051"/>
      <c r="DJ32" s="1051"/>
      <c r="DK32" s="1052"/>
      <c r="DL32" s="1056" t="s">
        <v>122</v>
      </c>
      <c r="DM32" s="1051"/>
      <c r="DN32" s="1051"/>
      <c r="DO32" s="1051"/>
      <c r="DP32" s="1051"/>
      <c r="DQ32" s="1051"/>
      <c r="DR32" s="1051"/>
      <c r="DS32" s="1051"/>
      <c r="DT32" s="1051"/>
      <c r="DU32" s="1051"/>
      <c r="DV32" s="1052"/>
      <c r="DW32" s="1053" t="s">
        <v>122</v>
      </c>
      <c r="DX32" s="1065"/>
      <c r="DY32" s="1065"/>
      <c r="DZ32" s="1065"/>
      <c r="EA32" s="1065"/>
      <c r="EB32" s="1065"/>
      <c r="EC32" s="1077"/>
    </row>
    <row r="33" spans="2:133" ht="11.25" customHeight="1" x14ac:dyDescent="0.2">
      <c r="B33" s="1047" t="s">
        <v>305</v>
      </c>
      <c r="C33" s="1048"/>
      <c r="D33" s="1048"/>
      <c r="E33" s="1048"/>
      <c r="F33" s="1048"/>
      <c r="G33" s="1048"/>
      <c r="H33" s="1048"/>
      <c r="I33" s="1048"/>
      <c r="J33" s="1048"/>
      <c r="K33" s="1048"/>
      <c r="L33" s="1048"/>
      <c r="M33" s="1048"/>
      <c r="N33" s="1048"/>
      <c r="O33" s="1048"/>
      <c r="P33" s="1048"/>
      <c r="Q33" s="1049"/>
      <c r="R33" s="1050">
        <v>40622</v>
      </c>
      <c r="S33" s="1051"/>
      <c r="T33" s="1051"/>
      <c r="U33" s="1051"/>
      <c r="V33" s="1051"/>
      <c r="W33" s="1051"/>
      <c r="X33" s="1051"/>
      <c r="Y33" s="1052"/>
      <c r="Z33" s="1088">
        <v>0.2</v>
      </c>
      <c r="AA33" s="1088"/>
      <c r="AB33" s="1088"/>
      <c r="AC33" s="1088"/>
      <c r="AD33" s="1089">
        <v>33705</v>
      </c>
      <c r="AE33" s="1089"/>
      <c r="AF33" s="1089"/>
      <c r="AG33" s="1089"/>
      <c r="AH33" s="1089"/>
      <c r="AI33" s="1089"/>
      <c r="AJ33" s="1089"/>
      <c r="AK33" s="1089"/>
      <c r="AL33" s="1053">
        <v>0.3</v>
      </c>
      <c r="AM33" s="1054"/>
      <c r="AN33" s="1054"/>
      <c r="AO33" s="1090"/>
      <c r="AP33" s="1093"/>
      <c r="AQ33" s="1094"/>
      <c r="AR33" s="1094"/>
      <c r="AS33" s="1094"/>
      <c r="AT33" s="1126"/>
      <c r="AU33" s="219"/>
      <c r="AV33" s="219"/>
      <c r="AW33" s="219"/>
      <c r="AX33" s="1031" t="s">
        <v>306</v>
      </c>
      <c r="AY33" s="1032"/>
      <c r="AZ33" s="1032"/>
      <c r="BA33" s="1032"/>
      <c r="BB33" s="1032"/>
      <c r="BC33" s="1032"/>
      <c r="BD33" s="1032"/>
      <c r="BE33" s="1032"/>
      <c r="BF33" s="1033"/>
      <c r="BG33" s="1111">
        <v>99.4</v>
      </c>
      <c r="BH33" s="1035"/>
      <c r="BI33" s="1035"/>
      <c r="BJ33" s="1035"/>
      <c r="BK33" s="1035"/>
      <c r="BL33" s="1035"/>
      <c r="BM33" s="1081">
        <v>98.7</v>
      </c>
      <c r="BN33" s="1035"/>
      <c r="BO33" s="1035"/>
      <c r="BP33" s="1035"/>
      <c r="BQ33" s="1098"/>
      <c r="BR33" s="1111">
        <v>99.4</v>
      </c>
      <c r="BS33" s="1035"/>
      <c r="BT33" s="1035"/>
      <c r="BU33" s="1035"/>
      <c r="BV33" s="1035"/>
      <c r="BW33" s="1035"/>
      <c r="BX33" s="1081">
        <v>98.8</v>
      </c>
      <c r="BY33" s="1035"/>
      <c r="BZ33" s="1035"/>
      <c r="CA33" s="1035"/>
      <c r="CB33" s="1098"/>
      <c r="CD33" s="1047" t="s">
        <v>307</v>
      </c>
      <c r="CE33" s="1048"/>
      <c r="CF33" s="1048"/>
      <c r="CG33" s="1048"/>
      <c r="CH33" s="1048"/>
      <c r="CI33" s="1048"/>
      <c r="CJ33" s="1048"/>
      <c r="CK33" s="1048"/>
      <c r="CL33" s="1048"/>
      <c r="CM33" s="1048"/>
      <c r="CN33" s="1048"/>
      <c r="CO33" s="1048"/>
      <c r="CP33" s="1048"/>
      <c r="CQ33" s="1049"/>
      <c r="CR33" s="1050">
        <v>8633292</v>
      </c>
      <c r="CS33" s="1063"/>
      <c r="CT33" s="1063"/>
      <c r="CU33" s="1063"/>
      <c r="CV33" s="1063"/>
      <c r="CW33" s="1063"/>
      <c r="CX33" s="1063"/>
      <c r="CY33" s="1064"/>
      <c r="CZ33" s="1053">
        <v>46.3</v>
      </c>
      <c r="DA33" s="1065"/>
      <c r="DB33" s="1065"/>
      <c r="DC33" s="1066"/>
      <c r="DD33" s="1056">
        <v>7527407</v>
      </c>
      <c r="DE33" s="1063"/>
      <c r="DF33" s="1063"/>
      <c r="DG33" s="1063"/>
      <c r="DH33" s="1063"/>
      <c r="DI33" s="1063"/>
      <c r="DJ33" s="1063"/>
      <c r="DK33" s="1064"/>
      <c r="DL33" s="1056">
        <v>5291295</v>
      </c>
      <c r="DM33" s="1063"/>
      <c r="DN33" s="1063"/>
      <c r="DO33" s="1063"/>
      <c r="DP33" s="1063"/>
      <c r="DQ33" s="1063"/>
      <c r="DR33" s="1063"/>
      <c r="DS33" s="1063"/>
      <c r="DT33" s="1063"/>
      <c r="DU33" s="1063"/>
      <c r="DV33" s="1064"/>
      <c r="DW33" s="1053">
        <v>47</v>
      </c>
      <c r="DX33" s="1065"/>
      <c r="DY33" s="1065"/>
      <c r="DZ33" s="1065"/>
      <c r="EA33" s="1065"/>
      <c r="EB33" s="1065"/>
      <c r="EC33" s="1077"/>
    </row>
    <row r="34" spans="2:133" ht="11.25" customHeight="1" x14ac:dyDescent="0.2">
      <c r="B34" s="1047" t="s">
        <v>308</v>
      </c>
      <c r="C34" s="1048"/>
      <c r="D34" s="1048"/>
      <c r="E34" s="1048"/>
      <c r="F34" s="1048"/>
      <c r="G34" s="1048"/>
      <c r="H34" s="1048"/>
      <c r="I34" s="1048"/>
      <c r="J34" s="1048"/>
      <c r="K34" s="1048"/>
      <c r="L34" s="1048"/>
      <c r="M34" s="1048"/>
      <c r="N34" s="1048"/>
      <c r="O34" s="1048"/>
      <c r="P34" s="1048"/>
      <c r="Q34" s="1049"/>
      <c r="R34" s="1050">
        <v>18292</v>
      </c>
      <c r="S34" s="1051"/>
      <c r="T34" s="1051"/>
      <c r="U34" s="1051"/>
      <c r="V34" s="1051"/>
      <c r="W34" s="1051"/>
      <c r="X34" s="1051"/>
      <c r="Y34" s="1052"/>
      <c r="Z34" s="1088">
        <v>0.1</v>
      </c>
      <c r="AA34" s="1088"/>
      <c r="AB34" s="1088"/>
      <c r="AC34" s="1088"/>
      <c r="AD34" s="1089" t="s">
        <v>122</v>
      </c>
      <c r="AE34" s="1089"/>
      <c r="AF34" s="1089"/>
      <c r="AG34" s="1089"/>
      <c r="AH34" s="1089"/>
      <c r="AI34" s="1089"/>
      <c r="AJ34" s="1089"/>
      <c r="AK34" s="1089"/>
      <c r="AL34" s="1053" t="s">
        <v>122</v>
      </c>
      <c r="AM34" s="1054"/>
      <c r="AN34" s="1054"/>
      <c r="AO34" s="109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1047" t="s">
        <v>309</v>
      </c>
      <c r="CE34" s="1048"/>
      <c r="CF34" s="1048"/>
      <c r="CG34" s="1048"/>
      <c r="CH34" s="1048"/>
      <c r="CI34" s="1048"/>
      <c r="CJ34" s="1048"/>
      <c r="CK34" s="1048"/>
      <c r="CL34" s="1048"/>
      <c r="CM34" s="1048"/>
      <c r="CN34" s="1048"/>
      <c r="CO34" s="1048"/>
      <c r="CP34" s="1048"/>
      <c r="CQ34" s="1049"/>
      <c r="CR34" s="1050">
        <v>2964318</v>
      </c>
      <c r="CS34" s="1051"/>
      <c r="CT34" s="1051"/>
      <c r="CU34" s="1051"/>
      <c r="CV34" s="1051"/>
      <c r="CW34" s="1051"/>
      <c r="CX34" s="1051"/>
      <c r="CY34" s="1052"/>
      <c r="CZ34" s="1053">
        <v>15.9</v>
      </c>
      <c r="DA34" s="1065"/>
      <c r="DB34" s="1065"/>
      <c r="DC34" s="1066"/>
      <c r="DD34" s="1056">
        <v>2346376</v>
      </c>
      <c r="DE34" s="1051"/>
      <c r="DF34" s="1051"/>
      <c r="DG34" s="1051"/>
      <c r="DH34" s="1051"/>
      <c r="DI34" s="1051"/>
      <c r="DJ34" s="1051"/>
      <c r="DK34" s="1052"/>
      <c r="DL34" s="1056">
        <v>2169456</v>
      </c>
      <c r="DM34" s="1051"/>
      <c r="DN34" s="1051"/>
      <c r="DO34" s="1051"/>
      <c r="DP34" s="1051"/>
      <c r="DQ34" s="1051"/>
      <c r="DR34" s="1051"/>
      <c r="DS34" s="1051"/>
      <c r="DT34" s="1051"/>
      <c r="DU34" s="1051"/>
      <c r="DV34" s="1052"/>
      <c r="DW34" s="1053">
        <v>19.3</v>
      </c>
      <c r="DX34" s="1065"/>
      <c r="DY34" s="1065"/>
      <c r="DZ34" s="1065"/>
      <c r="EA34" s="1065"/>
      <c r="EB34" s="1065"/>
      <c r="EC34" s="1077"/>
    </row>
    <row r="35" spans="2:133" ht="11.25" customHeight="1" x14ac:dyDescent="0.2">
      <c r="B35" s="1047" t="s">
        <v>310</v>
      </c>
      <c r="C35" s="1048"/>
      <c r="D35" s="1048"/>
      <c r="E35" s="1048"/>
      <c r="F35" s="1048"/>
      <c r="G35" s="1048"/>
      <c r="H35" s="1048"/>
      <c r="I35" s="1048"/>
      <c r="J35" s="1048"/>
      <c r="K35" s="1048"/>
      <c r="L35" s="1048"/>
      <c r="M35" s="1048"/>
      <c r="N35" s="1048"/>
      <c r="O35" s="1048"/>
      <c r="P35" s="1048"/>
      <c r="Q35" s="1049"/>
      <c r="R35" s="1050">
        <v>728955</v>
      </c>
      <c r="S35" s="1051"/>
      <c r="T35" s="1051"/>
      <c r="U35" s="1051"/>
      <c r="V35" s="1051"/>
      <c r="W35" s="1051"/>
      <c r="X35" s="1051"/>
      <c r="Y35" s="1052"/>
      <c r="Z35" s="1088">
        <v>3.7</v>
      </c>
      <c r="AA35" s="1088"/>
      <c r="AB35" s="1088"/>
      <c r="AC35" s="1088"/>
      <c r="AD35" s="1089" t="s">
        <v>122</v>
      </c>
      <c r="AE35" s="1089"/>
      <c r="AF35" s="1089"/>
      <c r="AG35" s="1089"/>
      <c r="AH35" s="1089"/>
      <c r="AI35" s="1089"/>
      <c r="AJ35" s="1089"/>
      <c r="AK35" s="1089"/>
      <c r="AL35" s="1053" t="s">
        <v>122</v>
      </c>
      <c r="AM35" s="1054"/>
      <c r="AN35" s="1054"/>
      <c r="AO35" s="1090"/>
      <c r="AP35" s="222"/>
      <c r="AQ35" s="1102" t="s">
        <v>311</v>
      </c>
      <c r="AR35" s="1103"/>
      <c r="AS35" s="1103"/>
      <c r="AT35" s="1103"/>
      <c r="AU35" s="1103"/>
      <c r="AV35" s="1103"/>
      <c r="AW35" s="1103"/>
      <c r="AX35" s="1103"/>
      <c r="AY35" s="1103"/>
      <c r="AZ35" s="1103"/>
      <c r="BA35" s="1103"/>
      <c r="BB35" s="1103"/>
      <c r="BC35" s="1103"/>
      <c r="BD35" s="1103"/>
      <c r="BE35" s="1103"/>
      <c r="BF35" s="1104"/>
      <c r="BG35" s="1102" t="s">
        <v>312</v>
      </c>
      <c r="BH35" s="1103"/>
      <c r="BI35" s="1103"/>
      <c r="BJ35" s="1103"/>
      <c r="BK35" s="1103"/>
      <c r="BL35" s="1103"/>
      <c r="BM35" s="1103"/>
      <c r="BN35" s="1103"/>
      <c r="BO35" s="1103"/>
      <c r="BP35" s="1103"/>
      <c r="BQ35" s="1103"/>
      <c r="BR35" s="1103"/>
      <c r="BS35" s="1103"/>
      <c r="BT35" s="1103"/>
      <c r="BU35" s="1103"/>
      <c r="BV35" s="1103"/>
      <c r="BW35" s="1103"/>
      <c r="BX35" s="1103"/>
      <c r="BY35" s="1103"/>
      <c r="BZ35" s="1103"/>
      <c r="CA35" s="1103"/>
      <c r="CB35" s="1104"/>
      <c r="CD35" s="1047" t="s">
        <v>313</v>
      </c>
      <c r="CE35" s="1048"/>
      <c r="CF35" s="1048"/>
      <c r="CG35" s="1048"/>
      <c r="CH35" s="1048"/>
      <c r="CI35" s="1048"/>
      <c r="CJ35" s="1048"/>
      <c r="CK35" s="1048"/>
      <c r="CL35" s="1048"/>
      <c r="CM35" s="1048"/>
      <c r="CN35" s="1048"/>
      <c r="CO35" s="1048"/>
      <c r="CP35" s="1048"/>
      <c r="CQ35" s="1049"/>
      <c r="CR35" s="1050">
        <v>127202</v>
      </c>
      <c r="CS35" s="1063"/>
      <c r="CT35" s="1063"/>
      <c r="CU35" s="1063"/>
      <c r="CV35" s="1063"/>
      <c r="CW35" s="1063"/>
      <c r="CX35" s="1063"/>
      <c r="CY35" s="1064"/>
      <c r="CZ35" s="1053">
        <v>0.7</v>
      </c>
      <c r="DA35" s="1065"/>
      <c r="DB35" s="1065"/>
      <c r="DC35" s="1066"/>
      <c r="DD35" s="1056">
        <v>108303</v>
      </c>
      <c r="DE35" s="1063"/>
      <c r="DF35" s="1063"/>
      <c r="DG35" s="1063"/>
      <c r="DH35" s="1063"/>
      <c r="DI35" s="1063"/>
      <c r="DJ35" s="1063"/>
      <c r="DK35" s="1064"/>
      <c r="DL35" s="1056">
        <v>95201</v>
      </c>
      <c r="DM35" s="1063"/>
      <c r="DN35" s="1063"/>
      <c r="DO35" s="1063"/>
      <c r="DP35" s="1063"/>
      <c r="DQ35" s="1063"/>
      <c r="DR35" s="1063"/>
      <c r="DS35" s="1063"/>
      <c r="DT35" s="1063"/>
      <c r="DU35" s="1063"/>
      <c r="DV35" s="1064"/>
      <c r="DW35" s="1053">
        <v>0.8</v>
      </c>
      <c r="DX35" s="1065"/>
      <c r="DY35" s="1065"/>
      <c r="DZ35" s="1065"/>
      <c r="EA35" s="1065"/>
      <c r="EB35" s="1065"/>
      <c r="EC35" s="1077"/>
    </row>
    <row r="36" spans="2:133" ht="11.25" customHeight="1" x14ac:dyDescent="0.2">
      <c r="B36" s="1047" t="s">
        <v>314</v>
      </c>
      <c r="C36" s="1048"/>
      <c r="D36" s="1048"/>
      <c r="E36" s="1048"/>
      <c r="F36" s="1048"/>
      <c r="G36" s="1048"/>
      <c r="H36" s="1048"/>
      <c r="I36" s="1048"/>
      <c r="J36" s="1048"/>
      <c r="K36" s="1048"/>
      <c r="L36" s="1048"/>
      <c r="M36" s="1048"/>
      <c r="N36" s="1048"/>
      <c r="O36" s="1048"/>
      <c r="P36" s="1048"/>
      <c r="Q36" s="1049"/>
      <c r="R36" s="1050">
        <v>1675984</v>
      </c>
      <c r="S36" s="1051"/>
      <c r="T36" s="1051"/>
      <c r="U36" s="1051"/>
      <c r="V36" s="1051"/>
      <c r="W36" s="1051"/>
      <c r="X36" s="1051"/>
      <c r="Y36" s="1052"/>
      <c r="Z36" s="1088">
        <v>8.4</v>
      </c>
      <c r="AA36" s="1088"/>
      <c r="AB36" s="1088"/>
      <c r="AC36" s="1088"/>
      <c r="AD36" s="1089" t="s">
        <v>122</v>
      </c>
      <c r="AE36" s="1089"/>
      <c r="AF36" s="1089"/>
      <c r="AG36" s="1089"/>
      <c r="AH36" s="1089"/>
      <c r="AI36" s="1089"/>
      <c r="AJ36" s="1089"/>
      <c r="AK36" s="1089"/>
      <c r="AL36" s="1053" t="s">
        <v>122</v>
      </c>
      <c r="AM36" s="1054"/>
      <c r="AN36" s="1054"/>
      <c r="AO36" s="1090"/>
      <c r="AP36" s="222"/>
      <c r="AQ36" s="1099" t="s">
        <v>315</v>
      </c>
      <c r="AR36" s="1100"/>
      <c r="AS36" s="1100"/>
      <c r="AT36" s="1100"/>
      <c r="AU36" s="1100"/>
      <c r="AV36" s="1100"/>
      <c r="AW36" s="1100"/>
      <c r="AX36" s="1100"/>
      <c r="AY36" s="1101"/>
      <c r="AZ36" s="1105">
        <v>2453685</v>
      </c>
      <c r="BA36" s="1106"/>
      <c r="BB36" s="1106"/>
      <c r="BC36" s="1106"/>
      <c r="BD36" s="1106"/>
      <c r="BE36" s="1106"/>
      <c r="BF36" s="1107"/>
      <c r="BG36" s="1108" t="s">
        <v>316</v>
      </c>
      <c r="BH36" s="1109"/>
      <c r="BI36" s="1109"/>
      <c r="BJ36" s="1109"/>
      <c r="BK36" s="1109"/>
      <c r="BL36" s="1109"/>
      <c r="BM36" s="1109"/>
      <c r="BN36" s="1109"/>
      <c r="BO36" s="1109"/>
      <c r="BP36" s="1109"/>
      <c r="BQ36" s="1109"/>
      <c r="BR36" s="1109"/>
      <c r="BS36" s="1109"/>
      <c r="BT36" s="1109"/>
      <c r="BU36" s="1110"/>
      <c r="BV36" s="1105">
        <v>43297</v>
      </c>
      <c r="BW36" s="1106"/>
      <c r="BX36" s="1106"/>
      <c r="BY36" s="1106"/>
      <c r="BZ36" s="1106"/>
      <c r="CA36" s="1106"/>
      <c r="CB36" s="1107"/>
      <c r="CD36" s="1047" t="s">
        <v>317</v>
      </c>
      <c r="CE36" s="1048"/>
      <c r="CF36" s="1048"/>
      <c r="CG36" s="1048"/>
      <c r="CH36" s="1048"/>
      <c r="CI36" s="1048"/>
      <c r="CJ36" s="1048"/>
      <c r="CK36" s="1048"/>
      <c r="CL36" s="1048"/>
      <c r="CM36" s="1048"/>
      <c r="CN36" s="1048"/>
      <c r="CO36" s="1048"/>
      <c r="CP36" s="1048"/>
      <c r="CQ36" s="1049"/>
      <c r="CR36" s="1050">
        <v>2480436</v>
      </c>
      <c r="CS36" s="1051"/>
      <c r="CT36" s="1051"/>
      <c r="CU36" s="1051"/>
      <c r="CV36" s="1051"/>
      <c r="CW36" s="1051"/>
      <c r="CX36" s="1051"/>
      <c r="CY36" s="1052"/>
      <c r="CZ36" s="1053">
        <v>13.3</v>
      </c>
      <c r="DA36" s="1065"/>
      <c r="DB36" s="1065"/>
      <c r="DC36" s="1066"/>
      <c r="DD36" s="1056">
        <v>2405364</v>
      </c>
      <c r="DE36" s="1051"/>
      <c r="DF36" s="1051"/>
      <c r="DG36" s="1051"/>
      <c r="DH36" s="1051"/>
      <c r="DI36" s="1051"/>
      <c r="DJ36" s="1051"/>
      <c r="DK36" s="1052"/>
      <c r="DL36" s="1056">
        <v>1513168</v>
      </c>
      <c r="DM36" s="1051"/>
      <c r="DN36" s="1051"/>
      <c r="DO36" s="1051"/>
      <c r="DP36" s="1051"/>
      <c r="DQ36" s="1051"/>
      <c r="DR36" s="1051"/>
      <c r="DS36" s="1051"/>
      <c r="DT36" s="1051"/>
      <c r="DU36" s="1051"/>
      <c r="DV36" s="1052"/>
      <c r="DW36" s="1053">
        <v>13.4</v>
      </c>
      <c r="DX36" s="1065"/>
      <c r="DY36" s="1065"/>
      <c r="DZ36" s="1065"/>
      <c r="EA36" s="1065"/>
      <c r="EB36" s="1065"/>
      <c r="EC36" s="1077"/>
    </row>
    <row r="37" spans="2:133" ht="11.25" customHeight="1" x14ac:dyDescent="0.2">
      <c r="B37" s="1047" t="s">
        <v>318</v>
      </c>
      <c r="C37" s="1048"/>
      <c r="D37" s="1048"/>
      <c r="E37" s="1048"/>
      <c r="F37" s="1048"/>
      <c r="G37" s="1048"/>
      <c r="H37" s="1048"/>
      <c r="I37" s="1048"/>
      <c r="J37" s="1048"/>
      <c r="K37" s="1048"/>
      <c r="L37" s="1048"/>
      <c r="M37" s="1048"/>
      <c r="N37" s="1048"/>
      <c r="O37" s="1048"/>
      <c r="P37" s="1048"/>
      <c r="Q37" s="1049"/>
      <c r="R37" s="1050">
        <v>217863</v>
      </c>
      <c r="S37" s="1051"/>
      <c r="T37" s="1051"/>
      <c r="U37" s="1051"/>
      <c r="V37" s="1051"/>
      <c r="W37" s="1051"/>
      <c r="X37" s="1051"/>
      <c r="Y37" s="1052"/>
      <c r="Z37" s="1088">
        <v>1.1000000000000001</v>
      </c>
      <c r="AA37" s="1088"/>
      <c r="AB37" s="1088"/>
      <c r="AC37" s="1088"/>
      <c r="AD37" s="1089">
        <v>6748</v>
      </c>
      <c r="AE37" s="1089"/>
      <c r="AF37" s="1089"/>
      <c r="AG37" s="1089"/>
      <c r="AH37" s="1089"/>
      <c r="AI37" s="1089"/>
      <c r="AJ37" s="1089"/>
      <c r="AK37" s="1089"/>
      <c r="AL37" s="1053">
        <v>0.1</v>
      </c>
      <c r="AM37" s="1054"/>
      <c r="AN37" s="1054"/>
      <c r="AO37" s="1090"/>
      <c r="AQ37" s="1083" t="s">
        <v>319</v>
      </c>
      <c r="AR37" s="1084"/>
      <c r="AS37" s="1084"/>
      <c r="AT37" s="1084"/>
      <c r="AU37" s="1084"/>
      <c r="AV37" s="1084"/>
      <c r="AW37" s="1084"/>
      <c r="AX37" s="1084"/>
      <c r="AY37" s="1085"/>
      <c r="AZ37" s="1050">
        <v>486862</v>
      </c>
      <c r="BA37" s="1051"/>
      <c r="BB37" s="1051"/>
      <c r="BC37" s="1051"/>
      <c r="BD37" s="1063"/>
      <c r="BE37" s="1063"/>
      <c r="BF37" s="1086"/>
      <c r="BG37" s="1047" t="s">
        <v>320</v>
      </c>
      <c r="BH37" s="1048"/>
      <c r="BI37" s="1048"/>
      <c r="BJ37" s="1048"/>
      <c r="BK37" s="1048"/>
      <c r="BL37" s="1048"/>
      <c r="BM37" s="1048"/>
      <c r="BN37" s="1048"/>
      <c r="BO37" s="1048"/>
      <c r="BP37" s="1048"/>
      <c r="BQ37" s="1048"/>
      <c r="BR37" s="1048"/>
      <c r="BS37" s="1048"/>
      <c r="BT37" s="1048"/>
      <c r="BU37" s="1049"/>
      <c r="BV37" s="1050">
        <v>-1620</v>
      </c>
      <c r="BW37" s="1051"/>
      <c r="BX37" s="1051"/>
      <c r="BY37" s="1051"/>
      <c r="BZ37" s="1051"/>
      <c r="CA37" s="1051"/>
      <c r="CB37" s="1087"/>
      <c r="CD37" s="1047" t="s">
        <v>321</v>
      </c>
      <c r="CE37" s="1048"/>
      <c r="CF37" s="1048"/>
      <c r="CG37" s="1048"/>
      <c r="CH37" s="1048"/>
      <c r="CI37" s="1048"/>
      <c r="CJ37" s="1048"/>
      <c r="CK37" s="1048"/>
      <c r="CL37" s="1048"/>
      <c r="CM37" s="1048"/>
      <c r="CN37" s="1048"/>
      <c r="CO37" s="1048"/>
      <c r="CP37" s="1048"/>
      <c r="CQ37" s="1049"/>
      <c r="CR37" s="1050">
        <v>693213</v>
      </c>
      <c r="CS37" s="1063"/>
      <c r="CT37" s="1063"/>
      <c r="CU37" s="1063"/>
      <c r="CV37" s="1063"/>
      <c r="CW37" s="1063"/>
      <c r="CX37" s="1063"/>
      <c r="CY37" s="1064"/>
      <c r="CZ37" s="1053">
        <v>3.7</v>
      </c>
      <c r="DA37" s="1065"/>
      <c r="DB37" s="1065"/>
      <c r="DC37" s="1066"/>
      <c r="DD37" s="1056">
        <v>693213</v>
      </c>
      <c r="DE37" s="1063"/>
      <c r="DF37" s="1063"/>
      <c r="DG37" s="1063"/>
      <c r="DH37" s="1063"/>
      <c r="DI37" s="1063"/>
      <c r="DJ37" s="1063"/>
      <c r="DK37" s="1064"/>
      <c r="DL37" s="1056">
        <v>693213</v>
      </c>
      <c r="DM37" s="1063"/>
      <c r="DN37" s="1063"/>
      <c r="DO37" s="1063"/>
      <c r="DP37" s="1063"/>
      <c r="DQ37" s="1063"/>
      <c r="DR37" s="1063"/>
      <c r="DS37" s="1063"/>
      <c r="DT37" s="1063"/>
      <c r="DU37" s="1063"/>
      <c r="DV37" s="1064"/>
      <c r="DW37" s="1053">
        <v>6.2</v>
      </c>
      <c r="DX37" s="1065"/>
      <c r="DY37" s="1065"/>
      <c r="DZ37" s="1065"/>
      <c r="EA37" s="1065"/>
      <c r="EB37" s="1065"/>
      <c r="EC37" s="1077"/>
    </row>
    <row r="38" spans="2:133" ht="11.25" customHeight="1" x14ac:dyDescent="0.2">
      <c r="B38" s="1047" t="s">
        <v>322</v>
      </c>
      <c r="C38" s="1048"/>
      <c r="D38" s="1048"/>
      <c r="E38" s="1048"/>
      <c r="F38" s="1048"/>
      <c r="G38" s="1048"/>
      <c r="H38" s="1048"/>
      <c r="I38" s="1048"/>
      <c r="J38" s="1048"/>
      <c r="K38" s="1048"/>
      <c r="L38" s="1048"/>
      <c r="M38" s="1048"/>
      <c r="N38" s="1048"/>
      <c r="O38" s="1048"/>
      <c r="P38" s="1048"/>
      <c r="Q38" s="1049"/>
      <c r="R38" s="1050">
        <v>452100</v>
      </c>
      <c r="S38" s="1051"/>
      <c r="T38" s="1051"/>
      <c r="U38" s="1051"/>
      <c r="V38" s="1051"/>
      <c r="W38" s="1051"/>
      <c r="X38" s="1051"/>
      <c r="Y38" s="1052"/>
      <c r="Z38" s="1088">
        <v>2.2999999999999998</v>
      </c>
      <c r="AA38" s="1088"/>
      <c r="AB38" s="1088"/>
      <c r="AC38" s="1088"/>
      <c r="AD38" s="1089" t="s">
        <v>122</v>
      </c>
      <c r="AE38" s="1089"/>
      <c r="AF38" s="1089"/>
      <c r="AG38" s="1089"/>
      <c r="AH38" s="1089"/>
      <c r="AI38" s="1089"/>
      <c r="AJ38" s="1089"/>
      <c r="AK38" s="1089"/>
      <c r="AL38" s="1053" t="s">
        <v>122</v>
      </c>
      <c r="AM38" s="1054"/>
      <c r="AN38" s="1054"/>
      <c r="AO38" s="1090"/>
      <c r="AQ38" s="1083" t="s">
        <v>323</v>
      </c>
      <c r="AR38" s="1084"/>
      <c r="AS38" s="1084"/>
      <c r="AT38" s="1084"/>
      <c r="AU38" s="1084"/>
      <c r="AV38" s="1084"/>
      <c r="AW38" s="1084"/>
      <c r="AX38" s="1084"/>
      <c r="AY38" s="1085"/>
      <c r="AZ38" s="1050">
        <v>5000</v>
      </c>
      <c r="BA38" s="1051"/>
      <c r="BB38" s="1051"/>
      <c r="BC38" s="1051"/>
      <c r="BD38" s="1063"/>
      <c r="BE38" s="1063"/>
      <c r="BF38" s="1086"/>
      <c r="BG38" s="1047" t="s">
        <v>324</v>
      </c>
      <c r="BH38" s="1048"/>
      <c r="BI38" s="1048"/>
      <c r="BJ38" s="1048"/>
      <c r="BK38" s="1048"/>
      <c r="BL38" s="1048"/>
      <c r="BM38" s="1048"/>
      <c r="BN38" s="1048"/>
      <c r="BO38" s="1048"/>
      <c r="BP38" s="1048"/>
      <c r="BQ38" s="1048"/>
      <c r="BR38" s="1048"/>
      <c r="BS38" s="1048"/>
      <c r="BT38" s="1048"/>
      <c r="BU38" s="1049"/>
      <c r="BV38" s="1050">
        <v>7669</v>
      </c>
      <c r="BW38" s="1051"/>
      <c r="BX38" s="1051"/>
      <c r="BY38" s="1051"/>
      <c r="BZ38" s="1051"/>
      <c r="CA38" s="1051"/>
      <c r="CB38" s="1087"/>
      <c r="CD38" s="1047" t="s">
        <v>325</v>
      </c>
      <c r="CE38" s="1048"/>
      <c r="CF38" s="1048"/>
      <c r="CG38" s="1048"/>
      <c r="CH38" s="1048"/>
      <c r="CI38" s="1048"/>
      <c r="CJ38" s="1048"/>
      <c r="CK38" s="1048"/>
      <c r="CL38" s="1048"/>
      <c r="CM38" s="1048"/>
      <c r="CN38" s="1048"/>
      <c r="CO38" s="1048"/>
      <c r="CP38" s="1048"/>
      <c r="CQ38" s="1049"/>
      <c r="CR38" s="1050">
        <v>1997594</v>
      </c>
      <c r="CS38" s="1051"/>
      <c r="CT38" s="1051"/>
      <c r="CU38" s="1051"/>
      <c r="CV38" s="1051"/>
      <c r="CW38" s="1051"/>
      <c r="CX38" s="1051"/>
      <c r="CY38" s="1052"/>
      <c r="CZ38" s="1053">
        <v>10.7</v>
      </c>
      <c r="DA38" s="1065"/>
      <c r="DB38" s="1065"/>
      <c r="DC38" s="1066"/>
      <c r="DD38" s="1056">
        <v>1605839</v>
      </c>
      <c r="DE38" s="1051"/>
      <c r="DF38" s="1051"/>
      <c r="DG38" s="1051"/>
      <c r="DH38" s="1051"/>
      <c r="DI38" s="1051"/>
      <c r="DJ38" s="1051"/>
      <c r="DK38" s="1052"/>
      <c r="DL38" s="1056">
        <v>1513470</v>
      </c>
      <c r="DM38" s="1051"/>
      <c r="DN38" s="1051"/>
      <c r="DO38" s="1051"/>
      <c r="DP38" s="1051"/>
      <c r="DQ38" s="1051"/>
      <c r="DR38" s="1051"/>
      <c r="DS38" s="1051"/>
      <c r="DT38" s="1051"/>
      <c r="DU38" s="1051"/>
      <c r="DV38" s="1052"/>
      <c r="DW38" s="1053">
        <v>13.4</v>
      </c>
      <c r="DX38" s="1065"/>
      <c r="DY38" s="1065"/>
      <c r="DZ38" s="1065"/>
      <c r="EA38" s="1065"/>
      <c r="EB38" s="1065"/>
      <c r="EC38" s="1077"/>
    </row>
    <row r="39" spans="2:133" ht="11.25" customHeight="1" x14ac:dyDescent="0.2">
      <c r="B39" s="1047" t="s">
        <v>326</v>
      </c>
      <c r="C39" s="1048"/>
      <c r="D39" s="1048"/>
      <c r="E39" s="1048"/>
      <c r="F39" s="1048"/>
      <c r="G39" s="1048"/>
      <c r="H39" s="1048"/>
      <c r="I39" s="1048"/>
      <c r="J39" s="1048"/>
      <c r="K39" s="1048"/>
      <c r="L39" s="1048"/>
      <c r="M39" s="1048"/>
      <c r="N39" s="1048"/>
      <c r="O39" s="1048"/>
      <c r="P39" s="1048"/>
      <c r="Q39" s="1049"/>
      <c r="R39" s="1050" t="s">
        <v>122</v>
      </c>
      <c r="S39" s="1051"/>
      <c r="T39" s="1051"/>
      <c r="U39" s="1051"/>
      <c r="V39" s="1051"/>
      <c r="W39" s="1051"/>
      <c r="X39" s="1051"/>
      <c r="Y39" s="1052"/>
      <c r="Z39" s="1088" t="s">
        <v>122</v>
      </c>
      <c r="AA39" s="1088"/>
      <c r="AB39" s="1088"/>
      <c r="AC39" s="1088"/>
      <c r="AD39" s="1089" t="s">
        <v>122</v>
      </c>
      <c r="AE39" s="1089"/>
      <c r="AF39" s="1089"/>
      <c r="AG39" s="1089"/>
      <c r="AH39" s="1089"/>
      <c r="AI39" s="1089"/>
      <c r="AJ39" s="1089"/>
      <c r="AK39" s="1089"/>
      <c r="AL39" s="1053" t="s">
        <v>122</v>
      </c>
      <c r="AM39" s="1054"/>
      <c r="AN39" s="1054"/>
      <c r="AO39" s="1090"/>
      <c r="AQ39" s="1083" t="s">
        <v>327</v>
      </c>
      <c r="AR39" s="1084"/>
      <c r="AS39" s="1084"/>
      <c r="AT39" s="1084"/>
      <c r="AU39" s="1084"/>
      <c r="AV39" s="1084"/>
      <c r="AW39" s="1084"/>
      <c r="AX39" s="1084"/>
      <c r="AY39" s="1085"/>
      <c r="AZ39" s="1050" t="s">
        <v>122</v>
      </c>
      <c r="BA39" s="1051"/>
      <c r="BB39" s="1051"/>
      <c r="BC39" s="1051"/>
      <c r="BD39" s="1063"/>
      <c r="BE39" s="1063"/>
      <c r="BF39" s="1086"/>
      <c r="BG39" s="1047" t="s">
        <v>328</v>
      </c>
      <c r="BH39" s="1048"/>
      <c r="BI39" s="1048"/>
      <c r="BJ39" s="1048"/>
      <c r="BK39" s="1048"/>
      <c r="BL39" s="1048"/>
      <c r="BM39" s="1048"/>
      <c r="BN39" s="1048"/>
      <c r="BO39" s="1048"/>
      <c r="BP39" s="1048"/>
      <c r="BQ39" s="1048"/>
      <c r="BR39" s="1048"/>
      <c r="BS39" s="1048"/>
      <c r="BT39" s="1048"/>
      <c r="BU39" s="1049"/>
      <c r="BV39" s="1050">
        <v>11425</v>
      </c>
      <c r="BW39" s="1051"/>
      <c r="BX39" s="1051"/>
      <c r="BY39" s="1051"/>
      <c r="BZ39" s="1051"/>
      <c r="CA39" s="1051"/>
      <c r="CB39" s="1087"/>
      <c r="CD39" s="1047" t="s">
        <v>329</v>
      </c>
      <c r="CE39" s="1048"/>
      <c r="CF39" s="1048"/>
      <c r="CG39" s="1048"/>
      <c r="CH39" s="1048"/>
      <c r="CI39" s="1048"/>
      <c r="CJ39" s="1048"/>
      <c r="CK39" s="1048"/>
      <c r="CL39" s="1048"/>
      <c r="CM39" s="1048"/>
      <c r="CN39" s="1048"/>
      <c r="CO39" s="1048"/>
      <c r="CP39" s="1048"/>
      <c r="CQ39" s="1049"/>
      <c r="CR39" s="1050">
        <v>1032242</v>
      </c>
      <c r="CS39" s="1063"/>
      <c r="CT39" s="1063"/>
      <c r="CU39" s="1063"/>
      <c r="CV39" s="1063"/>
      <c r="CW39" s="1063"/>
      <c r="CX39" s="1063"/>
      <c r="CY39" s="1064"/>
      <c r="CZ39" s="1053">
        <v>5.5</v>
      </c>
      <c r="DA39" s="1065"/>
      <c r="DB39" s="1065"/>
      <c r="DC39" s="1066"/>
      <c r="DD39" s="1056">
        <v>1030025</v>
      </c>
      <c r="DE39" s="1063"/>
      <c r="DF39" s="1063"/>
      <c r="DG39" s="1063"/>
      <c r="DH39" s="1063"/>
      <c r="DI39" s="1063"/>
      <c r="DJ39" s="1063"/>
      <c r="DK39" s="1064"/>
      <c r="DL39" s="1056" t="s">
        <v>122</v>
      </c>
      <c r="DM39" s="1063"/>
      <c r="DN39" s="1063"/>
      <c r="DO39" s="1063"/>
      <c r="DP39" s="1063"/>
      <c r="DQ39" s="1063"/>
      <c r="DR39" s="1063"/>
      <c r="DS39" s="1063"/>
      <c r="DT39" s="1063"/>
      <c r="DU39" s="1063"/>
      <c r="DV39" s="1064"/>
      <c r="DW39" s="1053" t="s">
        <v>122</v>
      </c>
      <c r="DX39" s="1065"/>
      <c r="DY39" s="1065"/>
      <c r="DZ39" s="1065"/>
      <c r="EA39" s="1065"/>
      <c r="EB39" s="1065"/>
      <c r="EC39" s="1077"/>
    </row>
    <row r="40" spans="2:133" ht="11.25" customHeight="1" x14ac:dyDescent="0.2">
      <c r="B40" s="1047" t="s">
        <v>330</v>
      </c>
      <c r="C40" s="1048"/>
      <c r="D40" s="1048"/>
      <c r="E40" s="1048"/>
      <c r="F40" s="1048"/>
      <c r="G40" s="1048"/>
      <c r="H40" s="1048"/>
      <c r="I40" s="1048"/>
      <c r="J40" s="1048"/>
      <c r="K40" s="1048"/>
      <c r="L40" s="1048"/>
      <c r="M40" s="1048"/>
      <c r="N40" s="1048"/>
      <c r="O40" s="1048"/>
      <c r="P40" s="1048"/>
      <c r="Q40" s="1049"/>
      <c r="R40" s="1050">
        <v>114700</v>
      </c>
      <c r="S40" s="1051"/>
      <c r="T40" s="1051"/>
      <c r="U40" s="1051"/>
      <c r="V40" s="1051"/>
      <c r="W40" s="1051"/>
      <c r="X40" s="1051"/>
      <c r="Y40" s="1052"/>
      <c r="Z40" s="1088">
        <v>0.6</v>
      </c>
      <c r="AA40" s="1088"/>
      <c r="AB40" s="1088"/>
      <c r="AC40" s="1088"/>
      <c r="AD40" s="1089" t="s">
        <v>122</v>
      </c>
      <c r="AE40" s="1089"/>
      <c r="AF40" s="1089"/>
      <c r="AG40" s="1089"/>
      <c r="AH40" s="1089"/>
      <c r="AI40" s="1089"/>
      <c r="AJ40" s="1089"/>
      <c r="AK40" s="1089"/>
      <c r="AL40" s="1053" t="s">
        <v>122</v>
      </c>
      <c r="AM40" s="1054"/>
      <c r="AN40" s="1054"/>
      <c r="AO40" s="1090"/>
      <c r="AQ40" s="1083" t="s">
        <v>331</v>
      </c>
      <c r="AR40" s="1084"/>
      <c r="AS40" s="1084"/>
      <c r="AT40" s="1084"/>
      <c r="AU40" s="1084"/>
      <c r="AV40" s="1084"/>
      <c r="AW40" s="1084"/>
      <c r="AX40" s="1084"/>
      <c r="AY40" s="1085"/>
      <c r="AZ40" s="1050" t="s">
        <v>122</v>
      </c>
      <c r="BA40" s="1051"/>
      <c r="BB40" s="1051"/>
      <c r="BC40" s="1051"/>
      <c r="BD40" s="1063"/>
      <c r="BE40" s="1063"/>
      <c r="BF40" s="1086"/>
      <c r="BG40" s="1091" t="s">
        <v>332</v>
      </c>
      <c r="BH40" s="1092"/>
      <c r="BI40" s="1092"/>
      <c r="BJ40" s="1092"/>
      <c r="BK40" s="1092"/>
      <c r="BL40" s="223"/>
      <c r="BM40" s="1048" t="s">
        <v>333</v>
      </c>
      <c r="BN40" s="1048"/>
      <c r="BO40" s="1048"/>
      <c r="BP40" s="1048"/>
      <c r="BQ40" s="1048"/>
      <c r="BR40" s="1048"/>
      <c r="BS40" s="1048"/>
      <c r="BT40" s="1048"/>
      <c r="BU40" s="1049"/>
      <c r="BV40" s="1050">
        <v>81</v>
      </c>
      <c r="BW40" s="1051"/>
      <c r="BX40" s="1051"/>
      <c r="BY40" s="1051"/>
      <c r="BZ40" s="1051"/>
      <c r="CA40" s="1051"/>
      <c r="CB40" s="1087"/>
      <c r="CD40" s="1047" t="s">
        <v>334</v>
      </c>
      <c r="CE40" s="1048"/>
      <c r="CF40" s="1048"/>
      <c r="CG40" s="1048"/>
      <c r="CH40" s="1048"/>
      <c r="CI40" s="1048"/>
      <c r="CJ40" s="1048"/>
      <c r="CK40" s="1048"/>
      <c r="CL40" s="1048"/>
      <c r="CM40" s="1048"/>
      <c r="CN40" s="1048"/>
      <c r="CO40" s="1048"/>
      <c r="CP40" s="1048"/>
      <c r="CQ40" s="1049"/>
      <c r="CR40" s="1050">
        <v>31500</v>
      </c>
      <c r="CS40" s="1051"/>
      <c r="CT40" s="1051"/>
      <c r="CU40" s="1051"/>
      <c r="CV40" s="1051"/>
      <c r="CW40" s="1051"/>
      <c r="CX40" s="1051"/>
      <c r="CY40" s="1052"/>
      <c r="CZ40" s="1053">
        <v>0.2</v>
      </c>
      <c r="DA40" s="1065"/>
      <c r="DB40" s="1065"/>
      <c r="DC40" s="1066"/>
      <c r="DD40" s="1056">
        <v>31500</v>
      </c>
      <c r="DE40" s="1051"/>
      <c r="DF40" s="1051"/>
      <c r="DG40" s="1051"/>
      <c r="DH40" s="1051"/>
      <c r="DI40" s="1051"/>
      <c r="DJ40" s="1051"/>
      <c r="DK40" s="1052"/>
      <c r="DL40" s="1056" t="s">
        <v>122</v>
      </c>
      <c r="DM40" s="1051"/>
      <c r="DN40" s="1051"/>
      <c r="DO40" s="1051"/>
      <c r="DP40" s="1051"/>
      <c r="DQ40" s="1051"/>
      <c r="DR40" s="1051"/>
      <c r="DS40" s="1051"/>
      <c r="DT40" s="1051"/>
      <c r="DU40" s="1051"/>
      <c r="DV40" s="1052"/>
      <c r="DW40" s="1053" t="s">
        <v>122</v>
      </c>
      <c r="DX40" s="1065"/>
      <c r="DY40" s="1065"/>
      <c r="DZ40" s="1065"/>
      <c r="EA40" s="1065"/>
      <c r="EB40" s="1065"/>
      <c r="EC40" s="1077"/>
    </row>
    <row r="41" spans="2:133" ht="11.25" customHeight="1" x14ac:dyDescent="0.2">
      <c r="B41" s="1031" t="s">
        <v>335</v>
      </c>
      <c r="C41" s="1032"/>
      <c r="D41" s="1032"/>
      <c r="E41" s="1032"/>
      <c r="F41" s="1032"/>
      <c r="G41" s="1032"/>
      <c r="H41" s="1032"/>
      <c r="I41" s="1032"/>
      <c r="J41" s="1032"/>
      <c r="K41" s="1032"/>
      <c r="L41" s="1032"/>
      <c r="M41" s="1032"/>
      <c r="N41" s="1032"/>
      <c r="O41" s="1032"/>
      <c r="P41" s="1032"/>
      <c r="Q41" s="1033"/>
      <c r="R41" s="1034">
        <v>19837324</v>
      </c>
      <c r="S41" s="1075"/>
      <c r="T41" s="1075"/>
      <c r="U41" s="1075"/>
      <c r="V41" s="1075"/>
      <c r="W41" s="1075"/>
      <c r="X41" s="1075"/>
      <c r="Y41" s="1078"/>
      <c r="Z41" s="1079">
        <v>100</v>
      </c>
      <c r="AA41" s="1079"/>
      <c r="AB41" s="1079"/>
      <c r="AC41" s="1079"/>
      <c r="AD41" s="1080">
        <v>11139729</v>
      </c>
      <c r="AE41" s="1080"/>
      <c r="AF41" s="1080"/>
      <c r="AG41" s="1080"/>
      <c r="AH41" s="1080"/>
      <c r="AI41" s="1080"/>
      <c r="AJ41" s="1080"/>
      <c r="AK41" s="1080"/>
      <c r="AL41" s="1037">
        <v>100</v>
      </c>
      <c r="AM41" s="1081"/>
      <c r="AN41" s="1081"/>
      <c r="AO41" s="1082"/>
      <c r="AQ41" s="1083" t="s">
        <v>336</v>
      </c>
      <c r="AR41" s="1084"/>
      <c r="AS41" s="1084"/>
      <c r="AT41" s="1084"/>
      <c r="AU41" s="1084"/>
      <c r="AV41" s="1084"/>
      <c r="AW41" s="1084"/>
      <c r="AX41" s="1084"/>
      <c r="AY41" s="1085"/>
      <c r="AZ41" s="1050">
        <v>403613</v>
      </c>
      <c r="BA41" s="1051"/>
      <c r="BB41" s="1051"/>
      <c r="BC41" s="1051"/>
      <c r="BD41" s="1063"/>
      <c r="BE41" s="1063"/>
      <c r="BF41" s="1086"/>
      <c r="BG41" s="1091"/>
      <c r="BH41" s="1092"/>
      <c r="BI41" s="1092"/>
      <c r="BJ41" s="1092"/>
      <c r="BK41" s="1092"/>
      <c r="BL41" s="223"/>
      <c r="BM41" s="1048" t="s">
        <v>337</v>
      </c>
      <c r="BN41" s="1048"/>
      <c r="BO41" s="1048"/>
      <c r="BP41" s="1048"/>
      <c r="BQ41" s="1048"/>
      <c r="BR41" s="1048"/>
      <c r="BS41" s="1048"/>
      <c r="BT41" s="1048"/>
      <c r="BU41" s="1049"/>
      <c r="BV41" s="1050" t="s">
        <v>122</v>
      </c>
      <c r="BW41" s="1051"/>
      <c r="BX41" s="1051"/>
      <c r="BY41" s="1051"/>
      <c r="BZ41" s="1051"/>
      <c r="CA41" s="1051"/>
      <c r="CB41" s="1087"/>
      <c r="CD41" s="1047" t="s">
        <v>338</v>
      </c>
      <c r="CE41" s="1048"/>
      <c r="CF41" s="1048"/>
      <c r="CG41" s="1048"/>
      <c r="CH41" s="1048"/>
      <c r="CI41" s="1048"/>
      <c r="CJ41" s="1048"/>
      <c r="CK41" s="1048"/>
      <c r="CL41" s="1048"/>
      <c r="CM41" s="1048"/>
      <c r="CN41" s="1048"/>
      <c r="CO41" s="1048"/>
      <c r="CP41" s="1048"/>
      <c r="CQ41" s="1049"/>
      <c r="CR41" s="1050" t="s">
        <v>122</v>
      </c>
      <c r="CS41" s="1063"/>
      <c r="CT41" s="1063"/>
      <c r="CU41" s="1063"/>
      <c r="CV41" s="1063"/>
      <c r="CW41" s="1063"/>
      <c r="CX41" s="1063"/>
      <c r="CY41" s="1064"/>
      <c r="CZ41" s="1053" t="s">
        <v>122</v>
      </c>
      <c r="DA41" s="1065"/>
      <c r="DB41" s="1065"/>
      <c r="DC41" s="1066"/>
      <c r="DD41" s="1056" t="s">
        <v>122</v>
      </c>
      <c r="DE41" s="1063"/>
      <c r="DF41" s="1063"/>
      <c r="DG41" s="1063"/>
      <c r="DH41" s="1063"/>
      <c r="DI41" s="1063"/>
      <c r="DJ41" s="1063"/>
      <c r="DK41" s="1064"/>
      <c r="DL41" s="1057"/>
      <c r="DM41" s="1058"/>
      <c r="DN41" s="1058"/>
      <c r="DO41" s="1058"/>
      <c r="DP41" s="1058"/>
      <c r="DQ41" s="1058"/>
      <c r="DR41" s="1058"/>
      <c r="DS41" s="1058"/>
      <c r="DT41" s="1058"/>
      <c r="DU41" s="1058"/>
      <c r="DV41" s="1059"/>
      <c r="DW41" s="1060"/>
      <c r="DX41" s="1061"/>
      <c r="DY41" s="1061"/>
      <c r="DZ41" s="1061"/>
      <c r="EA41" s="1061"/>
      <c r="EB41" s="1061"/>
      <c r="EC41" s="1062"/>
    </row>
    <row r="42" spans="2:133" ht="11.25" customHeight="1" x14ac:dyDescent="0.2">
      <c r="AQ42" s="1095" t="s">
        <v>339</v>
      </c>
      <c r="AR42" s="1096"/>
      <c r="AS42" s="1096"/>
      <c r="AT42" s="1096"/>
      <c r="AU42" s="1096"/>
      <c r="AV42" s="1096"/>
      <c r="AW42" s="1096"/>
      <c r="AX42" s="1096"/>
      <c r="AY42" s="1097"/>
      <c r="AZ42" s="1034">
        <v>1558210</v>
      </c>
      <c r="BA42" s="1075"/>
      <c r="BB42" s="1075"/>
      <c r="BC42" s="1075"/>
      <c r="BD42" s="1035"/>
      <c r="BE42" s="1035"/>
      <c r="BF42" s="1098"/>
      <c r="BG42" s="1093"/>
      <c r="BH42" s="1094"/>
      <c r="BI42" s="1094"/>
      <c r="BJ42" s="1094"/>
      <c r="BK42" s="1094"/>
      <c r="BL42" s="224"/>
      <c r="BM42" s="1032" t="s">
        <v>340</v>
      </c>
      <c r="BN42" s="1032"/>
      <c r="BO42" s="1032"/>
      <c r="BP42" s="1032"/>
      <c r="BQ42" s="1032"/>
      <c r="BR42" s="1032"/>
      <c r="BS42" s="1032"/>
      <c r="BT42" s="1032"/>
      <c r="BU42" s="1033"/>
      <c r="BV42" s="1034">
        <v>337</v>
      </c>
      <c r="BW42" s="1075"/>
      <c r="BX42" s="1075"/>
      <c r="BY42" s="1075"/>
      <c r="BZ42" s="1075"/>
      <c r="CA42" s="1075"/>
      <c r="CB42" s="1076"/>
      <c r="CD42" s="1047" t="s">
        <v>341</v>
      </c>
      <c r="CE42" s="1048"/>
      <c r="CF42" s="1048"/>
      <c r="CG42" s="1048"/>
      <c r="CH42" s="1048"/>
      <c r="CI42" s="1048"/>
      <c r="CJ42" s="1048"/>
      <c r="CK42" s="1048"/>
      <c r="CL42" s="1048"/>
      <c r="CM42" s="1048"/>
      <c r="CN42" s="1048"/>
      <c r="CO42" s="1048"/>
      <c r="CP42" s="1048"/>
      <c r="CQ42" s="1049"/>
      <c r="CR42" s="1050">
        <v>1063759</v>
      </c>
      <c r="CS42" s="1063"/>
      <c r="CT42" s="1063"/>
      <c r="CU42" s="1063"/>
      <c r="CV42" s="1063"/>
      <c r="CW42" s="1063"/>
      <c r="CX42" s="1063"/>
      <c r="CY42" s="1064"/>
      <c r="CZ42" s="1053">
        <v>5.7</v>
      </c>
      <c r="DA42" s="1065"/>
      <c r="DB42" s="1065"/>
      <c r="DC42" s="1066"/>
      <c r="DD42" s="1056">
        <v>438909</v>
      </c>
      <c r="DE42" s="1063"/>
      <c r="DF42" s="1063"/>
      <c r="DG42" s="1063"/>
      <c r="DH42" s="1063"/>
      <c r="DI42" s="1063"/>
      <c r="DJ42" s="1063"/>
      <c r="DK42" s="1064"/>
      <c r="DL42" s="1057"/>
      <c r="DM42" s="1058"/>
      <c r="DN42" s="1058"/>
      <c r="DO42" s="1058"/>
      <c r="DP42" s="1058"/>
      <c r="DQ42" s="1058"/>
      <c r="DR42" s="1058"/>
      <c r="DS42" s="1058"/>
      <c r="DT42" s="1058"/>
      <c r="DU42" s="1058"/>
      <c r="DV42" s="1059"/>
      <c r="DW42" s="1060"/>
      <c r="DX42" s="1061"/>
      <c r="DY42" s="1061"/>
      <c r="DZ42" s="1061"/>
      <c r="EA42" s="1061"/>
      <c r="EB42" s="1061"/>
      <c r="EC42" s="1062"/>
    </row>
    <row r="43" spans="2:133" ht="11.25" customHeight="1" x14ac:dyDescent="0.2">
      <c r="B43" s="214" t="s">
        <v>342</v>
      </c>
      <c r="CD43" s="1047" t="s">
        <v>343</v>
      </c>
      <c r="CE43" s="1048"/>
      <c r="CF43" s="1048"/>
      <c r="CG43" s="1048"/>
      <c r="CH43" s="1048"/>
      <c r="CI43" s="1048"/>
      <c r="CJ43" s="1048"/>
      <c r="CK43" s="1048"/>
      <c r="CL43" s="1048"/>
      <c r="CM43" s="1048"/>
      <c r="CN43" s="1048"/>
      <c r="CO43" s="1048"/>
      <c r="CP43" s="1048"/>
      <c r="CQ43" s="1049"/>
      <c r="CR43" s="1050">
        <v>36163</v>
      </c>
      <c r="CS43" s="1063"/>
      <c r="CT43" s="1063"/>
      <c r="CU43" s="1063"/>
      <c r="CV43" s="1063"/>
      <c r="CW43" s="1063"/>
      <c r="CX43" s="1063"/>
      <c r="CY43" s="1064"/>
      <c r="CZ43" s="1053">
        <v>0.2</v>
      </c>
      <c r="DA43" s="1065"/>
      <c r="DB43" s="1065"/>
      <c r="DC43" s="1066"/>
      <c r="DD43" s="1056">
        <v>36163</v>
      </c>
      <c r="DE43" s="1063"/>
      <c r="DF43" s="1063"/>
      <c r="DG43" s="1063"/>
      <c r="DH43" s="1063"/>
      <c r="DI43" s="1063"/>
      <c r="DJ43" s="1063"/>
      <c r="DK43" s="1064"/>
      <c r="DL43" s="1057"/>
      <c r="DM43" s="1058"/>
      <c r="DN43" s="1058"/>
      <c r="DO43" s="1058"/>
      <c r="DP43" s="1058"/>
      <c r="DQ43" s="1058"/>
      <c r="DR43" s="1058"/>
      <c r="DS43" s="1058"/>
      <c r="DT43" s="1058"/>
      <c r="DU43" s="1058"/>
      <c r="DV43" s="1059"/>
      <c r="DW43" s="1060"/>
      <c r="DX43" s="1061"/>
      <c r="DY43" s="1061"/>
      <c r="DZ43" s="1061"/>
      <c r="EA43" s="1061"/>
      <c r="EB43" s="1061"/>
      <c r="EC43" s="1062"/>
    </row>
    <row r="44" spans="2:133" ht="11.25" customHeight="1" x14ac:dyDescent="0.2">
      <c r="B44" s="1067" t="s">
        <v>344</v>
      </c>
      <c r="C44" s="1067"/>
      <c r="D44" s="1067"/>
      <c r="E44" s="1067"/>
      <c r="F44" s="1067"/>
      <c r="G44" s="1067"/>
      <c r="H44" s="1067"/>
      <c r="I44" s="1067"/>
      <c r="J44" s="1067"/>
      <c r="K44" s="1067"/>
      <c r="L44" s="1067"/>
      <c r="M44" s="1067"/>
      <c r="N44" s="1067"/>
      <c r="O44" s="1067"/>
      <c r="P44" s="1067"/>
      <c r="Q44" s="1067"/>
      <c r="R44" s="1067"/>
      <c r="S44" s="1067"/>
      <c r="T44" s="1067"/>
      <c r="U44" s="1067"/>
      <c r="V44" s="1067"/>
      <c r="W44" s="1067"/>
      <c r="X44" s="1067"/>
      <c r="Y44" s="1067"/>
      <c r="Z44" s="1067"/>
      <c r="AA44" s="1067"/>
      <c r="AB44" s="1067"/>
      <c r="AC44" s="1067"/>
      <c r="AD44" s="1067"/>
      <c r="AE44" s="1067"/>
      <c r="AF44" s="1067"/>
      <c r="AG44" s="1067"/>
      <c r="AH44" s="1067"/>
      <c r="AI44" s="1067"/>
      <c r="AJ44" s="1067"/>
      <c r="AK44" s="1067"/>
      <c r="AL44" s="1067"/>
      <c r="AM44" s="1067"/>
      <c r="AN44" s="1067"/>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8"/>
      <c r="CD44" s="1069" t="s">
        <v>292</v>
      </c>
      <c r="CE44" s="1070"/>
      <c r="CF44" s="1047" t="s">
        <v>345</v>
      </c>
      <c r="CG44" s="1048"/>
      <c r="CH44" s="1048"/>
      <c r="CI44" s="1048"/>
      <c r="CJ44" s="1048"/>
      <c r="CK44" s="1048"/>
      <c r="CL44" s="1048"/>
      <c r="CM44" s="1048"/>
      <c r="CN44" s="1048"/>
      <c r="CO44" s="1048"/>
      <c r="CP44" s="1048"/>
      <c r="CQ44" s="1049"/>
      <c r="CR44" s="1050">
        <v>1063759</v>
      </c>
      <c r="CS44" s="1051"/>
      <c r="CT44" s="1051"/>
      <c r="CU44" s="1051"/>
      <c r="CV44" s="1051"/>
      <c r="CW44" s="1051"/>
      <c r="CX44" s="1051"/>
      <c r="CY44" s="1052"/>
      <c r="CZ44" s="1053">
        <v>5.7</v>
      </c>
      <c r="DA44" s="1054"/>
      <c r="DB44" s="1054"/>
      <c r="DC44" s="1055"/>
      <c r="DD44" s="1056">
        <v>438909</v>
      </c>
      <c r="DE44" s="1051"/>
      <c r="DF44" s="1051"/>
      <c r="DG44" s="1051"/>
      <c r="DH44" s="1051"/>
      <c r="DI44" s="1051"/>
      <c r="DJ44" s="1051"/>
      <c r="DK44" s="1052"/>
      <c r="DL44" s="1057"/>
      <c r="DM44" s="1058"/>
      <c r="DN44" s="1058"/>
      <c r="DO44" s="1058"/>
      <c r="DP44" s="1058"/>
      <c r="DQ44" s="1058"/>
      <c r="DR44" s="1058"/>
      <c r="DS44" s="1058"/>
      <c r="DT44" s="1058"/>
      <c r="DU44" s="1058"/>
      <c r="DV44" s="1059"/>
      <c r="DW44" s="1060"/>
      <c r="DX44" s="1061"/>
      <c r="DY44" s="1061"/>
      <c r="DZ44" s="1061"/>
      <c r="EA44" s="1061"/>
      <c r="EB44" s="1061"/>
      <c r="EC44" s="1062"/>
    </row>
    <row r="45" spans="2:133" ht="11.25" customHeight="1" x14ac:dyDescent="0.2">
      <c r="B45" s="1067" t="s">
        <v>346</v>
      </c>
      <c r="C45" s="1067"/>
      <c r="D45" s="1067"/>
      <c r="E45" s="1067"/>
      <c r="F45" s="1067"/>
      <c r="G45" s="1067"/>
      <c r="H45" s="1067"/>
      <c r="I45" s="1067"/>
      <c r="J45" s="1067"/>
      <c r="K45" s="1067"/>
      <c r="L45" s="1067"/>
      <c r="M45" s="1067"/>
      <c r="N45" s="1067"/>
      <c r="O45" s="1067"/>
      <c r="P45" s="1067"/>
      <c r="Q45" s="1067"/>
      <c r="R45" s="1067"/>
      <c r="S45" s="1067"/>
      <c r="T45" s="1067"/>
      <c r="U45" s="1067"/>
      <c r="V45" s="1067"/>
      <c r="W45" s="1067"/>
      <c r="X45" s="1067"/>
      <c r="Y45" s="1067"/>
      <c r="Z45" s="1067"/>
      <c r="AA45" s="1067"/>
      <c r="AB45" s="1067"/>
      <c r="AC45" s="1067"/>
      <c r="AD45" s="1067"/>
      <c r="AE45" s="1067"/>
      <c r="AF45" s="1067"/>
      <c r="AG45" s="1067"/>
      <c r="AH45" s="1067"/>
      <c r="AI45" s="1067"/>
      <c r="AJ45" s="1067"/>
      <c r="AK45" s="1067"/>
      <c r="AL45" s="1067"/>
      <c r="AM45" s="1067"/>
      <c r="AN45" s="1067"/>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8"/>
      <c r="CD45" s="1071"/>
      <c r="CE45" s="1072"/>
      <c r="CF45" s="1047" t="s">
        <v>347</v>
      </c>
      <c r="CG45" s="1048"/>
      <c r="CH45" s="1048"/>
      <c r="CI45" s="1048"/>
      <c r="CJ45" s="1048"/>
      <c r="CK45" s="1048"/>
      <c r="CL45" s="1048"/>
      <c r="CM45" s="1048"/>
      <c r="CN45" s="1048"/>
      <c r="CO45" s="1048"/>
      <c r="CP45" s="1048"/>
      <c r="CQ45" s="1049"/>
      <c r="CR45" s="1050">
        <v>420364</v>
      </c>
      <c r="CS45" s="1063"/>
      <c r="CT45" s="1063"/>
      <c r="CU45" s="1063"/>
      <c r="CV45" s="1063"/>
      <c r="CW45" s="1063"/>
      <c r="CX45" s="1063"/>
      <c r="CY45" s="1064"/>
      <c r="CZ45" s="1053">
        <v>2.2999999999999998</v>
      </c>
      <c r="DA45" s="1065"/>
      <c r="DB45" s="1065"/>
      <c r="DC45" s="1066"/>
      <c r="DD45" s="1056">
        <v>98991</v>
      </c>
      <c r="DE45" s="1063"/>
      <c r="DF45" s="1063"/>
      <c r="DG45" s="1063"/>
      <c r="DH45" s="1063"/>
      <c r="DI45" s="1063"/>
      <c r="DJ45" s="1063"/>
      <c r="DK45" s="1064"/>
      <c r="DL45" s="1057"/>
      <c r="DM45" s="1058"/>
      <c r="DN45" s="1058"/>
      <c r="DO45" s="1058"/>
      <c r="DP45" s="1058"/>
      <c r="DQ45" s="1058"/>
      <c r="DR45" s="1058"/>
      <c r="DS45" s="1058"/>
      <c r="DT45" s="1058"/>
      <c r="DU45" s="1058"/>
      <c r="DV45" s="1059"/>
      <c r="DW45" s="1060"/>
      <c r="DX45" s="1061"/>
      <c r="DY45" s="1061"/>
      <c r="DZ45" s="1061"/>
      <c r="EA45" s="1061"/>
      <c r="EB45" s="1061"/>
      <c r="EC45" s="1062"/>
    </row>
    <row r="46" spans="2:133" ht="11.25" customHeight="1" x14ac:dyDescent="0.2">
      <c r="B46" s="225"/>
      <c r="CD46" s="1071"/>
      <c r="CE46" s="1072"/>
      <c r="CF46" s="1047" t="s">
        <v>348</v>
      </c>
      <c r="CG46" s="1048"/>
      <c r="CH46" s="1048"/>
      <c r="CI46" s="1048"/>
      <c r="CJ46" s="1048"/>
      <c r="CK46" s="1048"/>
      <c r="CL46" s="1048"/>
      <c r="CM46" s="1048"/>
      <c r="CN46" s="1048"/>
      <c r="CO46" s="1048"/>
      <c r="CP46" s="1048"/>
      <c r="CQ46" s="1049"/>
      <c r="CR46" s="1050">
        <v>623644</v>
      </c>
      <c r="CS46" s="1051"/>
      <c r="CT46" s="1051"/>
      <c r="CU46" s="1051"/>
      <c r="CV46" s="1051"/>
      <c r="CW46" s="1051"/>
      <c r="CX46" s="1051"/>
      <c r="CY46" s="1052"/>
      <c r="CZ46" s="1053">
        <v>3.3</v>
      </c>
      <c r="DA46" s="1054"/>
      <c r="DB46" s="1054"/>
      <c r="DC46" s="1055"/>
      <c r="DD46" s="1056">
        <v>334567</v>
      </c>
      <c r="DE46" s="1051"/>
      <c r="DF46" s="1051"/>
      <c r="DG46" s="1051"/>
      <c r="DH46" s="1051"/>
      <c r="DI46" s="1051"/>
      <c r="DJ46" s="1051"/>
      <c r="DK46" s="1052"/>
      <c r="DL46" s="1057"/>
      <c r="DM46" s="1058"/>
      <c r="DN46" s="1058"/>
      <c r="DO46" s="1058"/>
      <c r="DP46" s="1058"/>
      <c r="DQ46" s="1058"/>
      <c r="DR46" s="1058"/>
      <c r="DS46" s="1058"/>
      <c r="DT46" s="1058"/>
      <c r="DU46" s="1058"/>
      <c r="DV46" s="1059"/>
      <c r="DW46" s="1060"/>
      <c r="DX46" s="1061"/>
      <c r="DY46" s="1061"/>
      <c r="DZ46" s="1061"/>
      <c r="EA46" s="1061"/>
      <c r="EB46" s="1061"/>
      <c r="EC46" s="1062"/>
    </row>
    <row r="47" spans="2:133" ht="11.25" customHeight="1" x14ac:dyDescent="0.2">
      <c r="B47" s="225"/>
      <c r="CD47" s="1071"/>
      <c r="CE47" s="1072"/>
      <c r="CF47" s="1047" t="s">
        <v>349</v>
      </c>
      <c r="CG47" s="1048"/>
      <c r="CH47" s="1048"/>
      <c r="CI47" s="1048"/>
      <c r="CJ47" s="1048"/>
      <c r="CK47" s="1048"/>
      <c r="CL47" s="1048"/>
      <c r="CM47" s="1048"/>
      <c r="CN47" s="1048"/>
      <c r="CO47" s="1048"/>
      <c r="CP47" s="1048"/>
      <c r="CQ47" s="1049"/>
      <c r="CR47" s="1050" t="s">
        <v>122</v>
      </c>
      <c r="CS47" s="1063"/>
      <c r="CT47" s="1063"/>
      <c r="CU47" s="1063"/>
      <c r="CV47" s="1063"/>
      <c r="CW47" s="1063"/>
      <c r="CX47" s="1063"/>
      <c r="CY47" s="1064"/>
      <c r="CZ47" s="1053" t="s">
        <v>122</v>
      </c>
      <c r="DA47" s="1065"/>
      <c r="DB47" s="1065"/>
      <c r="DC47" s="1066"/>
      <c r="DD47" s="1056" t="s">
        <v>122</v>
      </c>
      <c r="DE47" s="1063"/>
      <c r="DF47" s="1063"/>
      <c r="DG47" s="1063"/>
      <c r="DH47" s="1063"/>
      <c r="DI47" s="1063"/>
      <c r="DJ47" s="1063"/>
      <c r="DK47" s="1064"/>
      <c r="DL47" s="1057"/>
      <c r="DM47" s="1058"/>
      <c r="DN47" s="1058"/>
      <c r="DO47" s="1058"/>
      <c r="DP47" s="1058"/>
      <c r="DQ47" s="1058"/>
      <c r="DR47" s="1058"/>
      <c r="DS47" s="1058"/>
      <c r="DT47" s="1058"/>
      <c r="DU47" s="1058"/>
      <c r="DV47" s="1059"/>
      <c r="DW47" s="1060"/>
      <c r="DX47" s="1061"/>
      <c r="DY47" s="1061"/>
      <c r="DZ47" s="1061"/>
      <c r="EA47" s="1061"/>
      <c r="EB47" s="1061"/>
      <c r="EC47" s="1062"/>
    </row>
    <row r="48" spans="2:133" ht="10.8" x14ac:dyDescent="0.2">
      <c r="B48" s="225"/>
      <c r="CD48" s="1073"/>
      <c r="CE48" s="1074"/>
      <c r="CF48" s="1047" t="s">
        <v>350</v>
      </c>
      <c r="CG48" s="1048"/>
      <c r="CH48" s="1048"/>
      <c r="CI48" s="1048"/>
      <c r="CJ48" s="1048"/>
      <c r="CK48" s="1048"/>
      <c r="CL48" s="1048"/>
      <c r="CM48" s="1048"/>
      <c r="CN48" s="1048"/>
      <c r="CO48" s="1048"/>
      <c r="CP48" s="1048"/>
      <c r="CQ48" s="1049"/>
      <c r="CR48" s="1050" t="s">
        <v>122</v>
      </c>
      <c r="CS48" s="1051"/>
      <c r="CT48" s="1051"/>
      <c r="CU48" s="1051"/>
      <c r="CV48" s="1051"/>
      <c r="CW48" s="1051"/>
      <c r="CX48" s="1051"/>
      <c r="CY48" s="1052"/>
      <c r="CZ48" s="1053" t="s">
        <v>122</v>
      </c>
      <c r="DA48" s="1054"/>
      <c r="DB48" s="1054"/>
      <c r="DC48" s="1055"/>
      <c r="DD48" s="1056" t="s">
        <v>122</v>
      </c>
      <c r="DE48" s="1051"/>
      <c r="DF48" s="1051"/>
      <c r="DG48" s="1051"/>
      <c r="DH48" s="1051"/>
      <c r="DI48" s="1051"/>
      <c r="DJ48" s="1051"/>
      <c r="DK48" s="1052"/>
      <c r="DL48" s="1057"/>
      <c r="DM48" s="1058"/>
      <c r="DN48" s="1058"/>
      <c r="DO48" s="1058"/>
      <c r="DP48" s="1058"/>
      <c r="DQ48" s="1058"/>
      <c r="DR48" s="1058"/>
      <c r="DS48" s="1058"/>
      <c r="DT48" s="1058"/>
      <c r="DU48" s="1058"/>
      <c r="DV48" s="1059"/>
      <c r="DW48" s="1060"/>
      <c r="DX48" s="1061"/>
      <c r="DY48" s="1061"/>
      <c r="DZ48" s="1061"/>
      <c r="EA48" s="1061"/>
      <c r="EB48" s="1061"/>
      <c r="EC48" s="1062"/>
    </row>
    <row r="49" spans="2:133" ht="11.25" customHeight="1" x14ac:dyDescent="0.2">
      <c r="B49" s="225"/>
      <c r="CD49" s="1031" t="s">
        <v>351</v>
      </c>
      <c r="CE49" s="1032"/>
      <c r="CF49" s="1032"/>
      <c r="CG49" s="1032"/>
      <c r="CH49" s="1032"/>
      <c r="CI49" s="1032"/>
      <c r="CJ49" s="1032"/>
      <c r="CK49" s="1032"/>
      <c r="CL49" s="1032"/>
      <c r="CM49" s="1032"/>
      <c r="CN49" s="1032"/>
      <c r="CO49" s="1032"/>
      <c r="CP49" s="1032"/>
      <c r="CQ49" s="1033"/>
      <c r="CR49" s="1034">
        <v>18653930</v>
      </c>
      <c r="CS49" s="1035"/>
      <c r="CT49" s="1035"/>
      <c r="CU49" s="1035"/>
      <c r="CV49" s="1035"/>
      <c r="CW49" s="1035"/>
      <c r="CX49" s="1035"/>
      <c r="CY49" s="1036"/>
      <c r="CZ49" s="1037">
        <v>100</v>
      </c>
      <c r="DA49" s="1038"/>
      <c r="DB49" s="1038"/>
      <c r="DC49" s="1039"/>
      <c r="DD49" s="1040">
        <v>13736556</v>
      </c>
      <c r="DE49" s="1035"/>
      <c r="DF49" s="1035"/>
      <c r="DG49" s="1035"/>
      <c r="DH49" s="1035"/>
      <c r="DI49" s="1035"/>
      <c r="DJ49" s="1035"/>
      <c r="DK49" s="1036"/>
      <c r="DL49" s="1041"/>
      <c r="DM49" s="1042"/>
      <c r="DN49" s="1042"/>
      <c r="DO49" s="1042"/>
      <c r="DP49" s="1042"/>
      <c r="DQ49" s="1042"/>
      <c r="DR49" s="1042"/>
      <c r="DS49" s="1042"/>
      <c r="DT49" s="1042"/>
      <c r="DU49" s="1042"/>
      <c r="DV49" s="1043"/>
      <c r="DW49" s="1044"/>
      <c r="DX49" s="1045"/>
      <c r="DY49" s="1045"/>
      <c r="DZ49" s="1045"/>
      <c r="EA49" s="1045"/>
      <c r="EB49" s="1045"/>
      <c r="EC49" s="1046"/>
    </row>
  </sheetData>
  <sheetProtection algorithmName="SHA-512" hashValue="kWFpRTNZmBsbMqZWl08ydI4tZq3JAGy29Gueh7L3tjxeGRZzd3q35GvZzi8VMW/RZmNPaZ3zC5r44KKzDogOKQ==" saltValue="VfJvk1Lp6sAEWsI/Inev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7" zoomScale="85" zoomScaleNormal="85" zoomScaleSheetLayoutView="85" workbookViewId="0">
      <selection activeCell="DN71" sqref="DN7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YIysSy+80L3JzAVIm3ZKdvlDVHKv/79vRF/dZvXIuV7+xuRzjhg+FomYayEJVcpfik0pSAPmSJsQVz+XTRX5Q==" saltValue="WgQFT7oPP+pqhAIoGRQf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T1" zoomScaleNormal="100" zoomScaleSheetLayoutView="55" workbookViewId="0">
      <selection activeCell="CY89" sqref="CY89"/>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CtooqOlEowWTAtHCtbc9QgRnaqGgMGF+QZhTF+1BqPdt2vOHowi4q3kKoOLSpytEfgsIE3U0WgUukrZxno/DA==" saltValue="GkqXdn0Mi2EBmNFls2aP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O1"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485</v>
      </c>
      <c r="AL9" s="1168"/>
      <c r="AM9" s="1168"/>
      <c r="AN9" s="1169"/>
      <c r="AO9" s="281">
        <v>2854175</v>
      </c>
      <c r="AP9" s="281">
        <v>58174</v>
      </c>
      <c r="AQ9" s="282">
        <v>66486</v>
      </c>
      <c r="AR9" s="283">
        <v>-12.5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486</v>
      </c>
      <c r="AL10" s="1168"/>
      <c r="AM10" s="1168"/>
      <c r="AN10" s="1169"/>
      <c r="AO10" s="284">
        <v>552858</v>
      </c>
      <c r="AP10" s="284">
        <v>11268</v>
      </c>
      <c r="AQ10" s="285">
        <v>6147</v>
      </c>
      <c r="AR10" s="286">
        <v>83.3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487</v>
      </c>
      <c r="AL11" s="1168"/>
      <c r="AM11" s="1168"/>
      <c r="AN11" s="1169"/>
      <c r="AO11" s="284">
        <v>42742</v>
      </c>
      <c r="AP11" s="284">
        <v>871</v>
      </c>
      <c r="AQ11" s="285">
        <v>1219</v>
      </c>
      <c r="AR11" s="286">
        <v>-28.5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488</v>
      </c>
      <c r="AL12" s="1168"/>
      <c r="AM12" s="1168"/>
      <c r="AN12" s="1169"/>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490</v>
      </c>
      <c r="AL13" s="1168"/>
      <c r="AM13" s="1168"/>
      <c r="AN13" s="1169"/>
      <c r="AO13" s="284">
        <v>218917</v>
      </c>
      <c r="AP13" s="284">
        <v>4462</v>
      </c>
      <c r="AQ13" s="285">
        <v>2955</v>
      </c>
      <c r="AR13" s="286">
        <v>51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491</v>
      </c>
      <c r="AL14" s="1168"/>
      <c r="AM14" s="1168"/>
      <c r="AN14" s="1169"/>
      <c r="AO14" s="284">
        <v>36163</v>
      </c>
      <c r="AP14" s="284">
        <v>737</v>
      </c>
      <c r="AQ14" s="285">
        <v>1434</v>
      </c>
      <c r="AR14" s="286">
        <v>-48.6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492</v>
      </c>
      <c r="AL15" s="1171"/>
      <c r="AM15" s="1171"/>
      <c r="AN15" s="1172"/>
      <c r="AO15" s="284">
        <v>-173216</v>
      </c>
      <c r="AP15" s="284">
        <v>-3530</v>
      </c>
      <c r="AQ15" s="285">
        <v>-3102</v>
      </c>
      <c r="AR15" s="286">
        <v>13.8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3531639</v>
      </c>
      <c r="AP16" s="284">
        <v>71982</v>
      </c>
      <c r="AQ16" s="285">
        <v>75147</v>
      </c>
      <c r="AR16" s="286">
        <v>-4.2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497</v>
      </c>
      <c r="AL21" s="1174"/>
      <c r="AM21" s="1174"/>
      <c r="AN21" s="1175"/>
      <c r="AO21" s="297">
        <v>6.38</v>
      </c>
      <c r="AP21" s="298">
        <v>6.62</v>
      </c>
      <c r="AQ21" s="299">
        <v>-0.24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498</v>
      </c>
      <c r="AL22" s="1174"/>
      <c r="AM22" s="1174"/>
      <c r="AN22" s="1175"/>
      <c r="AO22" s="302">
        <v>98.9</v>
      </c>
      <c r="AP22" s="303">
        <v>98.3</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499</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502</v>
      </c>
      <c r="AL32" s="1158"/>
      <c r="AM32" s="1158"/>
      <c r="AN32" s="1159"/>
      <c r="AO32" s="312">
        <v>1400032</v>
      </c>
      <c r="AP32" s="312">
        <v>28535</v>
      </c>
      <c r="AQ32" s="313">
        <v>34847</v>
      </c>
      <c r="AR32" s="314">
        <v>-18.100000000000001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503</v>
      </c>
      <c r="AL33" s="1158"/>
      <c r="AM33" s="1158"/>
      <c r="AN33" s="1159"/>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504</v>
      </c>
      <c r="AL34" s="1158"/>
      <c r="AM34" s="1158"/>
      <c r="AN34" s="1159"/>
      <c r="AO34" s="312" t="s">
        <v>489</v>
      </c>
      <c r="AP34" s="312" t="s">
        <v>489</v>
      </c>
      <c r="AQ34" s="313">
        <v>5</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505</v>
      </c>
      <c r="AL35" s="1158"/>
      <c r="AM35" s="1158"/>
      <c r="AN35" s="1159"/>
      <c r="AO35" s="312">
        <v>328491</v>
      </c>
      <c r="AP35" s="312">
        <v>6695</v>
      </c>
      <c r="AQ35" s="313">
        <v>8260</v>
      </c>
      <c r="AR35" s="314">
        <v>-18.899999999999999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506</v>
      </c>
      <c r="AL36" s="1158"/>
      <c r="AM36" s="1158"/>
      <c r="AN36" s="1159"/>
      <c r="AO36" s="312" t="s">
        <v>489</v>
      </c>
      <c r="AP36" s="312" t="s">
        <v>489</v>
      </c>
      <c r="AQ36" s="313">
        <v>1689</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507</v>
      </c>
      <c r="AL37" s="1158"/>
      <c r="AM37" s="1158"/>
      <c r="AN37" s="1159"/>
      <c r="AO37" s="312">
        <v>50978</v>
      </c>
      <c r="AP37" s="312">
        <v>1039</v>
      </c>
      <c r="AQ37" s="313">
        <v>748</v>
      </c>
      <c r="AR37" s="314">
        <v>38.9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508</v>
      </c>
      <c r="AL38" s="1161"/>
      <c r="AM38" s="1161"/>
      <c r="AN38" s="1162"/>
      <c r="AO38" s="315" t="s">
        <v>489</v>
      </c>
      <c r="AP38" s="315" t="s">
        <v>489</v>
      </c>
      <c r="AQ38" s="316">
        <v>1</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509</v>
      </c>
      <c r="AL39" s="1161"/>
      <c r="AM39" s="1161"/>
      <c r="AN39" s="1162"/>
      <c r="AO39" s="312">
        <v>-210990</v>
      </c>
      <c r="AP39" s="312">
        <v>-4300</v>
      </c>
      <c r="AQ39" s="313">
        <v>-5762</v>
      </c>
      <c r="AR39" s="314">
        <v>-25.4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510</v>
      </c>
      <c r="AL40" s="1158"/>
      <c r="AM40" s="1158"/>
      <c r="AN40" s="1159"/>
      <c r="AO40" s="312">
        <v>-1093744</v>
      </c>
      <c r="AP40" s="312">
        <v>-22293</v>
      </c>
      <c r="AQ40" s="313">
        <v>-27609</v>
      </c>
      <c r="AR40" s="314">
        <v>-19.3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474767</v>
      </c>
      <c r="AP41" s="312">
        <v>9677</v>
      </c>
      <c r="AQ41" s="313">
        <v>12179</v>
      </c>
      <c r="AR41" s="314">
        <v>-20.5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480</v>
      </c>
      <c r="AN49" s="1152" t="s">
        <v>513</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1553270</v>
      </c>
      <c r="AN51" s="334">
        <v>30525</v>
      </c>
      <c r="AO51" s="335">
        <v>-63.7</v>
      </c>
      <c r="AP51" s="336">
        <v>62383</v>
      </c>
      <c r="AQ51" s="337">
        <v>14.1</v>
      </c>
      <c r="AR51" s="338">
        <v>-77.8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841711</v>
      </c>
      <c r="AN52" s="342">
        <v>16541</v>
      </c>
      <c r="AO52" s="343">
        <v>-60</v>
      </c>
      <c r="AP52" s="344">
        <v>35325</v>
      </c>
      <c r="AQ52" s="345">
        <v>7.6</v>
      </c>
      <c r="AR52" s="346">
        <v>-67.599999999999994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1310042</v>
      </c>
      <c r="AN53" s="334">
        <v>26067</v>
      </c>
      <c r="AO53" s="335">
        <v>-14.6</v>
      </c>
      <c r="AP53" s="336">
        <v>63812</v>
      </c>
      <c r="AQ53" s="337">
        <v>2.2999999999999998</v>
      </c>
      <c r="AR53" s="338">
        <v>-16.899999999999999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793908</v>
      </c>
      <c r="AN54" s="342">
        <v>15797</v>
      </c>
      <c r="AO54" s="343">
        <v>-4.5</v>
      </c>
      <c r="AP54" s="344">
        <v>33848</v>
      </c>
      <c r="AQ54" s="345">
        <v>-4.2</v>
      </c>
      <c r="AR54" s="346">
        <v>-0.3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635662</v>
      </c>
      <c r="AN55" s="334">
        <v>12785</v>
      </c>
      <c r="AO55" s="335">
        <v>-51</v>
      </c>
      <c r="AP55" s="336">
        <v>45945</v>
      </c>
      <c r="AQ55" s="337">
        <v>-28</v>
      </c>
      <c r="AR55" s="338">
        <v>-23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438113</v>
      </c>
      <c r="AN56" s="342">
        <v>8811</v>
      </c>
      <c r="AO56" s="343">
        <v>-44.2</v>
      </c>
      <c r="AP56" s="344">
        <v>25180</v>
      </c>
      <c r="AQ56" s="345">
        <v>-25.6</v>
      </c>
      <c r="AR56" s="346">
        <v>-18.600000000000001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1010778</v>
      </c>
      <c r="AN57" s="334">
        <v>20459</v>
      </c>
      <c r="AO57" s="335">
        <v>60</v>
      </c>
      <c r="AP57" s="336">
        <v>44475</v>
      </c>
      <c r="AQ57" s="337">
        <v>-3.2</v>
      </c>
      <c r="AR57" s="338">
        <v>63.2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747992</v>
      </c>
      <c r="AN58" s="342">
        <v>15140</v>
      </c>
      <c r="AO58" s="343">
        <v>71.8</v>
      </c>
      <c r="AP58" s="344">
        <v>24780</v>
      </c>
      <c r="AQ58" s="345">
        <v>-1.6</v>
      </c>
      <c r="AR58" s="346">
        <v>73.400000000000006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1063759</v>
      </c>
      <c r="AN59" s="334">
        <v>21681</v>
      </c>
      <c r="AO59" s="335">
        <v>6</v>
      </c>
      <c r="AP59" s="336">
        <v>45982</v>
      </c>
      <c r="AQ59" s="337">
        <v>3.4</v>
      </c>
      <c r="AR59" s="338">
        <v>2.6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623644</v>
      </c>
      <c r="AN60" s="342">
        <v>12711</v>
      </c>
      <c r="AO60" s="343">
        <v>-16</v>
      </c>
      <c r="AP60" s="344">
        <v>25583</v>
      </c>
      <c r="AQ60" s="345">
        <v>3.2</v>
      </c>
      <c r="AR60" s="346">
        <v>-19.2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1114702</v>
      </c>
      <c r="AN61" s="349">
        <v>22303</v>
      </c>
      <c r="AO61" s="350">
        <v>-12.7</v>
      </c>
      <c r="AP61" s="351">
        <v>52519</v>
      </c>
      <c r="AQ61" s="352">
        <v>-2.2999999999999998</v>
      </c>
      <c r="AR61" s="338">
        <v>-10.4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689074</v>
      </c>
      <c r="AN62" s="342">
        <v>13800</v>
      </c>
      <c r="AO62" s="343">
        <v>-10.6</v>
      </c>
      <c r="AP62" s="344">
        <v>28943</v>
      </c>
      <c r="AQ62" s="345">
        <v>-4.0999999999999996</v>
      </c>
      <c r="AR62" s="346">
        <v>-6.5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8Y8snhLwNaifY7u+HHpyHhd9wixajakSYfR1UJqm9wJBnIz5qeW+sALh98VCxHmZa7yFQLZxWBEihpM3bEve1w==" saltValue="djK5EHIrclzzWhLtEJwC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cQ5JsFBUAnWZ/avQG0FeoWgrvUAgrT85+C8gqUdty7Qt6DFDPvmVtaqeCc3DSr07WD5Ef7IDAWrO34J4BBm45g==" saltValue="RuG1BbLDaSlIir+JSE5J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x4HairxjoRXTT+tSeVoLS48XarMM/3pRaQSkYrGfT7clNiZXcN+DNmw8FTNb/CVadVQI0D1Gi+Fvjf7Xw6OKDw==" saltValue="Km8sll8v6hxaob03X3Ap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6" t="s">
        <v>3</v>
      </c>
      <c r="D47" s="1176"/>
      <c r="E47" s="1177"/>
      <c r="F47" s="11">
        <v>5.93</v>
      </c>
      <c r="G47" s="12">
        <v>5.96</v>
      </c>
      <c r="H47" s="12">
        <v>9.2899999999999991</v>
      </c>
      <c r="I47" s="12">
        <v>11.7</v>
      </c>
      <c r="J47" s="13">
        <v>12.74</v>
      </c>
    </row>
    <row r="48" spans="2:10" ht="57.75" customHeight="1" x14ac:dyDescent="0.2">
      <c r="B48" s="14"/>
      <c r="C48" s="1178" t="s">
        <v>4</v>
      </c>
      <c r="D48" s="1178"/>
      <c r="E48" s="1179"/>
      <c r="F48" s="15">
        <v>7.13</v>
      </c>
      <c r="G48" s="16">
        <v>8.77</v>
      </c>
      <c r="H48" s="16">
        <v>13.76</v>
      </c>
      <c r="I48" s="16">
        <v>14.14</v>
      </c>
      <c r="J48" s="17">
        <v>9.6</v>
      </c>
    </row>
    <row r="49" spans="2:10" ht="57.75" customHeight="1" thickBot="1" x14ac:dyDescent="0.25">
      <c r="B49" s="18"/>
      <c r="C49" s="1180" t="s">
        <v>5</v>
      </c>
      <c r="D49" s="1180"/>
      <c r="E49" s="1181"/>
      <c r="F49" s="19" t="s">
        <v>532</v>
      </c>
      <c r="G49" s="20">
        <v>1.99</v>
      </c>
      <c r="H49" s="20">
        <v>9.15</v>
      </c>
      <c r="I49" s="20">
        <v>2.13</v>
      </c>
      <c r="J49" s="21" t="s">
        <v>533</v>
      </c>
    </row>
    <row r="50" spans="2:10" ht="13.2" x14ac:dyDescent="0.2"/>
  </sheetData>
  <sheetProtection algorithmName="SHA-512" hashValue="Wu8lDy6qP4NWcuQte+FLxU69qoiGC/LVANi2Nzlb75UQ+L2V9uy3/f1FlXDvaFUF87asQib6CA0W6VQZelMBew==" saltValue="8D5St5I9CNhWQMTdXEV4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悟</cp:lastModifiedBy>
  <cp:lastPrinted>2025-03-10T07:50:04Z</cp:lastPrinted>
  <dcterms:created xsi:type="dcterms:W3CDTF">2025-02-19T01:30:37Z</dcterms:created>
  <dcterms:modified xsi:type="dcterms:W3CDTF">2025-09-17T04:20:39Z</dcterms:modified>
  <cp:category/>
</cp:coreProperties>
</file>