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never" defaultThemeVersion="202300"/>
  <mc:AlternateContent xmlns:mc="http://schemas.openxmlformats.org/markup-compatibility/2006">
    <mc:Choice Requires="x15">
      <x15ac:absPath xmlns:x15ac="http://schemas.microsoft.com/office/spreadsheetml/2010/11/ac" url="Z:\2025年度\09決算\0１決算全般\０６財政状況資料集の作成及び提出\R070828【9 18〆・埼玉県市町村課】令和５年度財政状況資料集の作成について（2回目・地方公会計関係）（依頼）\04 回答\"/>
    </mc:Choice>
  </mc:AlternateContent>
  <xr:revisionPtr revIDLastSave="0" documentId="13_ncr:1_{97F886C4-744F-4321-9974-73AB949D2CBB}" xr6:coauthVersionLast="47" xr6:coauthVersionMax="47" xr10:uidLastSave="{00000000-0000-0000-0000-000000000000}"/>
  <bookViews>
    <workbookView xWindow="-120" yWindow="-120" windowWidth="29040" windowHeight="15720" firstSheet="12" activeTab="15" xr2:uid="{3BC8F8ED-45F0-4F34-A658-4F19BEFDBDEA}"/>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4" r:id="rId14"/>
    <sheet name="施設類型別ストック情報分析表①" sheetId="15" r:id="rId15"/>
    <sheet name="施設類型別ストック情報分析表②" sheetId="16" r:id="rId16"/>
  </sheets>
  <externalReferences>
    <externalReference r:id="rId17"/>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1" l="1"/>
  <c r="CQ43" i="1"/>
  <c r="CO43" i="1" s="1"/>
  <c r="BY43" i="1"/>
  <c r="BW43" i="1"/>
  <c r="BE43" i="1"/>
  <c r="AM43" i="1"/>
  <c r="U43" i="1"/>
  <c r="E43" i="1"/>
  <c r="C43" i="1" s="1"/>
  <c r="DG42" i="1"/>
  <c r="CQ42" i="1"/>
  <c r="CO42" i="1"/>
  <c r="BY42" i="1"/>
  <c r="BW42" i="1" s="1"/>
  <c r="BE42" i="1"/>
  <c r="AM42" i="1"/>
  <c r="U42" i="1"/>
  <c r="E42" i="1"/>
  <c r="C42" i="1" s="1"/>
  <c r="DG41" i="1"/>
  <c r="CQ41" i="1"/>
  <c r="CO41" i="1"/>
  <c r="BY41" i="1"/>
  <c r="BW41" i="1" s="1"/>
  <c r="BE41" i="1"/>
  <c r="AM41" i="1"/>
  <c r="U41" i="1"/>
  <c r="E41" i="1"/>
  <c r="C41" i="1"/>
  <c r="DG40" i="1"/>
  <c r="CQ40" i="1"/>
  <c r="CO40" i="1" s="1"/>
  <c r="BY40" i="1"/>
  <c r="BE40" i="1"/>
  <c r="AM40" i="1"/>
  <c r="U40" i="1"/>
  <c r="E40" i="1"/>
  <c r="C40" i="1"/>
  <c r="DG39" i="1"/>
  <c r="CQ39" i="1"/>
  <c r="CO39" i="1" s="1"/>
  <c r="BY39" i="1"/>
  <c r="BE39" i="1"/>
  <c r="AM39" i="1"/>
  <c r="U39" i="1"/>
  <c r="E39" i="1"/>
  <c r="C39" i="1"/>
  <c r="DG38" i="1"/>
  <c r="CQ38" i="1"/>
  <c r="CO38" i="1"/>
  <c r="BY38" i="1"/>
  <c r="BE38" i="1"/>
  <c r="AM38" i="1"/>
  <c r="U38" i="1"/>
  <c r="E38" i="1"/>
  <c r="C38" i="1"/>
  <c r="DG37" i="1"/>
  <c r="CQ37" i="1"/>
  <c r="CO37" i="1"/>
  <c r="BY37" i="1"/>
  <c r="BE37" i="1"/>
  <c r="AM37" i="1"/>
  <c r="W37" i="1"/>
  <c r="E37" i="1"/>
  <c r="C37" i="1"/>
  <c r="DG36" i="1"/>
  <c r="CQ36" i="1"/>
  <c r="CO36" i="1"/>
  <c r="BY36" i="1"/>
  <c r="BE36" i="1"/>
  <c r="AM36" i="1"/>
  <c r="W36" i="1"/>
  <c r="E36" i="1"/>
  <c r="C36" i="1"/>
  <c r="DG35" i="1"/>
  <c r="CQ35" i="1"/>
  <c r="CO35" i="1"/>
  <c r="BY35" i="1"/>
  <c r="BE35" i="1"/>
  <c r="AO35" i="1"/>
  <c r="W35" i="1"/>
  <c r="E35" i="1"/>
  <c r="C35" i="1"/>
  <c r="DG34" i="1"/>
  <c r="CQ34" i="1"/>
  <c r="BY34" i="1"/>
  <c r="BE34" i="1"/>
  <c r="AO34" i="1"/>
  <c r="W34" i="1"/>
  <c r="E34" i="1"/>
  <c r="C34" i="1"/>
  <c r="U34" i="1" l="1"/>
  <c r="U35" i="1" s="1"/>
  <c r="U36" i="1" s="1"/>
  <c r="U37" i="1" s="1"/>
  <c r="AM34" i="1" l="1"/>
  <c r="AM35" i="1" s="1"/>
  <c r="BW34" i="1" l="1"/>
  <c r="BW35" i="1" s="1"/>
  <c r="BW36" i="1" s="1"/>
  <c r="BW37" i="1" s="1"/>
  <c r="BW38" i="1" s="1"/>
  <c r="BW39" i="1" s="1"/>
  <c r="BW40" i="1" s="1"/>
  <c r="CO34" i="1" l="1"/>
</calcChain>
</file>

<file path=xl/sharedStrings.xml><?xml version="1.0" encoding="utf-8"?>
<sst xmlns="http://schemas.openxmlformats.org/spreadsheetml/2006/main" count="1075" uniqueCount="548">
  <si>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</si>
  <si>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</si>
  <si>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</si>
  <si>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</si>
  <si>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</si>
  <si>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</si>
  <si>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</si>
  <si>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</si>
  <si>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</si>
  <si>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</si>
  <si>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</si>
  <si>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</si>
  <si>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</si>
  <si>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</si>
  <si>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</si>
  <si>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</si>
  <si>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0"/>
  </si>
  <si>
    <t>経常収支比率</t>
    <rPh sb="0" eb="2">
      <t>ケイジョウ</t>
    </rPh>
    <rPh sb="2" eb="4">
      <t>シュウシ</t>
    </rPh>
    <rPh sb="4" eb="6">
      <t>ヒリツ</t>
    </rPh>
    <phoneticPr fontId="5"/>
  </si>
  <si>
    <t>市町村名</t>
    <rPh sb="0" eb="3">
      <t>シチョウソン</t>
    </rPh>
    <rPh sb="3" eb="4">
      <t>メイ</t>
    </rPh>
    <phoneticPr fontId="5"/>
  </si>
  <si>
    <t>志木市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</si>
  <si>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</si>
  <si>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</si>
  <si>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</si>
  <si>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1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</si>
  <si>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</si>
  <si>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</si>
  <si>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</si>
  <si>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</si>
  <si>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</si>
  <si>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</si>
  <si>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0"/>
  </si>
  <si>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</si>
  <si>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</si>
  <si>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</si>
  <si>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</si>
  <si>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</si>
  <si>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0"/>
  </si>
  <si>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</si>
  <si>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</si>
  <si>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</si>
  <si>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</si>
  <si>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</si>
  <si>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</si>
  <si>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</si>
  <si>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</si>
  <si>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1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</si>
  <si>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</si>
  <si>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</si>
  <si>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</si>
  <si>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</si>
  <si>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</si>
  <si>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</si>
  <si>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</si>
  <si>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</si>
  <si>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</si>
  <si>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</si>
  <si>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</si>
  <si>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</si>
  <si>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0"/>
  </si>
  <si>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</si>
  <si>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</si>
  <si>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</si>
  <si>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</si>
  <si>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</si>
  <si>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</si>
  <si>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</si>
  <si>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</si>
  <si>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0"/>
  </si>
  <si>
    <t>うち日本人(％)</t>
    <phoneticPr fontId="5"/>
  </si>
  <si>
    <t>-0.4</t>
    <phoneticPr fontId="5"/>
  </si>
  <si>
    <t>第3次</t>
    <rPh sb="0" eb="1">
      <t>ダイ</t>
    </rPh>
    <rPh sb="2" eb="3">
      <t>ジ</t>
    </rPh>
    <phoneticPr fontId="5"/>
  </si>
  <si>
    <t>標準税収入額等</t>
    <phoneticPr fontId="1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</si>
  <si>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</si>
  <si>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0"/>
  </si>
  <si>
    <t>人口密度 (人/k㎡)</t>
    <rPh sb="0" eb="2">
      <t>ジンコウ</t>
    </rPh>
    <rPh sb="2" eb="4">
      <t>ミツド</t>
    </rPh>
    <phoneticPr fontId="5"/>
  </si>
  <si>
    <t>歳入一般財源等</t>
    <rPh sb="0" eb="2">
      <t>サイニュウ</t>
    </rPh>
    <rPh sb="2" eb="4">
      <t>イッパン</t>
    </rPh>
    <rPh sb="4" eb="6">
      <t>ザイゲン</t>
    </rPh>
    <rPh sb="6" eb="7">
      <t>トウ</t>
    </rPh>
    <phoneticPr fontId="1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</si>
  <si>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</si>
  <si>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</si>
  <si>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</si>
  <si>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</si>
  <si>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</si>
  <si>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</si>
  <si>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</si>
  <si>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</si>
  <si>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</si>
  <si>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</si>
  <si>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</si>
  <si>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</si>
  <si>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</si>
  <si>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</si>
  <si>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</si>
  <si>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</si>
  <si>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</si>
  <si>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</si>
  <si>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</si>
  <si>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</si>
  <si>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</si>
  <si>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</si>
  <si>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</si>
  <si>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</si>
  <si>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</si>
  <si>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0"/>
  </si>
  <si>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</si>
  <si>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</si>
  <si>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</si>
  <si>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</si>
  <si>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</si>
  <si>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</si>
  <si>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</si>
  <si>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</si>
  <si>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</si>
  <si>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</si>
  <si>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</si>
  <si>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</si>
  <si>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</si>
  <si>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</si>
  <si>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</si>
  <si>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</si>
  <si>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</si>
  <si>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</si>
  <si>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</si>
  <si>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</si>
  <si>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</si>
  <si>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</si>
  <si>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</si>
  <si>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</si>
  <si>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</si>
  <si>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</si>
  <si>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5"/>
  </si>
  <si>
    <t>※8：職員の状況については、調査対象年度の地方公務員給与実態調査に基づいている。</t>
    <phoneticPr fontId="15"/>
  </si>
  <si>
    <t>令和5年度</t>
    <phoneticPr fontId="10"/>
  </si>
  <si>
    <t>埼玉県志木市</t>
    <phoneticPr fontId="1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</si>
  <si>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</si>
  <si>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</si>
  <si>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</si>
  <si>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</si>
  <si>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</si>
  <si>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</si>
  <si>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</si>
  <si>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</si>
  <si>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</si>
  <si>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</si>
  <si>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</si>
  <si>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</si>
  <si>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</si>
  <si>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</si>
  <si>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</si>
  <si>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</si>
  <si>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</si>
  <si>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</si>
  <si>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</si>
  <si>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</si>
  <si>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</si>
  <si>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</si>
  <si>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</si>
  <si>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</si>
  <si>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</si>
  <si>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9"/>
  </si>
  <si>
    <t>　　　所得割</t>
    <phoneticPr fontId="5"/>
  </si>
  <si>
    <t>衛生費</t>
  </si>
  <si>
    <t>分離課税所得割交付金</t>
    <phoneticPr fontId="10"/>
  </si>
  <si>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</si>
  <si>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</si>
  <si>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</si>
  <si>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</si>
  <si>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</si>
  <si>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</si>
  <si>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</si>
  <si>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</si>
  <si>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</si>
  <si>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</si>
  <si>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</si>
  <si>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</si>
  <si>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</si>
  <si>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</si>
  <si>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</si>
  <si>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</si>
  <si>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</si>
  <si>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</si>
  <si>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</si>
  <si>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</si>
  <si>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8"/>
  </si>
  <si>
    <t>　　特別土地保有税</t>
    <phoneticPr fontId="5"/>
  </si>
  <si>
    <t>公債費</t>
  </si>
  <si>
    <t>地方特例交付金等</t>
    <rPh sb="7" eb="8">
      <t>トウ</t>
    </rPh>
    <phoneticPr fontId="8"/>
  </si>
  <si>
    <t>　法定外普通税</t>
    <phoneticPr fontId="5"/>
  </si>
  <si>
    <t>諸支出金</t>
    <rPh sb="3" eb="4">
      <t>キン</t>
    </rPh>
    <phoneticPr fontId="10"/>
  </si>
  <si>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</si>
  <si>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</si>
  <si>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</si>
  <si>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</si>
  <si>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</si>
  <si>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</si>
  <si>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</si>
  <si>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</si>
  <si>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</si>
  <si>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</si>
  <si>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</si>
  <si>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</si>
  <si>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</si>
  <si>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</si>
  <si>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</si>
  <si>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</si>
  <si>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</si>
  <si>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
  </si>
  <si>
    <t>　震災復興特別交付税</t>
    <phoneticPr fontId="10"/>
  </si>
  <si>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</si>
  <si>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</si>
  <si>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</si>
  <si>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</si>
  <si>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</si>
  <si>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</si>
  <si>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</si>
  <si>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</si>
  <si>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</si>
  <si>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</si>
  <si>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</si>
  <si>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</si>
  <si>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</si>
  <si>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</si>
  <si>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</si>
  <si>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</si>
  <si>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</si>
  <si>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</si>
  <si>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</si>
  <si>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0"/>
  </si>
  <si>
    <t>国有提供交付金(特別区財調交付金)</t>
  </si>
  <si>
    <t>徴収率
(％)</t>
    <rPh sb="0" eb="2">
      <t>チョウシュウ</t>
    </rPh>
    <rPh sb="2" eb="3">
      <t>リツ</t>
    </rPh>
    <phoneticPr fontId="5"/>
  </si>
  <si>
    <t>現年</t>
    <rPh sb="0" eb="1">
      <t>ゲン</t>
    </rPh>
    <rPh sb="1" eb="2">
      <t>ネン</t>
    </rPh>
    <phoneticPr fontId="5"/>
  </si>
  <si>
    <t>　うち利子</t>
    <phoneticPr fontId="10"/>
  </si>
  <si>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</si>
  <si>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</si>
  <si>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</si>
  <si>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</si>
  <si>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</si>
  <si>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</si>
  <si>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</si>
  <si>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</si>
  <si>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</si>
  <si>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</si>
  <si>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</si>
  <si>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</si>
  <si>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</si>
  <si>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</si>
  <si>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</si>
  <si>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</si>
  <si>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</si>
  <si>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</si>
  <si>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</si>
  <si>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</si>
  <si>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</si>
  <si>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</si>
  <si>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</si>
  <si>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</si>
  <si>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</si>
  <si>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8"/>
  </si>
  <si>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</si>
  <si>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</si>
  <si>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</si>
  <si>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</si>
  <si>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</si>
  <si>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</si>
  <si>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</si>
  <si>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</si>
  <si>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</si>
  <si>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</si>
  <si>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</si>
  <si>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</si>
  <si>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</si>
  <si>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</si>
  <si>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</si>
  <si>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</si>
  <si>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</si>
  <si>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</si>
  <si>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</si>
  <si>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</si>
  <si>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</si>
  <si>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</si>
  <si>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</si>
  <si>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</si>
  <si>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</si>
  <si>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</si>
  <si>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</si>
  <si>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埼玉県志木市</t>
  </si>
  <si>
    <t>一般会計等の財政状況（単位：百万円）</t>
    <rPh sb="0" eb="2">
      <t>イッパン</t>
    </rPh>
    <rPh sb="2" eb="4">
      <t>カイケイ</t>
    </rPh>
    <rPh sb="4" eb="5">
      <t>トウ</t>
    </rPh>
    <rPh sb="6" eb="8">
      <t>ザイセイ</t>
    </rPh>
    <rPh sb="8" eb="10">
      <t>ジョウキョウ</t>
    </rPh>
    <phoneticPr fontId="1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</si>
  <si>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17"/>
  </si>
  <si>
    <t>会計名</t>
    <rPh sb="0" eb="2">
      <t>カイケイ</t>
    </rPh>
    <rPh sb="2" eb="3">
      <t>メイ</t>
    </rPh>
    <phoneticPr fontId="17"/>
  </si>
  <si>
    <t>歳入</t>
    <rPh sb="0" eb="2">
      <t>サイニュウ</t>
    </rPh>
    <phoneticPr fontId="17"/>
  </si>
  <si>
    <t>歳出</t>
    <phoneticPr fontId="17"/>
  </si>
  <si>
    <t>形式収支</t>
    <phoneticPr fontId="17"/>
  </si>
  <si>
    <t>実質収支</t>
    <phoneticPr fontId="17"/>
  </si>
  <si>
    <t>他会計等
からの
繰入金</t>
    <rPh sb="9" eb="11">
      <t>クリイレ</t>
    </rPh>
    <rPh sb="11" eb="12">
      <t>キン</t>
    </rPh>
    <phoneticPr fontId="1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</si>
  <si>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</si>
  <si>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</si>
  <si>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</si>
  <si>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</si>
  <si>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</si>
  <si>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</si>
  <si>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</si>
  <si>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</si>
  <si>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</si>
  <si>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</si>
  <si>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</si>
  <si>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</si>
  <si>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志木市文化スポーツ振興公社</t>
    <phoneticPr fontId="23"/>
  </si>
  <si>
    <t>-</t>
    <phoneticPr fontId="23"/>
  </si>
  <si>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</si>
  <si>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</si>
  <si>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</si>
  <si>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</si>
  <si>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</si>
  <si>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</si>
  <si>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</si>
  <si>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</si>
  <si>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</si>
  <si>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</si>
  <si>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</si>
  <si>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</si>
  <si>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</si>
  <si>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</si>
  <si>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志木駅東口地下駐車場事業特別会計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</si>
  <si>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</si>
  <si>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</si>
  <si>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</si>
  <si>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</si>
  <si>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</si>
  <si>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</si>
  <si>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</si>
  <si>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</si>
  <si>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17"/>
  </si>
  <si>
    <t>左のうち
一般会計等
負担見込額</t>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</si>
  <si>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23"/>
  </si>
  <si>
    <t>一般会計</t>
    <rPh sb="0" eb="4">
      <t>イッパンカイケイ</t>
    </rPh>
    <phoneticPr fontId="23"/>
  </si>
  <si>
    <t>特別会計</t>
    <rPh sb="0" eb="4">
      <t>トクベツカイケイ</t>
    </rPh>
    <phoneticPr fontId="23"/>
  </si>
  <si>
    <t>埼玉県市町村総合事務組合</t>
    <rPh sb="0" eb="3">
      <t>サイタマケン</t>
    </rPh>
    <rPh sb="3" eb="6">
      <t>シチョウソン</t>
    </rPh>
    <rPh sb="6" eb="8">
      <t>ソウゴウ</t>
    </rPh>
    <rPh sb="8" eb="12">
      <t>ジムクミアイ</t>
    </rPh>
    <phoneticPr fontId="23"/>
  </si>
  <si>
    <t>交通災害特別会計</t>
    <rPh sb="0" eb="4">
      <t>コウツウサイガイ</t>
    </rPh>
    <rPh sb="4" eb="6">
      <t>トクベツ</t>
    </rPh>
    <rPh sb="6" eb="8">
      <t>カイケイ</t>
    </rPh>
    <phoneticPr fontId="23"/>
  </si>
  <si>
    <t>彩の国さいたま人づくり広域連合</t>
    <rPh sb="0" eb="1">
      <t>サイ</t>
    </rPh>
    <rPh sb="2" eb="3">
      <t>クニ</t>
    </rPh>
    <rPh sb="7" eb="8">
      <t>ヒト</t>
    </rPh>
    <rPh sb="11" eb="13">
      <t>コウイキ</t>
    </rPh>
    <rPh sb="13" eb="15">
      <t>レンゴウ</t>
    </rPh>
    <phoneticPr fontId="23"/>
  </si>
  <si>
    <t>朝霞地区一部事務組合</t>
    <rPh sb="0" eb="4">
      <t>アサカチク</t>
    </rPh>
    <rPh sb="4" eb="6">
      <t>イチブ</t>
    </rPh>
    <rPh sb="6" eb="10">
      <t>ジムクミアイ</t>
    </rPh>
    <phoneticPr fontId="23"/>
  </si>
  <si>
    <t>志木地区衛生組合</t>
    <rPh sb="0" eb="4">
      <t>シキチク</t>
    </rPh>
    <rPh sb="4" eb="6">
      <t>エイセイ</t>
    </rPh>
    <rPh sb="6" eb="8">
      <t>クミアイ</t>
    </rPh>
    <phoneticPr fontId="23"/>
  </si>
  <si>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</si>
  <si>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</si>
  <si>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</si>
  <si>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</si>
  <si>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</si>
  <si>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</si>
  <si>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</si>
  <si>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</si>
  <si>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17"/>
  </si>
  <si>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</si>
  <si>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</si>
  <si>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</si>
  <si>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17"/>
  </si>
  <si>
    <t>元利償還金</t>
    <rPh sb="0" eb="2">
      <t>ガンリ</t>
    </rPh>
    <rPh sb="2" eb="5">
      <t>ショウカンキン</t>
    </rPh>
    <phoneticPr fontId="17"/>
  </si>
  <si>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</si>
  <si>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17"/>
  </si>
  <si>
    <t>債務負担行為</t>
    <rPh sb="0" eb="2">
      <t>サイム</t>
    </rPh>
    <rPh sb="2" eb="4">
      <t>フタン</t>
    </rPh>
    <rPh sb="4" eb="6">
      <t>コウイ</t>
    </rPh>
    <phoneticPr fontId="5"/>
  </si>
  <si>
    <t>PFI事業に係るもの</t>
    <rPh sb="3" eb="5">
      <t>ジギョウ</t>
    </rPh>
    <rPh sb="6" eb="7">
      <t>カカ</t>
    </rPh>
    <phoneticPr fontId="17"/>
  </si>
  <si>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</si>
  <si>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17"/>
  </si>
  <si>
    <t>いわゆる五省協定等に係るもの</t>
    <rPh sb="4" eb="6">
      <t>ゴショウ</t>
    </rPh>
    <rPh sb="6" eb="9">
      <t>キョウテイトウ</t>
    </rPh>
    <rPh sb="10" eb="11">
      <t>カカ</t>
    </rPh>
    <phoneticPr fontId="17"/>
  </si>
  <si>
    <t>準元利償還金</t>
    <rPh sb="0" eb="1">
      <t>ジュン</t>
    </rPh>
    <rPh sb="1" eb="3">
      <t>ガンリ</t>
    </rPh>
    <rPh sb="3" eb="6">
      <t>ショウカンキン</t>
    </rPh>
    <phoneticPr fontId="1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</si>
  <si>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17"/>
  </si>
  <si>
    <t xml:space="preserve">公営企業債等繰入見込額 </t>
    <rPh sb="0" eb="2">
      <t>コウエイ</t>
    </rPh>
    <rPh sb="2" eb="5">
      <t>キギョウサイ</t>
    </rPh>
    <rPh sb="5" eb="6">
      <t>トウ</t>
    </rPh>
    <rPh sb="6" eb="8">
      <t>クリイ</t>
    </rPh>
    <rPh sb="8" eb="11">
      <t>ミコミガク</t>
    </rPh>
    <phoneticPr fontId="17"/>
  </si>
  <si>
    <t>国営土地改良事業に係るもの</t>
    <rPh sb="0" eb="2">
      <t>コクエイ</t>
    </rPh>
    <rPh sb="2" eb="4">
      <t>トチ</t>
    </rPh>
    <rPh sb="4" eb="6">
      <t>カイリョウ</t>
    </rPh>
    <rPh sb="6" eb="8">
      <t>ジギョウ</t>
    </rPh>
    <rPh sb="9" eb="10">
      <t>カカ</t>
    </rPh>
    <phoneticPr fontId="1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</si>
  <si>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17"/>
  </si>
  <si>
    <t xml:space="preserve">組合等負担等見込額 </t>
    <rPh sb="0" eb="2">
      <t>クミアイ</t>
    </rPh>
    <rPh sb="2" eb="3">
      <t>トウ</t>
    </rPh>
    <rPh sb="3" eb="5">
      <t>フタン</t>
    </rPh>
    <rPh sb="5" eb="6">
      <t>トウ</t>
    </rPh>
    <rPh sb="6" eb="9">
      <t>ミコミガク</t>
    </rPh>
    <phoneticPr fontId="1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</si>
  <si>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</si>
  <si>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17"/>
  </si>
  <si>
    <t xml:space="preserve">退職手当負担見込額 </t>
    <rPh sb="0" eb="2">
      <t>タイショク</t>
    </rPh>
    <rPh sb="2" eb="4">
      <t>テアテ</t>
    </rPh>
    <rPh sb="4" eb="6">
      <t>フタン</t>
    </rPh>
    <rPh sb="6" eb="9">
      <t>ミコミガク</t>
    </rPh>
    <phoneticPr fontId="1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</si>
  <si>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</si>
  <si>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1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</si>
  <si>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1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</si>
  <si>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</si>
  <si>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1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</si>
  <si>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</si>
  <si>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</si>
  <si>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</si>
  <si>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</si>
  <si>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</si>
  <si>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1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</si>
  <si>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</si>
  <si>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</si>
  <si>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</si>
  <si>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</si>
  <si>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17"/>
  </si>
  <si>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</si>
  <si>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17"/>
  </si>
  <si>
    <t xml:space="preserve">充当可能特定歳入 </t>
    <rPh sb="0" eb="2">
      <t>ジュウトウ</t>
    </rPh>
    <rPh sb="2" eb="4">
      <t>カノウ</t>
    </rPh>
    <rPh sb="4" eb="6">
      <t>トクテイ</t>
    </rPh>
    <rPh sb="6" eb="8">
      <t>サイニュウ</t>
    </rPh>
    <phoneticPr fontId="17"/>
  </si>
  <si>
    <t xml:space="preserve">基準財政需要額算入見込額 </t>
    <rPh sb="0" eb="2">
      <t>キジュン</t>
    </rPh>
    <rPh sb="2" eb="4">
      <t>ザイセイ</t>
    </rPh>
    <rPh sb="4" eb="7">
      <t>ジュヨウガク</t>
    </rPh>
    <rPh sb="7" eb="9">
      <t>サンニュウ</t>
    </rPh>
    <rPh sb="9" eb="12">
      <t>ミコミガク</t>
    </rPh>
    <phoneticPr fontId="17"/>
  </si>
  <si>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</si>
  <si>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</si>
  <si>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</si>
  <si>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</si>
  <si>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17"/>
  </si>
  <si>
    <t>土地開発公社に係る将来負担額</t>
    <rPh sb="0" eb="2">
      <t>トチ</t>
    </rPh>
    <rPh sb="2" eb="4">
      <t>カイハツ</t>
    </rPh>
    <rPh sb="4" eb="6">
      <t>コウシャ</t>
    </rPh>
    <rPh sb="7" eb="8">
      <t>カカ</t>
    </rPh>
    <rPh sb="9" eb="11">
      <t>ショウライ</t>
    </rPh>
    <rPh sb="11" eb="14">
      <t>フタンガク</t>
    </rPh>
    <phoneticPr fontId="17"/>
  </si>
  <si>
    <t>利子補給に係るもの</t>
  </si>
  <si>
    <t>健全化判断比率</t>
    <rPh sb="0" eb="3">
      <t>ケンゼンカ</t>
    </rPh>
    <rPh sb="3" eb="5">
      <t>ハンダン</t>
    </rPh>
    <rPh sb="5" eb="7">
      <t>ヒリツ</t>
    </rPh>
    <phoneticPr fontId="2"/>
  </si>
  <si>
    <t>令和5年度</t>
    <rPh sb="0" eb="2">
      <t>レイワ</t>
    </rPh>
    <rPh sb="3" eb="5">
      <t>ネンド</t>
    </rPh>
    <phoneticPr fontId="2"/>
  </si>
  <si>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</si>
  <si>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</si>
  <si>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</si>
  <si>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</si>
  <si>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</si>
  <si>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</si>
  <si>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17"/>
  </si>
  <si>
    <t>(Ｃ)</t>
    <phoneticPr fontId="5"/>
  </si>
  <si>
    <t>連結実質赤字比率</t>
    <rPh sb="0" eb="2">
      <t>レンケツ</t>
    </rPh>
    <rPh sb="2" eb="4">
      <t>ジッシツ</t>
    </rPh>
    <rPh sb="4" eb="6">
      <t>アカジ</t>
    </rPh>
    <rPh sb="6" eb="8">
      <t>ヒリツ</t>
    </rPh>
    <phoneticPr fontId="2"/>
  </si>
  <si>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</si>
  <si>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</si>
  <si>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
  </si>
  <si>
    <t>(Ｃ)－(Ｄ)</t>
    <phoneticPr fontId="5"/>
  </si>
  <si>
    <t>将来負担比率</t>
    <rPh sb="0" eb="2">
      <t>ショウライ</t>
    </rPh>
    <rPh sb="2" eb="4">
      <t>フタン</t>
    </rPh>
    <rPh sb="4" eb="6">
      <t>ヒリツ</t>
    </rPh>
    <phoneticPr fontId="2"/>
  </si>
  <si>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</si>
  <si>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</si>
  <si>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</si>
  <si>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</si>
  <si>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</si>
  <si>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</si>
  <si>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</si>
  <si>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</si>
  <si>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</si>
  <si>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</si>
  <si>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</si>
  <si>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</si>
  <si>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</si>
  <si>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</si>
  <si>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</si>
  <si>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</si>
  <si>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</si>
  <si>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</si>
  <si>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</si>
  <si>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</si>
  <si>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</si>
  <si>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</si>
  <si>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</si>
  <si>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</si>
  <si>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18"/>
  </si>
  <si>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</si>
  <si>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</si>
  <si>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</si>
  <si>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</si>
  <si>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</si>
  <si>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</si>
  <si>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</si>
  <si>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</si>
  <si>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</si>
  <si>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</si>
  <si>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</si>
  <si>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</si>
  <si>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</si>
  <si>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</si>
  <si>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</si>
  <si>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</si>
  <si>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</si>
  <si>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</si>
  <si>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</si>
  <si>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</si>
  <si>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</si>
  <si>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</si>
  <si>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</si>
  <si>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</si>
  <si>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</si>
  <si>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</si>
  <si>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</si>
  <si>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</si>
  <si>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</si>
  <si>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R01</t>
  </si>
  <si>
    <t>R02</t>
  </si>
  <si>
    <t>R03</t>
  </si>
  <si>
    <t>R04</t>
  </si>
  <si>
    <t>R05</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</si>
  <si>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</si>
  <si>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</si>
  <si>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</si>
  <si>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4.78</t>
  </si>
  <si>
    <t>▲ 1.10</t>
  </si>
  <si>
    <t>会計</t>
    <rPh sb="0" eb="2">
      <t>カイケイ</t>
    </rPh>
    <phoneticPr fontId="5"/>
  </si>
  <si>
    <t>水道事業会計</t>
  </si>
  <si>
    <t>一般会計</t>
  </si>
  <si>
    <t>下水道事業会計</t>
  </si>
  <si>
    <t>介護保険特別会計</t>
  </si>
  <si>
    <t>国民健康保険特別会計</t>
  </si>
  <si>
    <t>後期高齢者医療特別会計</t>
  </si>
  <si>
    <t>志木駅東口地下駐車場事業特別会計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</si>
  <si>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</si>
  <si>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</si>
  <si>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</si>
  <si>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</si>
  <si>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</si>
  <si>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</si>
  <si>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</si>
  <si>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</si>
  <si>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</si>
  <si>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</si>
  <si>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</si>
  <si>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</si>
  <si>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</si>
  <si>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</si>
  <si>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</si>
  <si>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</si>
  <si>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</si>
  <si>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</si>
  <si>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</si>
  <si>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</si>
  <si>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</si>
  <si>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</si>
  <si>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</si>
  <si>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</si>
  <si>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3"/>
  </si>
  <si>
    <t>満期一括償還地方債に係る実質償還額又は理論償還額のいずれか少ない額(C)</t>
    <phoneticPr fontId="1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</si>
  <si>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</si>
  <si>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</si>
  <si>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</si>
  <si>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</si>
  <si>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</si>
  <si>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</si>
  <si>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</si>
  <si>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</si>
  <si>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</si>
  <si>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</si>
  <si>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</si>
  <si>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</si>
  <si>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</si>
  <si>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</si>
  <si>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</si>
  <si>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</si>
  <si>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</si>
  <si>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</si>
  <si>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</si>
  <si>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</si>
  <si>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</si>
  <si>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公共施設安心安全化基金</t>
    <rPh sb="0" eb="4">
      <t>コウキョウシセツ</t>
    </rPh>
    <rPh sb="4" eb="9">
      <t>アンシンアンゼンカ</t>
    </rPh>
    <rPh sb="9" eb="11">
      <t>キキン</t>
    </rPh>
    <phoneticPr fontId="23"/>
  </si>
  <si>
    <t>まちづくりサポート基金</t>
    <rPh sb="9" eb="11">
      <t>キキン</t>
    </rPh>
    <phoneticPr fontId="23"/>
  </si>
  <si>
    <t>市営住宅管理基金</t>
    <rPh sb="0" eb="4">
      <t>シエイジュウタク</t>
    </rPh>
    <rPh sb="4" eb="8">
      <t>カンリキキン</t>
    </rPh>
    <phoneticPr fontId="23"/>
  </si>
  <si>
    <t>森林環境整備等促進基金</t>
    <rPh sb="0" eb="2">
      <t>シンリン</t>
    </rPh>
    <rPh sb="2" eb="4">
      <t>カンキョウ</t>
    </rPh>
    <rPh sb="4" eb="6">
      <t>セイビ</t>
    </rPh>
    <rPh sb="6" eb="7">
      <t>トウ</t>
    </rPh>
    <rPh sb="7" eb="9">
      <t>ソクシン</t>
    </rPh>
    <rPh sb="9" eb="11">
      <t>キキン</t>
    </rPh>
    <phoneticPr fontId="23"/>
  </si>
  <si>
    <t>志木駅東口駅前広場等管理基金</t>
    <rPh sb="0" eb="2">
      <t>シキ</t>
    </rPh>
    <rPh sb="2" eb="3">
      <t>エキ</t>
    </rPh>
    <rPh sb="3" eb="5">
      <t>ヒガシグチ</t>
    </rPh>
    <rPh sb="5" eb="7">
      <t>エキマエ</t>
    </rPh>
    <rPh sb="7" eb="9">
      <t>ヒロバ</t>
    </rPh>
    <rPh sb="9" eb="10">
      <t>トウ</t>
    </rPh>
    <rPh sb="10" eb="12">
      <t>カンリ</t>
    </rPh>
    <rPh sb="12" eb="14">
      <t>キキン</t>
    </rPh>
    <phoneticPr fontId="23"/>
  </si>
  <si>
    <t>基金残高合計</t>
    <rPh sb="0" eb="2">
      <t>キキン</t>
    </rPh>
    <rPh sb="2" eb="4">
      <t>ザンダカ</t>
    </rPh>
    <rPh sb="4" eb="6">
      <t>ゴウケイ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</si>
  <si>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</si>
  <si>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</si>
  <si>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将来負担額以上に充当可能基金額等があり、マイナスの値に転じたためバー表示となっている。また、有形固定資産減価償却率については市庁舎の減価償却を開始して間もないことから、類似団体と比較しても低い比率となっている。今後においては、公共施設の更新を計画的に実施していくことにより、地方債の借入等により将来負担比率の増が見込まれる。</t>
    <rPh sb="38" eb="39">
      <t>テン</t>
    </rPh>
    <rPh sb="57" eb="68">
      <t>ユウケイコテイシサンゲンカショウキャクリツ</t>
    </rPh>
    <rPh sb="73" eb="76">
      <t>シチョウシャ</t>
    </rPh>
    <rPh sb="77" eb="81">
      <t>ゲンカショウキャク</t>
    </rPh>
    <rPh sb="82" eb="84">
      <t>カイシ</t>
    </rPh>
    <rPh sb="86" eb="87">
      <t>マ</t>
    </rPh>
    <rPh sb="95" eb="99">
      <t>ルイジダンタイ</t>
    </rPh>
    <rPh sb="100" eb="102">
      <t>ヒカク</t>
    </rPh>
    <rPh sb="105" eb="106">
      <t>ヒク</t>
    </rPh>
    <rPh sb="107" eb="109">
      <t>ヒリツ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</si>
  <si>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</si>
  <si>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</si>
  <si>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</si>
  <si>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</si>
  <si>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</si>
  <si>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</si>
  <si>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将来負担額の減などに伴いマイナスに転じた一方、実質公債費比率は0.2ポイント増加した。類似団体と比較しても将来負担比率及び実質公債費比率ともに低い状況にあるものの、今後も老朽化した公共施設の更新を実施していくことに伴い、数値の変動も見込まれることから今後の推移を注視していく必要がある。</t>
    <rPh sb="7" eb="12">
      <t>ショウライフタンガク</t>
    </rPh>
    <rPh sb="13" eb="14">
      <t>ゲン</t>
    </rPh>
    <rPh sb="17" eb="18">
      <t>トモナ</t>
    </rPh>
    <rPh sb="27" eb="29">
      <t>イッポウ</t>
    </rPh>
    <rPh sb="66" eb="67">
      <t>オヨ</t>
    </rPh>
    <rPh sb="78" eb="79">
      <t>ヒク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</si>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</sst>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_ "/>
    <numFmt numFmtId="177" formatCode="0.0_ "/>
    <numFmt numFmtId="178" formatCode="&quot;( &quot;0.0&quot; )&quot;;&quot;( &quot;\-0.0&quot; )&quot;"/>
    <numFmt numFmtId="179" formatCode="0.00_ "/>
    <numFmt numFmtId="180" formatCode="0_ "/>
    <numFmt numFmtId="181" formatCode="@&quot; &quot;"/>
    <numFmt numFmtId="182" formatCode="&quot;(&quot;0&quot;)&quot;"/>
    <numFmt numFmtId="183" formatCode="#,##0;&quot;▲ &quot;#,##0"/>
    <numFmt numFmtId="184" formatCode="#,##0.0;&quot;▲ &quot;#,##0.0"/>
    <numFmt numFmtId="185" formatCode="0.00;&quot;▲ &quot;0.00"/>
    <numFmt numFmtId="186" formatCode="0.0;&quot;▲ &quot;0.0"/>
    <numFmt numFmtId="187" formatCode="#,##0;&quot;△ &quot;#,##0"/>
    <numFmt numFmtId="188" formatCode="#,##0.0_ "/>
    <numFmt numFmtId="189" formatCode="#,##0.00;&quot;▲ &quot;#,##0.00"/>
    <numFmt numFmtId="190" formatCode="#,##0.0_);[Red]\(#,##0.0\)"/>
  </numFmts>
  <fonts count="40" x14ac:knownFonts="1">
    <font>
      <sz val="11"/>
      <color theme="1"/>
      <name val="ＭＳ Ｐゴシック"/>
      <family val="2"/>
      <charset val="128"/>
    </font>
    <font>
      <sz val="11"/>
      <color theme="1"/>
      <name val="游ゴシック"/>
      <family val="3"/>
      <charset val="128"/>
      <scheme val="minor"/>
    </font>
    <font>
      <sz val="9"/>
      <color indexed="8"/>
      <name val="ＭＳ ゴシック"/>
      <family val="3"/>
      <charset val="128"/>
    </font>
    <font>
      <sz val="6"/>
      <name val="ＭＳ Ｐゴシック"/>
      <family val="2"/>
      <charset val="128"/>
    </font>
    <font>
      <b/>
      <sz val="28"/>
      <name val="ＭＳ ゴシック"/>
      <family val="3"/>
      <charset val="128"/>
    </font>
    <font>
      <sz val="6"/>
      <name val="ＭＳ Ｐゴシック"/>
      <family val="3"/>
      <charset val="128"/>
    </font>
    <font>
      <b/>
      <sz val="20"/>
      <color indexed="8"/>
      <name val="ＭＳ ゴシック"/>
      <family val="3"/>
      <charset val="128"/>
    </font>
    <font>
      <b/>
      <sz val="9"/>
      <color indexed="8"/>
      <name val="ＭＳ ゴシック"/>
      <family val="3"/>
      <charset val="128"/>
    </font>
    <font>
      <sz val="11"/>
      <name val="ＭＳ Ｐゴシック"/>
      <family val="3"/>
      <charset val="128"/>
    </font>
    <font>
      <sz val="9"/>
      <name val="ＭＳ ゴシック"/>
      <family val="3"/>
      <charset val="128"/>
    </font>
    <font>
      <sz val="6"/>
      <name val="ＭＳ ゴシック"/>
      <family val="3"/>
      <charset val="128"/>
    </font>
    <font>
      <sz val="11"/>
      <color indexed="8"/>
      <name val="ＭＳ Ｐ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11"/>
      <color theme="1"/>
      <name val="ＭＳ Ｐゴシック"/>
      <family val="3"/>
      <charset val="128"/>
    </font>
    <font>
      <sz val="12"/>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8" fillId="0" borderId="0">
      <alignment vertical="center"/>
    </xf>
    <xf numFmtId="0" fontId="11" fillId="0" borderId="0">
      <alignment vertical="center"/>
    </xf>
    <xf numFmtId="0" fontId="2" fillId="0" borderId="0">
      <alignment vertical="center"/>
    </xf>
    <xf numFmtId="0" fontId="11" fillId="0" borderId="0">
      <alignment vertical="center"/>
    </xf>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 fillId="0" borderId="0">
      <alignment vertical="center"/>
    </xf>
    <xf numFmtId="0" fontId="37" fillId="0" borderId="0">
      <alignment vertical="center"/>
    </xf>
  </cellStyleXfs>
  <cellXfs count="1221">
    <xf numFmtId="0" fontId="0" fillId="0" borderId="0" xfId="0">
      <alignment vertical="center"/>
    </xf>
    <xf numFmtId="0" fontId="2" fillId="0" borderId="0" xfId="1" applyFont="1">
      <alignment vertical="center"/>
    </xf>
    <xf numFmtId="49" fontId="2" fillId="0" borderId="0" xfId="1" applyNumberFormat="1" applyFont="1">
      <alignment vertical="center"/>
    </xf>
    <xf numFmtId="0" fontId="6" fillId="0" borderId="0" xfId="1" applyFont="1">
      <alignment vertical="center"/>
    </xf>
    <xf numFmtId="0" fontId="7" fillId="0" borderId="0" xfId="1" applyFont="1">
      <alignment vertical="center"/>
    </xf>
    <xf numFmtId="0" fontId="2" fillId="0" borderId="17" xfId="1" applyFont="1" applyBorder="1" applyAlignment="1">
      <alignment horizontal="center" vertical="center"/>
    </xf>
    <xf numFmtId="0" fontId="2" fillId="0" borderId="0" xfId="1" applyFont="1" applyAlignment="1">
      <alignment horizontal="center" vertical="center"/>
    </xf>
    <xf numFmtId="0" fontId="2" fillId="0" borderId="18" xfId="1" applyFont="1" applyBorder="1" applyAlignment="1">
      <alignment horizontal="center" vertical="center"/>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left" vertical="center"/>
    </xf>
    <xf numFmtId="0" fontId="2" fillId="0" borderId="17" xfId="1" applyFont="1" applyBorder="1" applyAlignment="1">
      <alignment horizontal="left" vertical="center"/>
    </xf>
    <xf numFmtId="49" fontId="2" fillId="0" borderId="0" xfId="1" applyNumberFormat="1" applyFont="1" applyAlignment="1">
      <alignment horizontal="center" vertical="center"/>
    </xf>
    <xf numFmtId="0" fontId="2" fillId="0" borderId="44" xfId="1" applyFont="1" applyBorder="1" applyAlignment="1">
      <alignment horizontal="center" vertical="center"/>
    </xf>
    <xf numFmtId="180" fontId="2" fillId="0" borderId="6" xfId="1" applyNumberFormat="1" applyFont="1" applyBorder="1" applyAlignment="1">
      <alignment horizontal="right" vertical="center" shrinkToFit="1"/>
    </xf>
    <xf numFmtId="180" fontId="2" fillId="0" borderId="7" xfId="1" applyNumberFormat="1" applyFont="1" applyBorder="1" applyAlignment="1">
      <alignment horizontal="right" vertical="center" shrinkToFit="1"/>
    </xf>
    <xf numFmtId="180" fontId="2" fillId="0" borderId="8" xfId="1" applyNumberFormat="1" applyFont="1" applyBorder="1" applyAlignment="1">
      <alignment horizontal="right" vertical="center" shrinkToFit="1"/>
    </xf>
    <xf numFmtId="0" fontId="9" fillId="0" borderId="24" xfId="3" applyFont="1" applyBorder="1">
      <alignment vertical="center"/>
    </xf>
    <xf numFmtId="180" fontId="2" fillId="0" borderId="6" xfId="1" applyNumberFormat="1" applyFont="1" applyBorder="1" applyAlignment="1">
      <alignment vertical="center" shrinkToFit="1"/>
    </xf>
    <xf numFmtId="180" fontId="2" fillId="0" borderId="7" xfId="1" applyNumberFormat="1" applyFont="1" applyBorder="1" applyAlignment="1">
      <alignment vertical="center" shrinkToFit="1"/>
    </xf>
    <xf numFmtId="180" fontId="2" fillId="0" borderId="8" xfId="1" applyNumberFormat="1" applyFont="1" applyBorder="1" applyAlignment="1">
      <alignment vertical="center" shrinkToFit="1"/>
    </xf>
    <xf numFmtId="0" fontId="9" fillId="0" borderId="41" xfId="3" applyFont="1" applyBorder="1" applyAlignment="1">
      <alignment horizontal="center" vertical="center"/>
    </xf>
    <xf numFmtId="0" fontId="12" fillId="0" borderId="45" xfId="1" applyFont="1" applyBorder="1" applyAlignment="1">
      <alignment vertical="center" wrapText="1"/>
    </xf>
    <xf numFmtId="0" fontId="12" fillId="0" borderId="46" xfId="1" applyFont="1" applyBorder="1" applyAlignment="1">
      <alignment vertical="center" wrapText="1"/>
    </xf>
    <xf numFmtId="177" fontId="2" fillId="0" borderId="44" xfId="1" applyNumberFormat="1" applyFont="1" applyBorder="1">
      <alignment vertical="center"/>
    </xf>
    <xf numFmtId="177" fontId="2" fillId="0" borderId="45" xfId="1" applyNumberFormat="1" applyFont="1" applyBorder="1">
      <alignment vertical="center"/>
    </xf>
    <xf numFmtId="177" fontId="2" fillId="0" borderId="46" xfId="1" applyNumberFormat="1" applyFont="1" applyBorder="1">
      <alignment vertical="center"/>
    </xf>
    <xf numFmtId="0" fontId="2" fillId="0" borderId="17" xfId="1" applyFont="1" applyBorder="1">
      <alignment vertical="center"/>
    </xf>
    <xf numFmtId="0" fontId="2" fillId="0" borderId="18" xfId="1" applyFont="1" applyBorder="1">
      <alignment vertical="center"/>
    </xf>
    <xf numFmtId="49" fontId="2" fillId="0" borderId="17" xfId="1" applyNumberFormat="1" applyFont="1" applyBorder="1">
      <alignment vertical="center"/>
    </xf>
    <xf numFmtId="0" fontId="2" fillId="0" borderId="44" xfId="1" applyFont="1" applyBorder="1">
      <alignment vertical="center"/>
    </xf>
    <xf numFmtId="0" fontId="2" fillId="0" borderId="45" xfId="1" applyFont="1" applyBorder="1">
      <alignment vertical="center"/>
    </xf>
    <xf numFmtId="0" fontId="2" fillId="0" borderId="46" xfId="1" applyFont="1" applyBorder="1">
      <alignment vertical="center"/>
    </xf>
    <xf numFmtId="49" fontId="16" fillId="0" borderId="0" xfId="5" applyNumberFormat="1" applyFont="1">
      <alignment vertical="center"/>
    </xf>
    <xf numFmtId="49" fontId="2" fillId="0" borderId="0" xfId="5" applyNumberFormat="1" applyFont="1">
      <alignment vertical="center"/>
    </xf>
    <xf numFmtId="0" fontId="2" fillId="0" borderId="0" xfId="5" applyFont="1">
      <alignment vertical="center"/>
    </xf>
    <xf numFmtId="0" fontId="17" fillId="0" borderId="0" xfId="5" applyFont="1">
      <alignment vertical="center"/>
    </xf>
    <xf numFmtId="0" fontId="18" fillId="0" borderId="20" xfId="5" applyFont="1" applyBorder="1" applyAlignment="1">
      <alignment horizontal="center" vertical="center"/>
    </xf>
    <xf numFmtId="0" fontId="18" fillId="0" borderId="20" xfId="5" applyFont="1" applyBorder="1">
      <alignment vertical="center"/>
    </xf>
    <xf numFmtId="0" fontId="2" fillId="0" borderId="37" xfId="5" applyFont="1" applyBorder="1">
      <alignment vertical="center"/>
    </xf>
    <xf numFmtId="0" fontId="2" fillId="0" borderId="20" xfId="5" applyFont="1" applyBorder="1">
      <alignment vertical="center"/>
    </xf>
    <xf numFmtId="0" fontId="2" fillId="0" borderId="0" xfId="5" applyFont="1" applyAlignment="1">
      <alignment horizontal="center" vertical="center" wrapText="1"/>
    </xf>
    <xf numFmtId="0" fontId="2" fillId="0" borderId="20" xfId="5" applyFont="1" applyBorder="1" applyAlignment="1">
      <alignment horizontal="center" vertical="center" wrapText="1"/>
    </xf>
    <xf numFmtId="0" fontId="2" fillId="0" borderId="34" xfId="5" applyFont="1" applyBorder="1" applyAlignment="1">
      <alignment horizontal="center" vertical="center"/>
    </xf>
    <xf numFmtId="0" fontId="2" fillId="0" borderId="37" xfId="5" applyFont="1" applyBorder="1" applyAlignment="1">
      <alignment horizontal="center" vertical="center"/>
    </xf>
    <xf numFmtId="0" fontId="2" fillId="0" borderId="15" xfId="5" applyFont="1" applyBorder="1" applyAlignment="1">
      <alignment horizontal="center" vertical="center"/>
    </xf>
    <xf numFmtId="0" fontId="9" fillId="0" borderId="0" xfId="5" applyFont="1">
      <alignment vertical="center"/>
    </xf>
    <xf numFmtId="0" fontId="2" fillId="0" borderId="0" xfId="5" applyFont="1" applyAlignment="1">
      <alignment vertical="center" shrinkToFit="1"/>
    </xf>
    <xf numFmtId="49" fontId="2" fillId="3" borderId="0" xfId="7" applyNumberFormat="1" applyFont="1" applyFill="1">
      <alignment vertical="center"/>
    </xf>
    <xf numFmtId="0" fontId="2" fillId="3" borderId="0" xfId="7" applyFont="1" applyFill="1">
      <alignment vertical="center"/>
    </xf>
    <xf numFmtId="0" fontId="2" fillId="3" borderId="45" xfId="7" applyFont="1" applyFill="1" applyBorder="1">
      <alignment vertical="center"/>
    </xf>
    <xf numFmtId="0" fontId="11" fillId="3" borderId="0" xfId="8" applyFill="1">
      <alignment vertical="center"/>
    </xf>
    <xf numFmtId="0" fontId="11" fillId="0" borderId="0" xfId="8">
      <alignment vertical="center"/>
    </xf>
    <xf numFmtId="0" fontId="21" fillId="3" borderId="0" xfId="7" applyFont="1" applyFill="1">
      <alignment vertical="center"/>
    </xf>
    <xf numFmtId="0" fontId="22" fillId="3" borderId="0" xfId="7" applyFont="1" applyFill="1">
      <alignment vertical="center"/>
    </xf>
    <xf numFmtId="0" fontId="21" fillId="3" borderId="45" xfId="7" applyFont="1" applyFill="1" applyBorder="1">
      <alignment vertical="center"/>
    </xf>
    <xf numFmtId="0" fontId="22" fillId="3" borderId="0" xfId="8" applyFont="1" applyFill="1">
      <alignment vertical="center"/>
    </xf>
    <xf numFmtId="0" fontId="22" fillId="0" borderId="0" xfId="8" applyFont="1">
      <alignment vertical="center"/>
    </xf>
    <xf numFmtId="0" fontId="21" fillId="0" borderId="81" xfId="7" applyFont="1" applyBorder="1" applyAlignment="1" applyProtection="1">
      <alignment horizontal="center" vertical="center" shrinkToFit="1"/>
      <protection locked="0"/>
    </xf>
    <xf numFmtId="0" fontId="21" fillId="0" borderId="93" xfId="10" applyFont="1" applyBorder="1" applyAlignment="1" applyProtection="1">
      <alignment horizontal="center" vertical="center" shrinkToFit="1"/>
      <protection locked="0"/>
    </xf>
    <xf numFmtId="0" fontId="21" fillId="0" borderId="95" xfId="7" applyFont="1" applyBorder="1" applyAlignment="1" applyProtection="1">
      <alignment horizontal="center" vertical="center" shrinkToFit="1"/>
      <protection locked="0"/>
    </xf>
    <xf numFmtId="0" fontId="21" fillId="0" borderId="106" xfId="10" applyFont="1" applyBorder="1" applyAlignment="1" applyProtection="1">
      <alignment horizontal="center" vertical="center" shrinkToFit="1"/>
      <protection locked="0"/>
    </xf>
    <xf numFmtId="0" fontId="21" fillId="5" borderId="112" xfId="7" applyFont="1" applyFill="1" applyBorder="1" applyAlignment="1" applyProtection="1">
      <alignment horizontal="center" vertical="center" shrinkToFit="1"/>
      <protection locked="0"/>
    </xf>
    <xf numFmtId="0" fontId="13" fillId="3" borderId="0" xfId="7" applyFont="1" applyFill="1">
      <alignment vertical="center"/>
    </xf>
    <xf numFmtId="0" fontId="21" fillId="0" borderId="120" xfId="7" applyFont="1" applyBorder="1" applyAlignment="1" applyProtection="1">
      <alignment horizontal="center" vertical="center" shrinkToFit="1"/>
      <protection locked="0"/>
    </xf>
    <xf numFmtId="0" fontId="21" fillId="3" borderId="106" xfId="7" applyFont="1" applyFill="1" applyBorder="1" applyAlignment="1" applyProtection="1">
      <alignment horizontal="center" vertical="center" shrinkToFit="1"/>
      <protection locked="0"/>
    </xf>
    <xf numFmtId="0" fontId="21" fillId="0" borderId="129" xfId="7" applyFont="1" applyBorder="1" applyAlignment="1" applyProtection="1">
      <alignment horizontal="center" vertical="center" shrinkToFit="1"/>
      <protection locked="0"/>
    </xf>
    <xf numFmtId="0" fontId="21" fillId="3" borderId="0" xfId="7" applyFont="1" applyFill="1" applyAlignment="1">
      <alignment horizontal="center" vertical="center" shrinkToFit="1"/>
    </xf>
    <xf numFmtId="0" fontId="21" fillId="3" borderId="0" xfId="7" applyFont="1" applyFill="1" applyAlignment="1">
      <alignment horizontal="left" vertical="center" shrinkToFit="1"/>
    </xf>
    <xf numFmtId="183" fontId="21" fillId="3" borderId="0" xfId="7" applyNumberFormat="1" applyFont="1" applyFill="1" applyAlignment="1">
      <alignment horizontal="right" vertical="center" shrinkToFit="1"/>
    </xf>
    <xf numFmtId="183" fontId="21" fillId="3" borderId="0" xfId="7" applyNumberFormat="1" applyFont="1" applyFill="1" applyAlignment="1">
      <alignment horizontal="left" vertical="center" shrinkToFit="1"/>
    </xf>
    <xf numFmtId="0" fontId="21" fillId="3" borderId="45" xfId="7" applyFont="1" applyFill="1" applyBorder="1" applyAlignment="1">
      <alignment horizontal="center" vertical="center"/>
    </xf>
    <xf numFmtId="0" fontId="21" fillId="3" borderId="36" xfId="7" applyFont="1" applyFill="1" applyBorder="1">
      <alignment vertical="center"/>
    </xf>
    <xf numFmtId="0" fontId="21" fillId="3" borderId="37" xfId="7" applyFont="1" applyFill="1" applyBorder="1">
      <alignment vertical="center"/>
    </xf>
    <xf numFmtId="0" fontId="21" fillId="3" borderId="28" xfId="7" applyFont="1" applyFill="1" applyBorder="1">
      <alignment vertical="center"/>
    </xf>
    <xf numFmtId="0" fontId="21" fillId="3" borderId="18" xfId="7" applyFont="1" applyFill="1" applyBorder="1">
      <alignment vertical="center"/>
    </xf>
    <xf numFmtId="0" fontId="21" fillId="3" borderId="0" xfId="7" applyFont="1" applyFill="1" applyAlignment="1">
      <alignment horizontal="center" vertical="center"/>
    </xf>
    <xf numFmtId="0" fontId="22" fillId="3" borderId="0" xfId="7" applyFont="1" applyFill="1" applyAlignment="1">
      <alignment horizontal="center" vertical="center"/>
    </xf>
    <xf numFmtId="0" fontId="22" fillId="3" borderId="17" xfId="7" applyFont="1" applyFill="1" applyBorder="1">
      <alignment vertical="center"/>
    </xf>
    <xf numFmtId="0" fontId="25" fillId="3" borderId="0" xfId="8" applyFont="1" applyFill="1">
      <alignment vertical="center"/>
    </xf>
    <xf numFmtId="0" fontId="8" fillId="3" borderId="0" xfId="6" applyFill="1" applyProtection="1">
      <protection hidden="1"/>
    </xf>
    <xf numFmtId="0" fontId="8" fillId="3" borderId="0" xfId="6" applyFill="1"/>
    <xf numFmtId="0" fontId="11" fillId="0" borderId="0" xfId="11" applyFont="1">
      <alignment vertical="center"/>
    </xf>
    <xf numFmtId="0" fontId="21" fillId="0" borderId="34" xfId="11" applyFont="1" applyBorder="1">
      <alignment vertical="center"/>
    </xf>
    <xf numFmtId="0" fontId="11" fillId="0" borderId="37" xfId="11" applyFont="1" applyBorder="1">
      <alignment vertical="center"/>
    </xf>
    <xf numFmtId="0" fontId="11" fillId="0" borderId="32" xfId="11" applyFont="1" applyBorder="1">
      <alignment vertical="center"/>
    </xf>
    <xf numFmtId="0" fontId="11" fillId="0" borderId="15" xfId="11" applyFont="1" applyBorder="1">
      <alignment vertical="center"/>
    </xf>
    <xf numFmtId="176" fontId="18" fillId="0" borderId="0" xfId="11" applyNumberFormat="1" applyFont="1">
      <alignment vertical="center"/>
    </xf>
    <xf numFmtId="0" fontId="11" fillId="0" borderId="13" xfId="11" applyFont="1" applyBorder="1">
      <alignment vertical="center"/>
    </xf>
    <xf numFmtId="0" fontId="11" fillId="3" borderId="34" xfId="11" applyFont="1" applyFill="1" applyBorder="1">
      <alignment vertical="center"/>
    </xf>
    <xf numFmtId="0" fontId="11" fillId="3" borderId="37" xfId="11" applyFont="1" applyFill="1" applyBorder="1">
      <alignment vertical="center"/>
    </xf>
    <xf numFmtId="0" fontId="11" fillId="3" borderId="32" xfId="11" applyFont="1" applyFill="1" applyBorder="1">
      <alignment vertical="center"/>
    </xf>
    <xf numFmtId="0" fontId="11" fillId="3" borderId="30" xfId="11" applyFont="1" applyFill="1" applyBorder="1">
      <alignment vertical="center"/>
    </xf>
    <xf numFmtId="0" fontId="11" fillId="3" borderId="28" xfId="11" applyFont="1" applyFill="1" applyBorder="1">
      <alignment vertical="center"/>
    </xf>
    <xf numFmtId="0" fontId="11" fillId="3" borderId="29" xfId="11" applyFont="1" applyFill="1" applyBorder="1">
      <alignment vertical="center"/>
    </xf>
    <xf numFmtId="176" fontId="18" fillId="3" borderId="25" xfId="11" applyNumberFormat="1" applyFont="1" applyFill="1" applyBorder="1">
      <alignment vertical="center"/>
    </xf>
    <xf numFmtId="176" fontId="18" fillId="3" borderId="20" xfId="11" applyNumberFormat="1" applyFont="1" applyFill="1" applyBorder="1">
      <alignment vertical="center"/>
    </xf>
    <xf numFmtId="176" fontId="18" fillId="3" borderId="23" xfId="11" applyNumberFormat="1" applyFont="1" applyFill="1" applyBorder="1">
      <alignment vertical="center"/>
    </xf>
    <xf numFmtId="176" fontId="18" fillId="3" borderId="65" xfId="11" applyNumberFormat="1" applyFont="1" applyFill="1" applyBorder="1" applyAlignment="1">
      <alignment horizontal="center" vertical="center"/>
    </xf>
    <xf numFmtId="176" fontId="2" fillId="3" borderId="171" xfId="11" applyNumberFormat="1" applyFont="1" applyFill="1" applyBorder="1" applyAlignment="1">
      <alignment horizontal="center" vertical="center"/>
    </xf>
    <xf numFmtId="176" fontId="18" fillId="3" borderId="172" xfId="11" applyNumberFormat="1" applyFont="1" applyFill="1" applyBorder="1" applyAlignment="1">
      <alignment horizontal="center" vertical="center"/>
    </xf>
    <xf numFmtId="183" fontId="18" fillId="3" borderId="24" xfId="12" applyNumberFormat="1" applyFont="1" applyFill="1" applyBorder="1" applyAlignment="1">
      <alignment horizontal="right" vertical="center" shrinkToFit="1"/>
    </xf>
    <xf numFmtId="183" fontId="18" fillId="3" borderId="25" xfId="12" applyNumberFormat="1" applyFont="1" applyFill="1" applyBorder="1" applyAlignment="1">
      <alignment horizontal="right" vertical="center" shrinkToFit="1"/>
    </xf>
    <xf numFmtId="184" fontId="18" fillId="3" borderId="173" xfId="12" applyNumberFormat="1" applyFont="1" applyFill="1" applyBorder="1" applyAlignment="1">
      <alignment horizontal="right" vertical="center" shrinkToFit="1"/>
    </xf>
    <xf numFmtId="183" fontId="18" fillId="3" borderId="65" xfId="12" applyNumberFormat="1" applyFont="1" applyFill="1" applyBorder="1" applyAlignment="1">
      <alignment horizontal="right" vertical="center" shrinkToFit="1"/>
    </xf>
    <xf numFmtId="183" fontId="18" fillId="3" borderId="30" xfId="12" applyNumberFormat="1" applyFont="1" applyFill="1" applyBorder="1" applyAlignment="1">
      <alignment horizontal="right" vertical="center" shrinkToFit="1"/>
    </xf>
    <xf numFmtId="184" fontId="18" fillId="3" borderId="172" xfId="12" applyNumberFormat="1" applyFont="1" applyFill="1" applyBorder="1" applyAlignment="1">
      <alignment horizontal="right" vertical="center" shrinkToFit="1"/>
    </xf>
    <xf numFmtId="188" fontId="18" fillId="0" borderId="0" xfId="11" applyNumberFormat="1" applyFont="1">
      <alignment vertical="center"/>
    </xf>
    <xf numFmtId="176" fontId="18" fillId="0" borderId="30" xfId="11" applyNumberFormat="1" applyFont="1" applyBorder="1">
      <alignment vertical="center"/>
    </xf>
    <xf numFmtId="176" fontId="18" fillId="0" borderId="28" xfId="11" applyNumberFormat="1" applyFont="1" applyBorder="1">
      <alignment vertical="center"/>
    </xf>
    <xf numFmtId="176" fontId="18" fillId="0" borderId="29" xfId="11" applyNumberFormat="1" applyFont="1" applyBorder="1">
      <alignment vertical="center"/>
    </xf>
    <xf numFmtId="176" fontId="18" fillId="0" borderId="65" xfId="11" applyNumberFormat="1" applyFont="1" applyBorder="1" applyAlignment="1">
      <alignment horizontal="center" vertical="center"/>
    </xf>
    <xf numFmtId="176" fontId="18" fillId="0" borderId="171" xfId="11" applyNumberFormat="1" applyFont="1" applyBorder="1" applyAlignment="1">
      <alignment horizontal="center" vertical="center"/>
    </xf>
    <xf numFmtId="176" fontId="18" fillId="0" borderId="172" xfId="11" applyNumberFormat="1" applyFont="1" applyBorder="1" applyAlignment="1">
      <alignment horizontal="center" vertical="center"/>
    </xf>
    <xf numFmtId="176" fontId="18" fillId="0" borderId="0" xfId="11" applyNumberFormat="1" applyFont="1" applyAlignment="1">
      <alignment horizontal="center" vertical="center"/>
    </xf>
    <xf numFmtId="176" fontId="18" fillId="0" borderId="15" xfId="11" applyNumberFormat="1" applyFont="1" applyBorder="1">
      <alignment vertical="center"/>
    </xf>
    <xf numFmtId="189" fontId="26" fillId="0" borderId="65" xfId="11" applyNumberFormat="1" applyFont="1" applyBorder="1" applyAlignment="1">
      <alignment horizontal="right" vertical="center" shrinkToFit="1"/>
    </xf>
    <xf numFmtId="189" fontId="26" fillId="0" borderId="171" xfId="11" applyNumberFormat="1" applyFont="1" applyBorder="1" applyAlignment="1">
      <alignment horizontal="right" vertical="center" shrinkToFit="1"/>
    </xf>
    <xf numFmtId="189" fontId="18" fillId="0" borderId="172" xfId="11" applyNumberFormat="1" applyFont="1" applyBorder="1" applyAlignment="1">
      <alignment horizontal="right" vertical="center" shrinkToFit="1"/>
    </xf>
    <xf numFmtId="176" fontId="18" fillId="0" borderId="13" xfId="11" applyNumberFormat="1" applyFont="1" applyBorder="1">
      <alignment vertical="center"/>
    </xf>
    <xf numFmtId="184" fontId="26" fillId="0" borderId="65" xfId="11" applyNumberFormat="1" applyFont="1" applyBorder="1" applyAlignment="1">
      <alignment horizontal="right" vertical="center" shrinkToFit="1"/>
    </xf>
    <xf numFmtId="184" fontId="26" fillId="0" borderId="171" xfId="11" applyNumberFormat="1" applyFont="1" applyBorder="1" applyAlignment="1">
      <alignment horizontal="right" vertical="center" shrinkToFit="1"/>
    </xf>
    <xf numFmtId="184" fontId="18" fillId="0" borderId="172" xfId="11" applyNumberFormat="1" applyFont="1" applyBorder="1" applyAlignment="1">
      <alignment horizontal="right" vertical="center" shrinkToFit="1"/>
    </xf>
    <xf numFmtId="176" fontId="18" fillId="0" borderId="25" xfId="11" applyNumberFormat="1" applyFont="1" applyBorder="1">
      <alignment vertical="center"/>
    </xf>
    <xf numFmtId="176" fontId="18" fillId="0" borderId="20" xfId="11" applyNumberFormat="1" applyFont="1" applyBorder="1">
      <alignment vertical="center"/>
    </xf>
    <xf numFmtId="188" fontId="18" fillId="0" borderId="20" xfId="11" applyNumberFormat="1" applyFont="1" applyBorder="1">
      <alignment vertical="center"/>
    </xf>
    <xf numFmtId="176" fontId="18" fillId="0" borderId="23" xfId="11" applyNumberFormat="1" applyFont="1" applyBorder="1">
      <alignment vertical="center"/>
    </xf>
    <xf numFmtId="0" fontId="18" fillId="0" borderId="0" xfId="11" applyFont="1">
      <alignment vertical="center"/>
    </xf>
    <xf numFmtId="0" fontId="11" fillId="0" borderId="32" xfId="11" applyFont="1" applyBorder="1" applyAlignment="1"/>
    <xf numFmtId="0" fontId="11" fillId="0" borderId="13" xfId="11" applyFont="1" applyBorder="1" applyAlignment="1"/>
    <xf numFmtId="183" fontId="18" fillId="3" borderId="65" xfId="11" applyNumberFormat="1" applyFont="1" applyFill="1" applyBorder="1" applyAlignment="1">
      <alignment horizontal="right" vertical="center" shrinkToFit="1"/>
    </xf>
    <xf numFmtId="183" fontId="18" fillId="3" borderId="171" xfId="11" applyNumberFormat="1" applyFont="1" applyFill="1" applyBorder="1" applyAlignment="1">
      <alignment horizontal="right" vertical="center" shrinkToFit="1"/>
    </xf>
    <xf numFmtId="184" fontId="18" fillId="3" borderId="172" xfId="11" applyNumberFormat="1" applyFont="1" applyFill="1" applyBorder="1" applyAlignment="1">
      <alignment horizontal="right" vertical="center" shrinkToFit="1"/>
    </xf>
    <xf numFmtId="183" fontId="18" fillId="0" borderId="65" xfId="11" applyNumberFormat="1" applyFont="1" applyBorder="1" applyAlignment="1">
      <alignment horizontal="right" vertical="center" shrinkToFit="1"/>
    </xf>
    <xf numFmtId="183" fontId="18" fillId="0" borderId="171" xfId="11" applyNumberFormat="1" applyFont="1" applyBorder="1" applyAlignment="1">
      <alignment horizontal="right" vertical="center" shrinkToFit="1"/>
    </xf>
    <xf numFmtId="0" fontId="18" fillId="0" borderId="0" xfId="11" applyFont="1" applyAlignment="1"/>
    <xf numFmtId="0" fontId="11" fillId="0" borderId="0" xfId="11" applyFont="1" applyAlignment="1"/>
    <xf numFmtId="188" fontId="18" fillId="0" borderId="37" xfId="11" applyNumberFormat="1" applyFont="1" applyBorder="1">
      <alignment vertical="center"/>
    </xf>
    <xf numFmtId="0" fontId="11" fillId="0" borderId="20" xfId="11" applyFont="1" applyBorder="1">
      <alignment vertical="center"/>
    </xf>
    <xf numFmtId="0" fontId="21" fillId="0" borderId="15" xfId="11" applyFont="1" applyBorder="1">
      <alignment vertical="center"/>
    </xf>
    <xf numFmtId="0" fontId="11" fillId="0" borderId="20" xfId="12" applyFont="1" applyBorder="1">
      <alignment vertical="center"/>
    </xf>
    <xf numFmtId="188" fontId="18" fillId="0" borderId="20" xfId="12" applyNumberFormat="1" applyFont="1" applyBorder="1">
      <alignment vertical="center"/>
    </xf>
    <xf numFmtId="176" fontId="26" fillId="0" borderId="34" xfId="13" applyNumberFormat="1" applyFont="1" applyBorder="1" applyAlignment="1">
      <alignment vertical="center"/>
    </xf>
    <xf numFmtId="176" fontId="26" fillId="0" borderId="32" xfId="13" applyNumberFormat="1" applyFont="1" applyBorder="1" applyAlignment="1">
      <alignment vertical="center"/>
    </xf>
    <xf numFmtId="176" fontId="26" fillId="0" borderId="25" xfId="13" applyNumberFormat="1" applyFont="1" applyBorder="1" applyAlignment="1">
      <alignment vertical="center"/>
    </xf>
    <xf numFmtId="176" fontId="26" fillId="0" borderId="23" xfId="13" applyNumberFormat="1" applyFont="1" applyBorder="1" applyAlignment="1">
      <alignment vertical="center"/>
    </xf>
    <xf numFmtId="176" fontId="26" fillId="0" borderId="34" xfId="13" applyNumberFormat="1" applyFont="1" applyBorder="1" applyAlignment="1">
      <alignment horizontal="center" vertical="center"/>
    </xf>
    <xf numFmtId="176" fontId="26" fillId="0" borderId="172" xfId="13" applyNumberFormat="1" applyFont="1" applyBorder="1" applyAlignment="1">
      <alignment horizontal="center" vertical="center" wrapText="1"/>
    </xf>
    <xf numFmtId="176" fontId="9" fillId="0" borderId="174" xfId="13" applyNumberFormat="1" applyFont="1" applyBorder="1" applyAlignment="1">
      <alignment horizontal="center" vertical="center"/>
    </xf>
    <xf numFmtId="176" fontId="26" fillId="0" borderId="20" xfId="13" applyNumberFormat="1" applyFont="1" applyBorder="1" applyAlignment="1">
      <alignment horizontal="center" vertical="center" wrapText="1"/>
    </xf>
    <xf numFmtId="176" fontId="26" fillId="0" borderId="65" xfId="13" applyNumberFormat="1" applyFont="1" applyBorder="1" applyAlignment="1">
      <alignment horizontal="center" vertical="center"/>
    </xf>
    <xf numFmtId="183" fontId="26" fillId="0" borderId="33" xfId="14" applyNumberFormat="1" applyFont="1" applyBorder="1" applyAlignment="1">
      <alignment horizontal="right" vertical="center" shrinkToFit="1"/>
    </xf>
    <xf numFmtId="183" fontId="26" fillId="0" borderId="34" xfId="14" applyNumberFormat="1" applyFont="1" applyBorder="1" applyAlignment="1">
      <alignment horizontal="right" vertical="center" shrinkToFit="1"/>
    </xf>
    <xf numFmtId="184" fontId="26" fillId="0" borderId="175" xfId="14" applyNumberFormat="1" applyFont="1" applyBorder="1" applyAlignment="1">
      <alignment horizontal="right" vertical="center" shrinkToFit="1"/>
    </xf>
    <xf numFmtId="183" fontId="26" fillId="0" borderId="174" xfId="14" applyNumberFormat="1" applyFont="1" applyBorder="1" applyAlignment="1">
      <alignment horizontal="right" vertical="center" shrinkToFit="1"/>
    </xf>
    <xf numFmtId="184" fontId="26" fillId="0" borderId="176" xfId="14" applyNumberFormat="1" applyFont="1" applyBorder="1" applyAlignment="1">
      <alignment horizontal="right" vertical="center" shrinkToFit="1"/>
    </xf>
    <xf numFmtId="184" fontId="26" fillId="0" borderId="33" xfId="14" applyNumberFormat="1" applyFont="1" applyBorder="1" applyAlignment="1">
      <alignment horizontal="right" vertical="center" shrinkToFit="1"/>
    </xf>
    <xf numFmtId="176" fontId="26" fillId="0" borderId="25" xfId="13" applyNumberFormat="1" applyFont="1" applyBorder="1" applyAlignment="1">
      <alignment horizontal="center" vertical="center"/>
    </xf>
    <xf numFmtId="176" fontId="26" fillId="0" borderId="177" xfId="13" applyNumberFormat="1" applyFont="1" applyBorder="1" applyAlignment="1">
      <alignment horizontal="center" vertical="center"/>
    </xf>
    <xf numFmtId="183" fontId="26" fillId="0" borderId="178" xfId="14" applyNumberFormat="1" applyFont="1" applyBorder="1" applyAlignment="1">
      <alignment horizontal="right" vertical="center" shrinkToFit="1"/>
    </xf>
    <xf numFmtId="183" fontId="26" fillId="0" borderId="179" xfId="14" applyNumberFormat="1" applyFont="1" applyBorder="1" applyAlignment="1">
      <alignment horizontal="right" vertical="center" shrinkToFit="1"/>
    </xf>
    <xf numFmtId="184" fontId="26" fillId="0" borderId="177" xfId="14" applyNumberFormat="1" applyFont="1" applyBorder="1" applyAlignment="1">
      <alignment horizontal="right" vertical="center" shrinkToFit="1"/>
    </xf>
    <xf numFmtId="183" fontId="26" fillId="0" borderId="180" xfId="14" applyNumberFormat="1" applyFont="1" applyBorder="1" applyAlignment="1">
      <alignment horizontal="right" vertical="center" shrinkToFit="1"/>
    </xf>
    <xf numFmtId="184" fontId="26" fillId="0" borderId="181" xfId="14" applyNumberFormat="1" applyFont="1" applyBorder="1" applyAlignment="1">
      <alignment horizontal="right" vertical="center" shrinkToFit="1"/>
    </xf>
    <xf numFmtId="184" fontId="26" fillId="0" borderId="178" xfId="14" applyNumberFormat="1" applyFont="1" applyBorder="1" applyAlignment="1">
      <alignment horizontal="right" vertical="center" shrinkToFit="1"/>
    </xf>
    <xf numFmtId="176" fontId="26" fillId="0" borderId="32" xfId="13" applyNumberFormat="1" applyFont="1" applyBorder="1" applyAlignment="1">
      <alignment horizontal="center" vertical="center"/>
    </xf>
    <xf numFmtId="184" fontId="26" fillId="0" borderId="37" xfId="14" applyNumberFormat="1" applyFont="1" applyBorder="1" applyAlignment="1">
      <alignment horizontal="right" vertical="center" shrinkToFit="1"/>
    </xf>
    <xf numFmtId="0" fontId="11" fillId="0" borderId="25" xfId="11" applyFont="1" applyBorder="1">
      <alignment vertical="center"/>
    </xf>
    <xf numFmtId="0" fontId="11" fillId="0" borderId="23" xfId="11" applyFont="1" applyBorder="1">
      <alignment vertical="center"/>
    </xf>
    <xf numFmtId="0" fontId="11" fillId="0" borderId="0" xfId="15">
      <alignment vertical="center"/>
    </xf>
    <xf numFmtId="0" fontId="18" fillId="0" borderId="0" xfId="15" applyFont="1">
      <alignment vertical="center"/>
    </xf>
    <xf numFmtId="0" fontId="27" fillId="0" borderId="0" xfId="15" applyFont="1" applyAlignment="1">
      <alignment horizontal="right" vertical="center"/>
    </xf>
    <xf numFmtId="0" fontId="28" fillId="6" borderId="9" xfId="15" applyFont="1" applyFill="1" applyBorder="1" applyAlignment="1"/>
    <xf numFmtId="0" fontId="28" fillId="6" borderId="10" xfId="15" applyFont="1" applyFill="1" applyBorder="1" applyAlignment="1">
      <alignment horizontal="right" vertical="top"/>
    </xf>
    <xf numFmtId="0" fontId="28" fillId="6" borderId="11" xfId="15" applyFont="1" applyFill="1" applyBorder="1" applyAlignment="1">
      <alignment horizontal="right" vertical="top"/>
    </xf>
    <xf numFmtId="0" fontId="28" fillId="6" borderId="1" xfId="15" applyFont="1" applyFill="1" applyBorder="1" applyAlignment="1">
      <alignment horizontal="center" vertical="center"/>
    </xf>
    <xf numFmtId="0" fontId="28" fillId="6" borderId="3" xfId="15" applyFont="1" applyFill="1" applyBorder="1" applyAlignment="1">
      <alignment horizontal="center" vertical="center"/>
    </xf>
    <xf numFmtId="0" fontId="28" fillId="6" borderId="60" xfId="15" applyFont="1" applyFill="1" applyBorder="1" applyAlignment="1">
      <alignment horizontal="center" vertical="center"/>
    </xf>
    <xf numFmtId="0" fontId="28" fillId="0" borderId="17" xfId="15" applyFont="1" applyBorder="1" applyAlignment="1">
      <alignment horizontal="center" vertical="center" wrapText="1"/>
    </xf>
    <xf numFmtId="185" fontId="28" fillId="0" borderId="1" xfId="15" applyNumberFormat="1" applyFont="1" applyBorder="1" applyAlignment="1">
      <alignment horizontal="right" vertical="center" shrinkToFit="1"/>
    </xf>
    <xf numFmtId="185" fontId="28" fillId="0" borderId="3" xfId="15" applyNumberFormat="1" applyFont="1" applyBorder="1" applyAlignment="1">
      <alignment horizontal="right" vertical="center" shrinkToFit="1"/>
    </xf>
    <xf numFmtId="185" fontId="28" fillId="0" borderId="5" xfId="15" applyNumberFormat="1" applyFont="1" applyBorder="1" applyAlignment="1">
      <alignment horizontal="right" vertical="center" shrinkToFit="1"/>
    </xf>
    <xf numFmtId="0" fontId="28" fillId="0" borderId="36" xfId="15" applyFont="1" applyBorder="1" applyAlignment="1">
      <alignment horizontal="center" vertical="center" wrapText="1"/>
    </xf>
    <xf numFmtId="185" fontId="28" fillId="0" borderId="31" xfId="15" applyNumberFormat="1" applyFont="1" applyBorder="1" applyAlignment="1">
      <alignment horizontal="right" vertical="center" shrinkToFit="1"/>
    </xf>
    <xf numFmtId="185" fontId="28" fillId="0" borderId="33" xfId="15" applyNumberFormat="1" applyFont="1" applyBorder="1" applyAlignment="1">
      <alignment horizontal="right" vertical="center" shrinkToFit="1"/>
    </xf>
    <xf numFmtId="185" fontId="28" fillId="0" borderId="35" xfId="15" applyNumberFormat="1" applyFont="1" applyBorder="1" applyAlignment="1">
      <alignment horizontal="right" vertical="center" shrinkToFit="1"/>
    </xf>
    <xf numFmtId="0" fontId="28" fillId="0" borderId="61" xfId="15" applyFont="1" applyBorder="1" applyAlignment="1">
      <alignment horizontal="center" vertical="center"/>
    </xf>
    <xf numFmtId="185" fontId="28" fillId="0" borderId="112" xfId="15" applyNumberFormat="1" applyFont="1" applyBorder="1" applyAlignment="1">
      <alignment horizontal="right" vertical="center" shrinkToFit="1"/>
    </xf>
    <xf numFmtId="185" fontId="28" fillId="0" borderId="182" xfId="15" applyNumberFormat="1" applyFont="1" applyBorder="1" applyAlignment="1">
      <alignment horizontal="right" vertical="center" shrinkToFit="1"/>
    </xf>
    <xf numFmtId="185" fontId="28" fillId="0" borderId="62" xfId="15" applyNumberFormat="1" applyFont="1" applyBorder="1" applyAlignment="1">
      <alignment horizontal="right" vertical="center" shrinkToFit="1"/>
    </xf>
    <xf numFmtId="0" fontId="28" fillId="0" borderId="0" xfId="16" applyFont="1">
      <alignment vertical="center"/>
    </xf>
    <xf numFmtId="0" fontId="11" fillId="0" borderId="0" xfId="16">
      <alignment vertical="center"/>
    </xf>
    <xf numFmtId="0" fontId="27" fillId="0" borderId="0" xfId="16" applyFont="1" applyAlignment="1">
      <alignment horizontal="right" vertical="center"/>
    </xf>
    <xf numFmtId="0" fontId="28" fillId="7" borderId="9" xfId="16" applyFont="1" applyFill="1" applyBorder="1" applyAlignment="1"/>
    <xf numFmtId="0" fontId="28" fillId="7" borderId="10" xfId="16" applyFont="1" applyFill="1" applyBorder="1" applyAlignment="1">
      <alignment horizontal="right" vertical="top"/>
    </xf>
    <xf numFmtId="0" fontId="28" fillId="7" borderId="11" xfId="16" applyFont="1" applyFill="1" applyBorder="1" applyAlignment="1">
      <alignment horizontal="right" vertical="top"/>
    </xf>
    <xf numFmtId="0" fontId="28" fillId="7" borderId="2" xfId="16" applyFont="1" applyFill="1" applyBorder="1" applyAlignment="1">
      <alignment horizontal="center" vertical="center"/>
    </xf>
    <xf numFmtId="0" fontId="28" fillId="7" borderId="3" xfId="16" applyFont="1" applyFill="1" applyBorder="1" applyAlignment="1">
      <alignment horizontal="center" vertical="center"/>
    </xf>
    <xf numFmtId="0" fontId="28" fillId="7" borderId="5" xfId="16" applyFont="1" applyFill="1" applyBorder="1" applyAlignment="1">
      <alignment horizontal="center" vertical="center"/>
    </xf>
    <xf numFmtId="0" fontId="28" fillId="0" borderId="19" xfId="16" applyFont="1" applyBorder="1" applyAlignment="1">
      <alignment vertical="center" wrapText="1"/>
    </xf>
    <xf numFmtId="185" fontId="28" fillId="0" borderId="183" xfId="16" applyNumberFormat="1" applyFont="1" applyBorder="1" applyAlignment="1">
      <alignment horizontal="right" vertical="center" shrinkToFit="1"/>
    </xf>
    <xf numFmtId="185" fontId="28" fillId="0" borderId="184" xfId="16" applyNumberFormat="1" applyFont="1" applyBorder="1" applyAlignment="1">
      <alignment horizontal="right" vertical="center" shrinkToFit="1"/>
    </xf>
    <xf numFmtId="185" fontId="28" fillId="0" borderId="185" xfId="16" applyNumberFormat="1" applyFont="1" applyBorder="1" applyAlignment="1">
      <alignment horizontal="right" vertical="center" shrinkToFit="1"/>
    </xf>
    <xf numFmtId="0" fontId="28" fillId="0" borderId="27" xfId="16" applyFont="1" applyBorder="1">
      <alignment vertical="center"/>
    </xf>
    <xf numFmtId="185" fontId="28" fillId="0" borderId="186" xfId="16" applyNumberFormat="1" applyFont="1" applyBorder="1" applyAlignment="1">
      <alignment horizontal="right" vertical="center" shrinkToFit="1"/>
    </xf>
    <xf numFmtId="185" fontId="28" fillId="0" borderId="65" xfId="16" applyNumberFormat="1" applyFont="1" applyBorder="1" applyAlignment="1">
      <alignment horizontal="right" vertical="center" shrinkToFit="1"/>
    </xf>
    <xf numFmtId="185" fontId="28" fillId="0" borderId="187" xfId="16" applyNumberFormat="1" applyFont="1" applyBorder="1" applyAlignment="1">
      <alignment horizontal="right" vertical="center" shrinkToFit="1"/>
    </xf>
    <xf numFmtId="0" fontId="28" fillId="0" borderId="36" xfId="16" applyFont="1" applyBorder="1">
      <alignment vertical="center"/>
    </xf>
    <xf numFmtId="0" fontId="28" fillId="0" borderId="61" xfId="16" applyFont="1" applyBorder="1">
      <alignment vertical="center"/>
    </xf>
    <xf numFmtId="185" fontId="28" fillId="0" borderId="112" xfId="16" applyNumberFormat="1" applyFont="1" applyBorder="1" applyAlignment="1">
      <alignment horizontal="right" vertical="center" shrinkToFit="1"/>
    </xf>
    <xf numFmtId="185" fontId="28" fillId="0" borderId="182" xfId="16" applyNumberFormat="1" applyFont="1" applyBorder="1" applyAlignment="1">
      <alignment horizontal="right" vertical="center" shrinkToFit="1"/>
    </xf>
    <xf numFmtId="185" fontId="28" fillId="0" borderId="62" xfId="16" applyNumberFormat="1" applyFont="1" applyBorder="1" applyAlignment="1">
      <alignment horizontal="right" vertical="center" shrinkToFit="1"/>
    </xf>
    <xf numFmtId="0" fontId="29" fillId="0" borderId="0" xfId="16" applyFont="1">
      <alignment vertical="center"/>
    </xf>
    <xf numFmtId="0" fontId="29" fillId="0" borderId="0" xfId="16" applyFont="1" applyAlignment="1">
      <alignment vertical="center" wrapText="1"/>
    </xf>
    <xf numFmtId="0" fontId="18" fillId="0" borderId="0" xfId="17" applyFont="1">
      <alignment vertical="center"/>
    </xf>
    <xf numFmtId="0" fontId="11" fillId="0" borderId="0" xfId="17">
      <alignment vertical="center"/>
    </xf>
    <xf numFmtId="0" fontId="27" fillId="0" borderId="0" xfId="17" applyFont="1" applyAlignment="1">
      <alignment horizontal="center" vertical="center"/>
    </xf>
    <xf numFmtId="0" fontId="29" fillId="6" borderId="9" xfId="17" applyFont="1" applyFill="1" applyBorder="1" applyAlignment="1"/>
    <xf numFmtId="0" fontId="29" fillId="6" borderId="10" xfId="17" applyFont="1" applyFill="1" applyBorder="1" applyAlignment="1"/>
    <xf numFmtId="0" fontId="29" fillId="6" borderId="10" xfId="17" applyFont="1" applyFill="1" applyBorder="1" applyAlignment="1">
      <alignment horizontal="right" vertical="center"/>
    </xf>
    <xf numFmtId="0" fontId="29" fillId="6" borderId="11" xfId="17" applyFont="1" applyFill="1" applyBorder="1" applyAlignment="1">
      <alignment horizontal="right" vertical="top"/>
    </xf>
    <xf numFmtId="0" fontId="29" fillId="6" borderId="2" xfId="17" applyFont="1" applyFill="1" applyBorder="1" applyAlignment="1">
      <alignment horizontal="center" vertical="center"/>
    </xf>
    <xf numFmtId="0" fontId="29" fillId="6" borderId="3" xfId="17" applyFont="1" applyFill="1" applyBorder="1" applyAlignment="1">
      <alignment horizontal="center" vertical="center"/>
    </xf>
    <xf numFmtId="0" fontId="29" fillId="6" borderId="60" xfId="17" applyFont="1" applyFill="1" applyBorder="1" applyAlignment="1">
      <alignment horizontal="center" vertical="center"/>
    </xf>
    <xf numFmtId="0" fontId="29" fillId="0" borderId="25" xfId="17" applyFont="1" applyBorder="1" applyAlignment="1">
      <alignment vertical="center" wrapText="1"/>
    </xf>
    <xf numFmtId="183" fontId="29" fillId="0" borderId="183" xfId="17" applyNumberFormat="1" applyFont="1" applyBorder="1" applyAlignment="1">
      <alignment horizontal="right" vertical="center" shrinkToFit="1"/>
    </xf>
    <xf numFmtId="183" fontId="29" fillId="0" borderId="184" xfId="17" applyNumberFormat="1" applyFont="1" applyBorder="1" applyAlignment="1">
      <alignment horizontal="right" vertical="center" shrinkToFit="1"/>
    </xf>
    <xf numFmtId="183" fontId="29" fillId="0" borderId="185" xfId="17" applyNumberFormat="1" applyFont="1" applyBorder="1" applyAlignment="1">
      <alignment horizontal="right" vertical="center" shrinkToFit="1"/>
    </xf>
    <xf numFmtId="0" fontId="29" fillId="0" borderId="30" xfId="17" applyFont="1" applyBorder="1">
      <alignment vertical="center"/>
    </xf>
    <xf numFmtId="183" fontId="29" fillId="0" borderId="186" xfId="17" applyNumberFormat="1" applyFont="1" applyBorder="1" applyAlignment="1">
      <alignment horizontal="right" vertical="center" shrinkToFit="1"/>
    </xf>
    <xf numFmtId="183" fontId="29" fillId="0" borderId="65" xfId="17" applyNumberFormat="1" applyFont="1" applyBorder="1" applyAlignment="1">
      <alignment horizontal="right" vertical="center" shrinkToFit="1"/>
    </xf>
    <xf numFmtId="183" fontId="29" fillId="0" borderId="187" xfId="17" applyNumberFormat="1" applyFont="1" applyBorder="1" applyAlignment="1">
      <alignment horizontal="right" vertical="center" shrinkToFit="1"/>
    </xf>
    <xf numFmtId="0" fontId="29" fillId="0" borderId="34" xfId="17" applyFont="1" applyBorder="1">
      <alignment vertical="center"/>
    </xf>
    <xf numFmtId="0" fontId="29" fillId="0" borderId="53" xfId="17" applyFont="1" applyBorder="1">
      <alignment vertical="center"/>
    </xf>
    <xf numFmtId="183" fontId="29" fillId="0" borderId="112" xfId="17" applyNumberFormat="1" applyFont="1" applyBorder="1" applyAlignment="1">
      <alignment horizontal="right" vertical="center" shrinkToFit="1"/>
    </xf>
    <xf numFmtId="183" fontId="29" fillId="0" borderId="182" xfId="17" applyNumberFormat="1" applyFont="1" applyBorder="1" applyAlignment="1">
      <alignment horizontal="right" vertical="center" shrinkToFit="1"/>
    </xf>
    <xf numFmtId="183" fontId="29" fillId="0" borderId="62" xfId="17" applyNumberFormat="1" applyFont="1" applyBorder="1" applyAlignment="1">
      <alignment horizontal="right" vertical="center" shrinkToFit="1"/>
    </xf>
    <xf numFmtId="0" fontId="29" fillId="0" borderId="0" xfId="17" applyFont="1" applyAlignment="1"/>
    <xf numFmtId="0" fontId="30" fillId="0" borderId="0" xfId="17" applyFont="1" applyAlignment="1"/>
    <xf numFmtId="0" fontId="30" fillId="0" borderId="0" xfId="17" applyFont="1">
      <alignment vertical="center"/>
    </xf>
    <xf numFmtId="183" fontId="30" fillId="0" borderId="0" xfId="17" applyNumberFormat="1" applyFont="1" applyAlignment="1">
      <alignment horizontal="right" vertical="center" shrinkToFit="1"/>
    </xf>
    <xf numFmtId="0" fontId="31" fillId="0" borderId="0" xfId="17" applyFont="1" applyAlignment="1">
      <alignment horizontal="center" vertical="center" shrinkToFit="1"/>
    </xf>
    <xf numFmtId="0" fontId="30" fillId="8" borderId="9" xfId="17" applyFont="1" applyFill="1" applyBorder="1" applyAlignment="1"/>
    <xf numFmtId="0" fontId="30" fillId="8" borderId="10" xfId="17" applyFont="1" applyFill="1" applyBorder="1" applyAlignment="1"/>
    <xf numFmtId="0" fontId="30" fillId="8" borderId="10" xfId="17" applyFont="1" applyFill="1" applyBorder="1" applyAlignment="1">
      <alignment horizontal="right" vertical="center"/>
    </xf>
    <xf numFmtId="0" fontId="30" fillId="8" borderId="11" xfId="17" applyFont="1" applyFill="1" applyBorder="1" applyAlignment="1">
      <alignment horizontal="right" vertical="top"/>
    </xf>
    <xf numFmtId="0" fontId="30" fillId="8" borderId="2" xfId="17" applyFont="1" applyFill="1" applyBorder="1" applyAlignment="1">
      <alignment horizontal="center" vertical="center"/>
    </xf>
    <xf numFmtId="0" fontId="30" fillId="8" borderId="3" xfId="17" applyFont="1" applyFill="1" applyBorder="1" applyAlignment="1">
      <alignment horizontal="center" vertical="center"/>
    </xf>
    <xf numFmtId="0" fontId="30" fillId="8" borderId="60" xfId="17" applyFont="1" applyFill="1" applyBorder="1" applyAlignment="1">
      <alignment horizontal="center" vertical="center"/>
    </xf>
    <xf numFmtId="183" fontId="30" fillId="0" borderId="183" xfId="17" applyNumberFormat="1" applyFont="1" applyBorder="1" applyAlignment="1" applyProtection="1">
      <alignment horizontal="right" vertical="center" shrinkToFit="1"/>
      <protection locked="0"/>
    </xf>
    <xf numFmtId="183" fontId="30" fillId="0" borderId="184" xfId="17" applyNumberFormat="1" applyFont="1" applyBorder="1" applyAlignment="1" applyProtection="1">
      <alignment horizontal="right" vertical="center" shrinkToFit="1"/>
      <protection locked="0"/>
    </xf>
    <xf numFmtId="183" fontId="30" fillId="0" borderId="185" xfId="17" applyNumberFormat="1" applyFont="1" applyBorder="1" applyAlignment="1" applyProtection="1">
      <alignment horizontal="right" vertical="center" shrinkToFit="1"/>
      <protection locked="0"/>
    </xf>
    <xf numFmtId="183" fontId="30" fillId="0" borderId="12" xfId="17" applyNumberFormat="1" applyFont="1" applyBorder="1" applyAlignment="1" applyProtection="1">
      <alignment horizontal="right" vertical="center" shrinkToFit="1"/>
      <protection locked="0"/>
    </xf>
    <xf numFmtId="183" fontId="30" fillId="0" borderId="14" xfId="17" applyNumberFormat="1" applyFont="1" applyBorder="1" applyAlignment="1" applyProtection="1">
      <alignment horizontal="right" vertical="center" shrinkToFit="1"/>
      <protection locked="0"/>
    </xf>
    <xf numFmtId="183" fontId="30" fillId="0" borderId="16" xfId="17" applyNumberFormat="1" applyFont="1" applyBorder="1" applyAlignment="1" applyProtection="1">
      <alignment horizontal="right" vertical="center" shrinkToFit="1"/>
      <protection locked="0"/>
    </xf>
    <xf numFmtId="183" fontId="30" fillId="0" borderId="112" xfId="17" applyNumberFormat="1" applyFont="1" applyBorder="1" applyAlignment="1" applyProtection="1">
      <alignment horizontal="right" vertical="center" shrinkToFit="1"/>
      <protection locked="0"/>
    </xf>
    <xf numFmtId="183" fontId="30" fillId="0" borderId="182" xfId="17" applyNumberFormat="1" applyFont="1" applyBorder="1" applyAlignment="1" applyProtection="1">
      <alignment horizontal="right" vertical="center" shrinkToFit="1"/>
      <protection locked="0"/>
    </xf>
    <xf numFmtId="183" fontId="30" fillId="0" borderId="62" xfId="17" applyNumberFormat="1" applyFont="1" applyBorder="1" applyAlignment="1" applyProtection="1">
      <alignment horizontal="right" vertical="center" shrinkToFit="1"/>
      <protection locked="0"/>
    </xf>
    <xf numFmtId="0" fontId="33" fillId="0" borderId="0" xfId="17" applyFont="1" applyAlignment="1">
      <alignment horizontal="center" vertical="center" wrapText="1"/>
    </xf>
    <xf numFmtId="0" fontId="30" fillId="0" borderId="0" xfId="17" applyFont="1" applyAlignment="1">
      <alignment vertical="top"/>
    </xf>
    <xf numFmtId="0" fontId="34" fillId="0" borderId="0" xfId="17" applyFont="1">
      <alignment vertical="center"/>
    </xf>
    <xf numFmtId="0" fontId="33" fillId="0" borderId="0" xfId="17" applyFont="1" applyAlignment="1">
      <alignment vertical="center" wrapText="1"/>
    </xf>
    <xf numFmtId="0" fontId="11" fillId="0" borderId="0" xfId="18">
      <alignment vertical="center"/>
    </xf>
    <xf numFmtId="0" fontId="27" fillId="0" borderId="0" xfId="18" applyFont="1" applyAlignment="1">
      <alignment horizontal="center" vertical="center"/>
    </xf>
    <xf numFmtId="0" fontId="29" fillId="6" borderId="9" xfId="18" applyFont="1" applyFill="1" applyBorder="1" applyAlignment="1"/>
    <xf numFmtId="0" fontId="29" fillId="6" borderId="10" xfId="18" applyFont="1" applyFill="1" applyBorder="1" applyAlignment="1"/>
    <xf numFmtId="0" fontId="29" fillId="6" borderId="10" xfId="18" applyFont="1" applyFill="1" applyBorder="1" applyAlignment="1">
      <alignment horizontal="right" vertical="center"/>
    </xf>
    <xf numFmtId="0" fontId="29" fillId="6" borderId="11" xfId="18" applyFont="1" applyFill="1" applyBorder="1" applyAlignment="1">
      <alignment horizontal="right" vertical="top"/>
    </xf>
    <xf numFmtId="0" fontId="29" fillId="6" borderId="2" xfId="18" applyFont="1" applyFill="1" applyBorder="1" applyAlignment="1">
      <alignment horizontal="center" vertical="center"/>
    </xf>
    <xf numFmtId="0" fontId="29" fillId="6" borderId="3" xfId="18" applyFont="1" applyFill="1" applyBorder="1" applyAlignment="1">
      <alignment horizontal="center" vertical="center"/>
    </xf>
    <xf numFmtId="0" fontId="29" fillId="6" borderId="5" xfId="18" applyFont="1" applyFill="1" applyBorder="1" applyAlignment="1">
      <alignment horizontal="center" vertical="center"/>
    </xf>
    <xf numFmtId="0" fontId="29" fillId="0" borderId="25" xfId="18" applyFont="1" applyBorder="1" applyAlignment="1">
      <alignment vertical="center" wrapText="1"/>
    </xf>
    <xf numFmtId="183" fontId="29" fillId="0" borderId="183" xfId="18" applyNumberFormat="1" applyFont="1" applyBorder="1" applyAlignment="1">
      <alignment horizontal="right" vertical="center" shrinkToFit="1"/>
    </xf>
    <xf numFmtId="183" fontId="29" fillId="0" borderId="184" xfId="18" applyNumberFormat="1" applyFont="1" applyBorder="1" applyAlignment="1">
      <alignment horizontal="right" vertical="center" shrinkToFit="1"/>
    </xf>
    <xf numFmtId="183" fontId="29" fillId="0" borderId="185" xfId="18" applyNumberFormat="1" applyFont="1" applyBorder="1" applyAlignment="1">
      <alignment horizontal="right" vertical="center" shrinkToFit="1"/>
    </xf>
    <xf numFmtId="0" fontId="29" fillId="0" borderId="30" xfId="18" applyFont="1" applyBorder="1">
      <alignment vertical="center"/>
    </xf>
    <xf numFmtId="183" fontId="29" fillId="0" borderId="186" xfId="18" applyNumberFormat="1" applyFont="1" applyBorder="1" applyAlignment="1">
      <alignment horizontal="right" vertical="center" shrinkToFit="1"/>
    </xf>
    <xf numFmtId="183" fontId="29" fillId="0" borderId="65" xfId="18" applyNumberFormat="1" applyFont="1" applyBorder="1" applyAlignment="1">
      <alignment horizontal="right" vertical="center" shrinkToFit="1"/>
    </xf>
    <xf numFmtId="183" fontId="29" fillId="0" borderId="187" xfId="18" applyNumberFormat="1" applyFont="1" applyBorder="1" applyAlignment="1">
      <alignment horizontal="right" vertical="center" shrinkToFit="1"/>
    </xf>
    <xf numFmtId="0" fontId="29" fillId="0" borderId="34" xfId="18" applyFont="1" applyBorder="1">
      <alignment vertical="center"/>
    </xf>
    <xf numFmtId="0" fontId="29" fillId="0" borderId="24" xfId="18" applyFont="1" applyBorder="1">
      <alignment vertical="center"/>
    </xf>
    <xf numFmtId="0" fontId="29" fillId="0" borderId="30" xfId="18" applyFont="1" applyBorder="1" applyAlignment="1">
      <alignment vertical="center" wrapText="1"/>
    </xf>
    <xf numFmtId="0" fontId="29" fillId="0" borderId="53" xfId="18" applyFont="1" applyBorder="1">
      <alignment vertical="center"/>
    </xf>
    <xf numFmtId="183" fontId="29" fillId="0" borderId="112" xfId="18" applyNumberFormat="1" applyFont="1" applyBorder="1" applyAlignment="1">
      <alignment horizontal="right" vertical="center" shrinkToFit="1"/>
    </xf>
    <xf numFmtId="183" fontId="29" fillId="0" borderId="182" xfId="18" applyNumberFormat="1" applyFont="1" applyBorder="1" applyAlignment="1">
      <alignment horizontal="right" vertical="center" shrinkToFit="1"/>
    </xf>
    <xf numFmtId="183" fontId="29" fillId="0" borderId="62" xfId="18" applyNumberFormat="1" applyFont="1" applyBorder="1" applyAlignment="1">
      <alignment horizontal="right" vertical="center" shrinkToFit="1"/>
    </xf>
    <xf numFmtId="0" fontId="29" fillId="0" borderId="0" xfId="18" applyFont="1" applyAlignment="1"/>
    <xf numFmtId="0" fontId="29" fillId="0" borderId="0" xfId="18" applyFont="1">
      <alignment vertical="center"/>
    </xf>
    <xf numFmtId="0" fontId="29" fillId="0" borderId="0" xfId="18" applyFont="1" applyAlignment="1">
      <alignment horizontal="left" vertical="center"/>
    </xf>
    <xf numFmtId="183" fontId="29" fillId="0" borderId="0" xfId="18" applyNumberFormat="1" applyFont="1" applyAlignment="1">
      <alignment horizontal="right" vertical="center"/>
    </xf>
    <xf numFmtId="0" fontId="27" fillId="0" borderId="0" xfId="15" applyFont="1" applyAlignment="1">
      <alignment horizontal="right"/>
    </xf>
    <xf numFmtId="0" fontId="35" fillId="6" borderId="9" xfId="15" applyFont="1" applyFill="1" applyBorder="1" applyAlignment="1"/>
    <xf numFmtId="0" fontId="35" fillId="6" borderId="10" xfId="15" applyFont="1" applyFill="1" applyBorder="1" applyAlignment="1">
      <alignment horizontal="right" vertical="top"/>
    </xf>
    <xf numFmtId="0" fontId="35" fillId="6" borderId="11" xfId="15" applyFont="1" applyFill="1" applyBorder="1" applyAlignment="1">
      <alignment horizontal="right" vertical="top"/>
    </xf>
    <xf numFmtId="0" fontId="36" fillId="8" borderId="3" xfId="19" applyFont="1" applyFill="1" applyBorder="1" applyAlignment="1">
      <alignment horizontal="center" vertical="center"/>
    </xf>
    <xf numFmtId="0" fontId="36" fillId="8" borderId="60" xfId="19" applyFont="1" applyFill="1" applyBorder="1" applyAlignment="1">
      <alignment horizontal="center" vertical="center"/>
    </xf>
    <xf numFmtId="0" fontId="35" fillId="0" borderId="17" xfId="15" applyFont="1" applyBorder="1" applyAlignment="1">
      <alignment horizontal="center" vertical="center" wrapText="1"/>
    </xf>
    <xf numFmtId="183" fontId="35" fillId="0" borderId="3" xfId="19" applyNumberFormat="1" applyFont="1" applyBorder="1" applyAlignment="1">
      <alignment horizontal="right" vertical="center" shrinkToFit="1"/>
    </xf>
    <xf numFmtId="183" fontId="35" fillId="0" borderId="5" xfId="19" applyNumberFormat="1" applyFont="1" applyBorder="1" applyAlignment="1">
      <alignment horizontal="right" vertical="center" shrinkToFit="1"/>
    </xf>
    <xf numFmtId="0" fontId="35" fillId="0" borderId="36" xfId="15" applyFont="1" applyBorder="1" applyAlignment="1">
      <alignment horizontal="center" vertical="center" wrapText="1"/>
    </xf>
    <xf numFmtId="183" fontId="35" fillId="0" borderId="33" xfId="19" applyNumberFormat="1" applyFont="1" applyBorder="1" applyAlignment="1">
      <alignment horizontal="right" vertical="center" shrinkToFit="1"/>
    </xf>
    <xf numFmtId="183" fontId="35" fillId="0" borderId="35" xfId="19" applyNumberFormat="1" applyFont="1" applyBorder="1" applyAlignment="1">
      <alignment horizontal="right" vertical="center" shrinkToFit="1"/>
    </xf>
    <xf numFmtId="183" fontId="35" fillId="0" borderId="65" xfId="19" applyNumberFormat="1" applyFont="1" applyBorder="1" applyAlignment="1">
      <alignment horizontal="right" vertical="center" shrinkToFit="1"/>
    </xf>
    <xf numFmtId="183" fontId="35" fillId="0" borderId="187" xfId="19" applyNumberFormat="1" applyFont="1" applyBorder="1" applyAlignment="1">
      <alignment horizontal="right" vertical="center" shrinkToFit="1"/>
    </xf>
    <xf numFmtId="0" fontId="35" fillId="0" borderId="12" xfId="15" applyFont="1" applyBorder="1" applyAlignment="1">
      <alignment horizontal="center" vertical="center"/>
    </xf>
    <xf numFmtId="183" fontId="35" fillId="0" borderId="65" xfId="19" applyNumberFormat="1" applyFont="1" applyBorder="1" applyAlignment="1" applyProtection="1">
      <alignment horizontal="right" vertical="center" shrinkToFit="1"/>
      <protection locked="0"/>
    </xf>
    <xf numFmtId="183" fontId="35" fillId="0" borderId="187" xfId="19" applyNumberFormat="1" applyFont="1" applyBorder="1" applyAlignment="1" applyProtection="1">
      <alignment horizontal="right" vertical="center" shrinkToFit="1"/>
      <protection locked="0"/>
    </xf>
    <xf numFmtId="0" fontId="35" fillId="0" borderId="39" xfId="15" applyFont="1" applyBorder="1" applyAlignment="1">
      <alignment horizontal="center" vertical="center"/>
    </xf>
    <xf numFmtId="183" fontId="35" fillId="0" borderId="182" xfId="19" applyNumberFormat="1" applyFont="1" applyBorder="1" applyAlignment="1" applyProtection="1">
      <alignment horizontal="right" vertical="center" shrinkToFit="1"/>
      <protection locked="0"/>
    </xf>
    <xf numFmtId="183" fontId="35" fillId="0" borderId="62" xfId="19" applyNumberFormat="1" applyFont="1" applyBorder="1" applyAlignment="1" applyProtection="1">
      <alignment horizontal="right" vertical="center" shrinkToFit="1"/>
      <protection locked="0"/>
    </xf>
    <xf numFmtId="0" fontId="35" fillId="0" borderId="9" xfId="15" applyFont="1" applyBorder="1" applyAlignment="1">
      <alignment horizontal="center" vertical="center"/>
    </xf>
    <xf numFmtId="183" fontId="35" fillId="0" borderId="58" xfId="19" applyNumberFormat="1" applyFont="1" applyBorder="1" applyAlignment="1">
      <alignment horizontal="right" vertical="center" shrinkToFit="1"/>
    </xf>
    <xf numFmtId="183" fontId="35" fillId="0" borderId="60" xfId="19" applyNumberFormat="1" applyFont="1" applyBorder="1" applyAlignment="1">
      <alignment horizontal="right" vertical="center" shrinkToFit="1"/>
    </xf>
    <xf numFmtId="0" fontId="2" fillId="0" borderId="0" xfId="1" applyFont="1">
      <alignment vertical="center"/>
    </xf>
    <xf numFmtId="0" fontId="2" fillId="0" borderId="0" xfId="1" applyFont="1" applyAlignment="1" applyProtection="1">
      <alignment horizontal="center" vertical="center" shrinkToFit="1"/>
      <protection hidden="1"/>
    </xf>
    <xf numFmtId="0" fontId="2" fillId="0" borderId="0" xfId="4">
      <alignment vertical="center"/>
    </xf>
    <xf numFmtId="182" fontId="2" fillId="0" borderId="0" xfId="1" applyNumberFormat="1" applyFont="1" applyAlignment="1" applyProtection="1">
      <alignment horizontal="center" vertical="center" shrinkToFit="1"/>
      <protection hidden="1"/>
    </xf>
    <xf numFmtId="0" fontId="12" fillId="0" borderId="0" xfId="1" applyFont="1" applyAlignment="1" applyProtection="1">
      <alignment horizontal="left" vertical="center" wrapText="1"/>
      <protection hidden="1"/>
    </xf>
    <xf numFmtId="0" fontId="2" fillId="0" borderId="0" xfId="1" applyFont="1" applyAlignment="1">
      <alignment horizontal="center" vertical="center" shrinkToFit="1"/>
    </xf>
    <xf numFmtId="0" fontId="2" fillId="0" borderId="0" xfId="1" applyFont="1" applyAlignment="1">
      <alignment horizontal="center" vertical="center"/>
    </xf>
    <xf numFmtId="49" fontId="2" fillId="0" borderId="0" xfId="1" applyNumberFormat="1" applyFont="1" applyAlignment="1">
      <alignment horizontal="center" vertical="center"/>
    </xf>
    <xf numFmtId="49" fontId="2" fillId="0" borderId="0" xfId="1" applyNumberFormat="1" applyFont="1" applyAlignment="1">
      <alignment horizontal="left" vertical="center"/>
    </xf>
    <xf numFmtId="0" fontId="2" fillId="0" borderId="0" xfId="1" applyFont="1" applyAlignment="1">
      <alignment horizontal="left" vertical="center"/>
    </xf>
    <xf numFmtId="0" fontId="2" fillId="0" borderId="53" xfId="1" applyFont="1" applyBorder="1">
      <alignment vertical="center"/>
    </xf>
    <xf numFmtId="0" fontId="2" fillId="0" borderId="54" xfId="1" applyFont="1" applyBorder="1">
      <alignment vertical="center"/>
    </xf>
    <xf numFmtId="0" fontId="2" fillId="0" borderId="55" xfId="1" applyFont="1" applyBorder="1">
      <alignment vertical="center"/>
    </xf>
    <xf numFmtId="176" fontId="2" fillId="0" borderId="53" xfId="1" applyNumberFormat="1" applyFont="1" applyBorder="1" applyAlignment="1">
      <alignment horizontal="right" vertical="center"/>
    </xf>
    <xf numFmtId="176" fontId="2" fillId="0" borderId="54" xfId="1" applyNumberFormat="1" applyFont="1" applyBorder="1" applyAlignment="1">
      <alignment horizontal="right" vertical="center"/>
    </xf>
    <xf numFmtId="176" fontId="2" fillId="0" borderId="55" xfId="1" applyNumberFormat="1" applyFont="1" applyBorder="1" applyAlignment="1">
      <alignment horizontal="right" vertical="center"/>
    </xf>
    <xf numFmtId="0" fontId="2" fillId="0" borderId="42" xfId="1" applyFont="1" applyBorder="1" applyAlignment="1">
      <alignment horizontal="center" vertical="center" shrinkToFit="1"/>
    </xf>
    <xf numFmtId="0" fontId="2" fillId="0" borderId="45" xfId="1" applyFont="1" applyBorder="1" applyAlignment="1">
      <alignment horizontal="center" vertical="center" shrinkToFit="1"/>
    </xf>
    <xf numFmtId="0" fontId="2" fillId="0" borderId="40" xfId="1" applyFont="1" applyBorder="1" applyAlignment="1">
      <alignment horizontal="center" vertical="center" shrinkToFit="1"/>
    </xf>
    <xf numFmtId="177" fontId="2" fillId="0" borderId="53" xfId="1" applyNumberFormat="1" applyFont="1" applyBorder="1" applyAlignment="1">
      <alignment horizontal="right" vertical="center" shrinkToFit="1"/>
    </xf>
    <xf numFmtId="177" fontId="2" fillId="0" borderId="54" xfId="1" applyNumberFormat="1" applyFont="1" applyBorder="1" applyAlignment="1">
      <alignment horizontal="right" vertical="center" shrinkToFit="1"/>
    </xf>
    <xf numFmtId="177" fontId="2" fillId="0" borderId="56" xfId="1" applyNumberFormat="1" applyFont="1" applyBorder="1" applyAlignment="1">
      <alignment horizontal="right" vertical="center" shrinkToFit="1"/>
    </xf>
    <xf numFmtId="0" fontId="9" fillId="0" borderId="44" xfId="2" applyFont="1" applyBorder="1" applyAlignment="1">
      <alignment horizontal="left" vertical="center"/>
    </xf>
    <xf numFmtId="0" fontId="9" fillId="0" borderId="45" xfId="2" applyFont="1" applyBorder="1" applyAlignment="1">
      <alignment horizontal="left" vertical="center"/>
    </xf>
    <xf numFmtId="0" fontId="9" fillId="0" borderId="46" xfId="2" applyFont="1" applyBorder="1" applyAlignment="1">
      <alignment horizontal="left" vertical="center"/>
    </xf>
    <xf numFmtId="177" fontId="2" fillId="0" borderId="17" xfId="1" applyNumberFormat="1" applyFont="1" applyBorder="1" applyAlignment="1">
      <alignment horizontal="right" vertical="center" shrinkToFit="1"/>
    </xf>
    <xf numFmtId="177" fontId="2" fillId="0" borderId="0" xfId="1" applyNumberFormat="1" applyFont="1" applyAlignment="1">
      <alignment horizontal="right" vertical="center" shrinkToFit="1"/>
    </xf>
    <xf numFmtId="177" fontId="2" fillId="0" borderId="18" xfId="1" applyNumberFormat="1" applyFont="1" applyBorder="1" applyAlignment="1">
      <alignment horizontal="right" vertical="center" shrinkToFit="1"/>
    </xf>
    <xf numFmtId="0" fontId="2" fillId="0" borderId="30" xfId="1" applyFont="1" applyBorder="1">
      <alignment vertical="center"/>
    </xf>
    <xf numFmtId="0" fontId="2" fillId="0" borderId="28" xfId="1" applyFont="1" applyBorder="1">
      <alignment vertical="center"/>
    </xf>
    <xf numFmtId="0" fontId="2" fillId="0" borderId="29" xfId="1" applyFont="1" applyBorder="1">
      <alignment vertical="center"/>
    </xf>
    <xf numFmtId="176" fontId="2" fillId="0" borderId="30" xfId="1" applyNumberFormat="1" applyFont="1" applyBorder="1" applyAlignment="1">
      <alignment horizontal="right" vertical="center" shrinkToFit="1"/>
    </xf>
    <xf numFmtId="176" fontId="2" fillId="0" borderId="28" xfId="1" applyNumberFormat="1" applyFont="1" applyBorder="1" applyAlignment="1">
      <alignment horizontal="right" vertical="center" shrinkToFit="1"/>
    </xf>
    <xf numFmtId="176" fontId="2" fillId="0" borderId="29" xfId="1" applyNumberFormat="1" applyFont="1" applyBorder="1" applyAlignment="1">
      <alignment horizontal="right" vertical="center" shrinkToFit="1"/>
    </xf>
    <xf numFmtId="176" fontId="2" fillId="0" borderId="52" xfId="1" applyNumberFormat="1" applyFont="1" applyBorder="1" applyAlignment="1">
      <alignment horizontal="right" vertical="center" shrinkToFit="1"/>
    </xf>
    <xf numFmtId="0" fontId="9" fillId="0" borderId="17" xfId="2" applyFont="1" applyBorder="1" applyAlignment="1">
      <alignment horizontal="left" vertical="center"/>
    </xf>
    <xf numFmtId="0" fontId="9" fillId="0" borderId="0" xfId="2" applyFont="1" applyAlignment="1">
      <alignment horizontal="left" vertical="center"/>
    </xf>
    <xf numFmtId="0" fontId="9" fillId="0" borderId="18" xfId="2" applyFont="1" applyBorder="1" applyAlignment="1">
      <alignment horizontal="left" vertical="center"/>
    </xf>
    <xf numFmtId="0" fontId="9" fillId="0" borderId="6" xfId="2" applyFont="1" applyBorder="1" applyAlignment="1">
      <alignment horizontal="center" vertical="center" wrapText="1"/>
    </xf>
    <xf numFmtId="0" fontId="9" fillId="0" borderId="7" xfId="2" applyFont="1" applyBorder="1" applyAlignment="1">
      <alignment horizontal="center" vertical="center" wrapText="1"/>
    </xf>
    <xf numFmtId="0" fontId="9" fillId="0" borderId="8" xfId="2" applyFont="1" applyBorder="1" applyAlignment="1">
      <alignment horizontal="center" vertical="center" wrapText="1"/>
    </xf>
    <xf numFmtId="0" fontId="9" fillId="0" borderId="17" xfId="2" applyFont="1" applyBorder="1" applyAlignment="1">
      <alignment horizontal="center" vertical="center" wrapText="1"/>
    </xf>
    <xf numFmtId="0" fontId="9" fillId="0" borderId="0" xfId="2" applyFont="1" applyAlignment="1">
      <alignment horizontal="center" vertical="center" wrapText="1"/>
    </xf>
    <xf numFmtId="0" fontId="9" fillId="0" borderId="18" xfId="2" applyFont="1" applyBorder="1" applyAlignment="1">
      <alignment horizontal="center" vertical="center" wrapText="1"/>
    </xf>
    <xf numFmtId="0" fontId="9" fillId="0" borderId="44" xfId="2" applyFont="1" applyBorder="1" applyAlignment="1">
      <alignment horizontal="center" vertical="center" wrapText="1"/>
    </xf>
    <xf numFmtId="0" fontId="9" fillId="0" borderId="45" xfId="2" applyFont="1" applyBorder="1" applyAlignment="1">
      <alignment horizontal="center" vertical="center" wrapText="1"/>
    </xf>
    <xf numFmtId="0" fontId="9" fillId="0" borderId="46" xfId="2" applyFont="1" applyBorder="1" applyAlignment="1">
      <alignment horizontal="center" vertical="center" wrapText="1"/>
    </xf>
    <xf numFmtId="0" fontId="9" fillId="0" borderId="6" xfId="2" applyFont="1" applyBorder="1" applyAlignment="1">
      <alignment horizontal="left" vertical="center"/>
    </xf>
    <xf numFmtId="0" fontId="9" fillId="0" borderId="7" xfId="2" applyFont="1" applyBorder="1" applyAlignment="1">
      <alignment horizontal="left" vertical="center"/>
    </xf>
    <xf numFmtId="0" fontId="9" fillId="0" borderId="8" xfId="2" applyFont="1" applyBorder="1" applyAlignment="1">
      <alignment horizontal="left" vertical="center"/>
    </xf>
    <xf numFmtId="176" fontId="2" fillId="0" borderId="6" xfId="1" applyNumberFormat="1" applyFont="1" applyBorder="1" applyAlignment="1">
      <alignment horizontal="right" vertical="center" shrinkToFit="1"/>
    </xf>
    <xf numFmtId="176" fontId="2" fillId="0" borderId="7" xfId="1" applyNumberFormat="1" applyFont="1" applyBorder="1" applyAlignment="1">
      <alignment horizontal="right" vertical="center" shrinkToFit="1"/>
    </xf>
    <xf numFmtId="176" fontId="2" fillId="0" borderId="8" xfId="1" applyNumberFormat="1" applyFont="1" applyBorder="1" applyAlignment="1">
      <alignment horizontal="right" vertical="center" shrinkToFit="1"/>
    </xf>
    <xf numFmtId="0" fontId="12" fillId="0" borderId="0" xfId="1" applyFont="1" applyAlignment="1">
      <alignment horizontal="left" vertical="center" wrapText="1"/>
    </xf>
    <xf numFmtId="0" fontId="12" fillId="0" borderId="18" xfId="1" applyFont="1" applyBorder="1" applyAlignment="1">
      <alignment horizontal="left" vertical="center" wrapText="1"/>
    </xf>
    <xf numFmtId="176" fontId="2" fillId="0" borderId="17" xfId="1" applyNumberFormat="1" applyFont="1" applyBorder="1" applyAlignment="1">
      <alignment horizontal="right" vertical="center" shrinkToFit="1"/>
    </xf>
    <xf numFmtId="176" fontId="2" fillId="0" borderId="0" xfId="1" applyNumberFormat="1" applyFont="1" applyAlignment="1">
      <alignment horizontal="right" vertical="center" shrinkToFit="1"/>
    </xf>
    <xf numFmtId="176" fontId="2" fillId="0" borderId="18" xfId="1" applyNumberFormat="1" applyFont="1" applyBorder="1" applyAlignment="1">
      <alignment horizontal="right" vertical="center" shrinkToFit="1"/>
    </xf>
    <xf numFmtId="176" fontId="2" fillId="0" borderId="44" xfId="1" applyNumberFormat="1" applyFont="1" applyBorder="1" applyAlignment="1">
      <alignment horizontal="right" vertical="center" shrinkToFit="1"/>
    </xf>
    <xf numFmtId="176" fontId="2" fillId="0" borderId="45" xfId="1" applyNumberFormat="1" applyFont="1" applyBorder="1" applyAlignment="1">
      <alignment horizontal="right" vertical="center" shrinkToFit="1"/>
    </xf>
    <xf numFmtId="176" fontId="2" fillId="0" borderId="46" xfId="1" applyNumberFormat="1" applyFont="1" applyBorder="1" applyAlignment="1">
      <alignment horizontal="right" vertical="center" shrinkToFit="1"/>
    </xf>
    <xf numFmtId="0" fontId="2" fillId="0" borderId="44" xfId="1" applyFont="1" applyBorder="1" applyAlignment="1">
      <alignment horizontal="left" vertical="center"/>
    </xf>
    <xf numFmtId="0" fontId="2" fillId="0" borderId="45" xfId="1" applyFont="1" applyBorder="1" applyAlignment="1">
      <alignment horizontal="left" vertical="center"/>
    </xf>
    <xf numFmtId="0" fontId="2" fillId="0" borderId="46" xfId="1" applyFont="1" applyBorder="1" applyAlignment="1">
      <alignment horizontal="left" vertical="center"/>
    </xf>
    <xf numFmtId="0" fontId="2" fillId="0" borderId="17" xfId="1" applyFont="1" applyBorder="1" applyAlignment="1">
      <alignment horizontal="left" vertical="center"/>
    </xf>
    <xf numFmtId="0" fontId="2" fillId="0" borderId="18" xfId="1" applyFont="1" applyBorder="1" applyAlignment="1">
      <alignment horizontal="left" vertical="center"/>
    </xf>
    <xf numFmtId="0" fontId="13" fillId="0" borderId="28" xfId="1" applyFont="1" applyBorder="1">
      <alignment vertical="center"/>
    </xf>
    <xf numFmtId="0" fontId="13" fillId="0" borderId="29" xfId="1" applyFont="1" applyBorder="1">
      <alignment vertical="center"/>
    </xf>
    <xf numFmtId="0" fontId="2" fillId="0" borderId="36" xfId="1" applyFont="1" applyBorder="1" applyAlignment="1">
      <alignment horizontal="center" vertical="center" textRotation="255"/>
    </xf>
    <xf numFmtId="0" fontId="2" fillId="0" borderId="37" xfId="1" applyFont="1" applyBorder="1" applyAlignment="1">
      <alignment horizontal="center" vertical="center" textRotation="255"/>
    </xf>
    <xf numFmtId="0" fontId="2" fillId="0" borderId="32" xfId="1" applyFont="1" applyBorder="1" applyAlignment="1">
      <alignment horizontal="center" vertical="center" textRotation="255"/>
    </xf>
    <xf numFmtId="0" fontId="2" fillId="0" borderId="17" xfId="1" applyFont="1" applyBorder="1" applyAlignment="1">
      <alignment horizontal="center" vertical="center" textRotation="255"/>
    </xf>
    <xf numFmtId="0" fontId="2" fillId="0" borderId="0" xfId="1" applyFont="1" applyAlignment="1">
      <alignment horizontal="center" vertical="center" textRotation="255"/>
    </xf>
    <xf numFmtId="0" fontId="2" fillId="0" borderId="13" xfId="1" applyFont="1" applyBorder="1" applyAlignment="1">
      <alignment horizontal="center" vertical="center" textRotation="255"/>
    </xf>
    <xf numFmtId="0" fontId="2" fillId="0" borderId="44" xfId="1" applyFont="1" applyBorder="1" applyAlignment="1">
      <alignment horizontal="center" vertical="center" textRotation="255"/>
    </xf>
    <xf numFmtId="0" fontId="2" fillId="0" borderId="45" xfId="1" applyFont="1" applyBorder="1" applyAlignment="1">
      <alignment horizontal="center" vertical="center" textRotation="255"/>
    </xf>
    <xf numFmtId="0" fontId="2" fillId="0" borderId="40" xfId="1" applyFont="1" applyBorder="1" applyAlignment="1">
      <alignment horizontal="center" vertical="center" textRotation="255"/>
    </xf>
    <xf numFmtId="0" fontId="2" fillId="0" borderId="34" xfId="1" applyFont="1" applyBorder="1" applyAlignment="1">
      <alignment horizontal="center" vertical="center"/>
    </xf>
    <xf numFmtId="0" fontId="2" fillId="0" borderId="37" xfId="1" applyFont="1" applyBorder="1" applyAlignment="1">
      <alignment horizontal="center" vertical="center"/>
    </xf>
    <xf numFmtId="0" fontId="2" fillId="0" borderId="32" xfId="1" applyFont="1" applyBorder="1" applyAlignment="1">
      <alignment horizontal="center" vertical="center"/>
    </xf>
    <xf numFmtId="0" fontId="2" fillId="0" borderId="25" xfId="1" applyFont="1" applyBorder="1" applyAlignment="1">
      <alignment horizontal="center" vertical="center"/>
    </xf>
    <xf numFmtId="0" fontId="2" fillId="0" borderId="20" xfId="1" applyFont="1" applyBorder="1" applyAlignment="1">
      <alignment horizontal="center" vertical="center"/>
    </xf>
    <xf numFmtId="0" fontId="2" fillId="0" borderId="23" xfId="1" applyFont="1" applyBorder="1" applyAlignment="1">
      <alignment horizontal="center" vertical="center"/>
    </xf>
    <xf numFmtId="0" fontId="12" fillId="0" borderId="34" xfId="1" applyFont="1" applyBorder="1" applyAlignment="1">
      <alignment horizontal="center" vertical="center" wrapText="1"/>
    </xf>
    <xf numFmtId="0" fontId="12" fillId="0" borderId="37" xfId="1" applyFont="1" applyBorder="1" applyAlignment="1">
      <alignment horizontal="center" vertical="center" wrapText="1"/>
    </xf>
    <xf numFmtId="0" fontId="12" fillId="0" borderId="32" xfId="1" applyFont="1" applyBorder="1" applyAlignment="1">
      <alignment horizontal="center" vertical="center" wrapText="1"/>
    </xf>
    <xf numFmtId="0" fontId="12" fillId="0" borderId="25"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23" xfId="1" applyFont="1" applyBorder="1" applyAlignment="1">
      <alignment horizontal="center" vertical="center" wrapText="1"/>
    </xf>
    <xf numFmtId="0" fontId="2" fillId="0" borderId="34" xfId="1" applyFont="1" applyBorder="1" applyAlignment="1">
      <alignment horizontal="center" vertical="center" textRotation="255"/>
    </xf>
    <xf numFmtId="0" fontId="2" fillId="0" borderId="15" xfId="1" applyFont="1" applyBorder="1" applyAlignment="1">
      <alignment horizontal="center" vertical="center" textRotation="255"/>
    </xf>
    <xf numFmtId="0" fontId="2" fillId="0" borderId="25" xfId="1" applyFont="1" applyBorder="1" applyAlignment="1">
      <alignment horizontal="center" vertical="center" textRotation="255"/>
    </xf>
    <xf numFmtId="0" fontId="2" fillId="0" borderId="20" xfId="1" applyFont="1" applyBorder="1" applyAlignment="1">
      <alignment horizontal="center" vertical="center" textRotation="255"/>
    </xf>
    <xf numFmtId="0" fontId="2" fillId="0" borderId="23" xfId="1" applyFont="1" applyBorder="1" applyAlignment="1">
      <alignment horizontal="center" vertical="center" textRotation="255"/>
    </xf>
    <xf numFmtId="0" fontId="2" fillId="0" borderId="34" xfId="1" applyFont="1" applyBorder="1" applyAlignment="1">
      <alignment horizontal="center" vertical="center" wrapText="1"/>
    </xf>
    <xf numFmtId="0" fontId="2" fillId="0" borderId="37" xfId="1" applyFont="1" applyBorder="1" applyAlignment="1">
      <alignment horizontal="center" vertical="center" wrapText="1"/>
    </xf>
    <xf numFmtId="0" fontId="2" fillId="0" borderId="32" xfId="1" applyFont="1" applyBorder="1" applyAlignment="1">
      <alignment horizontal="center" vertical="center" wrapText="1"/>
    </xf>
    <xf numFmtId="0" fontId="2" fillId="0" borderId="25" xfId="1" applyFont="1" applyBorder="1" applyAlignment="1">
      <alignment horizontal="center" vertical="center" wrapText="1"/>
    </xf>
    <xf numFmtId="0" fontId="2" fillId="0" borderId="20" xfId="1" applyFont="1" applyBorder="1" applyAlignment="1">
      <alignment horizontal="center" vertical="center" wrapText="1"/>
    </xf>
    <xf numFmtId="0" fontId="2" fillId="0" borderId="23" xfId="1" applyFont="1" applyBorder="1" applyAlignment="1">
      <alignment horizontal="center" vertical="center" wrapText="1"/>
    </xf>
    <xf numFmtId="0" fontId="12" fillId="0" borderId="38" xfId="1" applyFont="1" applyBorder="1" applyAlignment="1">
      <alignment horizontal="center" vertical="center" wrapText="1"/>
    </xf>
    <xf numFmtId="0" fontId="12" fillId="0" borderId="21" xfId="1" applyFont="1" applyBorder="1" applyAlignment="1">
      <alignment horizontal="center" vertical="center" wrapText="1"/>
    </xf>
    <xf numFmtId="0" fontId="2" fillId="0" borderId="30" xfId="1" applyFont="1" applyBorder="1" applyAlignment="1">
      <alignment horizontal="center" vertical="center"/>
    </xf>
    <xf numFmtId="0" fontId="2" fillId="0" borderId="28" xfId="1" applyFont="1" applyBorder="1" applyAlignment="1">
      <alignment horizontal="center" vertical="center"/>
    </xf>
    <xf numFmtId="0" fontId="2" fillId="0" borderId="64" xfId="1" applyFont="1" applyBorder="1" applyAlignment="1">
      <alignment horizontal="center" vertical="center"/>
    </xf>
    <xf numFmtId="0" fontId="2" fillId="0" borderId="49" xfId="1" applyFont="1" applyBorder="1" applyAlignment="1">
      <alignment horizontal="center" vertical="center"/>
    </xf>
    <xf numFmtId="0" fontId="2" fillId="0" borderId="51" xfId="1" applyFont="1" applyBorder="1" applyAlignment="1">
      <alignment horizontal="center" vertical="center"/>
    </xf>
    <xf numFmtId="0" fontId="2" fillId="0" borderId="57" xfId="1" applyFont="1" applyBorder="1" applyAlignment="1">
      <alignment horizontal="center" vertical="center"/>
    </xf>
    <xf numFmtId="0" fontId="2" fillId="0" borderId="47" xfId="1" applyFont="1" applyBorder="1" applyAlignment="1">
      <alignment horizontal="center" vertical="center"/>
    </xf>
    <xf numFmtId="0" fontId="2" fillId="0" borderId="58" xfId="1" applyFont="1" applyBorder="1" applyAlignment="1">
      <alignment horizontal="center" vertical="center"/>
    </xf>
    <xf numFmtId="179" fontId="2" fillId="0" borderId="58" xfId="1" applyNumberFormat="1" applyFont="1" applyBorder="1" applyAlignment="1">
      <alignment horizontal="right" vertical="center" shrinkToFit="1"/>
    </xf>
    <xf numFmtId="179" fontId="2" fillId="0" borderId="59" xfId="1" applyNumberFormat="1" applyFont="1" applyBorder="1" applyAlignment="1">
      <alignment horizontal="right" vertical="center" shrinkToFit="1"/>
    </xf>
    <xf numFmtId="179" fontId="2" fillId="0" borderId="60" xfId="1" applyNumberFormat="1" applyFont="1" applyBorder="1" applyAlignment="1">
      <alignment horizontal="right" vertical="center" shrinkToFit="1"/>
    </xf>
    <xf numFmtId="177" fontId="2" fillId="0" borderId="55" xfId="1" applyNumberFormat="1" applyFont="1" applyBorder="1" applyAlignment="1">
      <alignment horizontal="right" vertical="center" shrinkToFit="1"/>
    </xf>
    <xf numFmtId="0" fontId="2" fillId="0" borderId="27" xfId="1" applyFont="1" applyBorder="1">
      <alignment vertical="center"/>
    </xf>
    <xf numFmtId="176" fontId="2" fillId="0" borderId="58" xfId="1" applyNumberFormat="1" applyFont="1" applyBorder="1" applyAlignment="1">
      <alignment horizontal="right" vertical="center" shrinkToFit="1"/>
    </xf>
    <xf numFmtId="176" fontId="2" fillId="0" borderId="59" xfId="1" applyNumberFormat="1" applyFont="1" applyBorder="1" applyAlignment="1">
      <alignment horizontal="right" vertical="center" shrinkToFit="1"/>
    </xf>
    <xf numFmtId="176" fontId="2" fillId="0" borderId="60" xfId="1" applyNumberFormat="1" applyFont="1" applyBorder="1" applyAlignment="1">
      <alignment horizontal="right" vertical="center" shrinkToFit="1"/>
    </xf>
    <xf numFmtId="177" fontId="2" fillId="0" borderId="45" xfId="1" applyNumberFormat="1" applyFont="1" applyBorder="1" applyAlignment="1">
      <alignment horizontal="right" vertical="center"/>
    </xf>
    <xf numFmtId="177" fontId="2" fillId="0" borderId="46" xfId="1" applyNumberFormat="1" applyFont="1" applyBorder="1" applyAlignment="1">
      <alignment horizontal="right" vertical="center"/>
    </xf>
    <xf numFmtId="0" fontId="2" fillId="0" borderId="61" xfId="1" applyFont="1" applyBorder="1">
      <alignment vertical="center"/>
    </xf>
    <xf numFmtId="0" fontId="2" fillId="0" borderId="62" xfId="1" applyFont="1" applyBorder="1" applyAlignment="1">
      <alignment horizontal="center" vertical="center"/>
    </xf>
    <xf numFmtId="0" fontId="2" fillId="0" borderId="56" xfId="1" applyFont="1" applyBorder="1" applyAlignment="1">
      <alignment horizontal="center" vertical="center"/>
    </xf>
    <xf numFmtId="0" fontId="2" fillId="0" borderId="63" xfId="1" applyFont="1" applyBorder="1" applyAlignment="1">
      <alignment horizontal="center" vertical="center"/>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44" xfId="1" applyFont="1" applyBorder="1" applyAlignment="1">
      <alignment horizontal="center" vertical="center"/>
    </xf>
    <xf numFmtId="0" fontId="2" fillId="0" borderId="45" xfId="1" applyFont="1" applyBorder="1" applyAlignment="1">
      <alignment horizontal="center" vertical="center"/>
    </xf>
    <xf numFmtId="176" fontId="2" fillId="0" borderId="7" xfId="1" applyNumberFormat="1" applyFont="1" applyBorder="1" applyAlignment="1">
      <alignment horizontal="right" vertical="center"/>
    </xf>
    <xf numFmtId="176" fontId="2" fillId="0" borderId="8" xfId="1" applyNumberFormat="1" applyFont="1" applyBorder="1" applyAlignment="1">
      <alignment horizontal="right" vertical="center"/>
    </xf>
    <xf numFmtId="0" fontId="9" fillId="0" borderId="53" xfId="3" applyFont="1" applyBorder="1" applyAlignment="1">
      <alignment horizontal="center" vertical="center" shrinkToFit="1"/>
    </xf>
    <xf numFmtId="0" fontId="9" fillId="0" borderId="54" xfId="3" applyFont="1" applyBorder="1" applyAlignment="1">
      <alignment horizontal="center" vertical="center" shrinkToFit="1"/>
    </xf>
    <xf numFmtId="0" fontId="9" fillId="0" borderId="55" xfId="3" applyFont="1" applyBorder="1" applyAlignment="1">
      <alignment horizontal="center" vertical="center" shrinkToFit="1"/>
    </xf>
    <xf numFmtId="181" fontId="9" fillId="0" borderId="34" xfId="1" applyNumberFormat="1" applyFont="1" applyBorder="1" applyAlignment="1">
      <alignment horizontal="right" vertical="center" shrinkToFit="1"/>
    </xf>
    <xf numFmtId="181" fontId="9" fillId="0" borderId="37" xfId="1" applyNumberFormat="1" applyFont="1" applyBorder="1" applyAlignment="1">
      <alignment horizontal="right" vertical="center" shrinkToFit="1"/>
    </xf>
    <xf numFmtId="181" fontId="9" fillId="0" borderId="38" xfId="1" applyNumberFormat="1" applyFont="1" applyBorder="1" applyAlignment="1">
      <alignment horizontal="right" vertical="center" shrinkToFit="1"/>
    </xf>
    <xf numFmtId="0" fontId="2" fillId="0" borderId="36" xfId="1" applyFont="1" applyBorder="1" applyAlignment="1">
      <alignment horizontal="center" vertical="center"/>
    </xf>
    <xf numFmtId="0" fontId="2" fillId="0" borderId="40" xfId="1" applyFont="1" applyBorder="1" applyAlignment="1">
      <alignment horizontal="center" vertical="center"/>
    </xf>
    <xf numFmtId="0" fontId="9" fillId="0" borderId="34" xfId="1" applyFont="1" applyBorder="1">
      <alignment vertical="center"/>
    </xf>
    <xf numFmtId="0" fontId="9" fillId="0" borderId="37" xfId="1" applyFont="1" applyBorder="1">
      <alignment vertical="center"/>
    </xf>
    <xf numFmtId="0" fontId="9" fillId="0" borderId="32" xfId="1" applyFont="1" applyBorder="1">
      <alignment vertical="center"/>
    </xf>
    <xf numFmtId="177" fontId="2" fillId="0" borderId="30" xfId="1" applyNumberFormat="1" applyFont="1" applyBorder="1" applyAlignment="1">
      <alignment horizontal="right" vertical="center" shrinkToFit="1"/>
    </xf>
    <xf numFmtId="177" fontId="2" fillId="0" borderId="28" xfId="1" applyNumberFormat="1" applyFont="1" applyBorder="1" applyAlignment="1">
      <alignment horizontal="right" vertical="center" shrinkToFit="1"/>
    </xf>
    <xf numFmtId="177" fontId="2" fillId="0" borderId="29" xfId="1" applyNumberFormat="1" applyFont="1" applyBorder="1" applyAlignment="1">
      <alignment horizontal="right" vertical="center" shrinkToFit="1"/>
    </xf>
    <xf numFmtId="177" fontId="2" fillId="0" borderId="52" xfId="1" applyNumberFormat="1" applyFont="1" applyBorder="1" applyAlignment="1">
      <alignment horizontal="right" vertical="center" shrinkToFit="1"/>
    </xf>
    <xf numFmtId="0" fontId="9" fillId="0" borderId="34" xfId="3" applyFont="1" applyBorder="1" applyAlignment="1">
      <alignment horizontal="center" vertical="center" shrinkToFit="1"/>
    </xf>
    <xf numFmtId="0" fontId="9" fillId="0" borderId="37" xfId="3" applyFont="1" applyBorder="1" applyAlignment="1">
      <alignment horizontal="center" vertical="center" shrinkToFit="1"/>
    </xf>
    <xf numFmtId="0" fontId="9" fillId="0" borderId="32" xfId="3" applyFont="1" applyBorder="1" applyAlignment="1">
      <alignment horizontal="center" vertical="center" shrinkToFit="1"/>
    </xf>
    <xf numFmtId="176" fontId="9" fillId="0" borderId="30" xfId="1" applyNumberFormat="1" applyFont="1" applyBorder="1" applyAlignment="1">
      <alignment horizontal="right" vertical="center" shrinkToFit="1"/>
    </xf>
    <xf numFmtId="176" fontId="9" fillId="0" borderId="28" xfId="1" applyNumberFormat="1" applyFont="1" applyBorder="1" applyAlignment="1">
      <alignment horizontal="right" vertical="center" shrinkToFit="1"/>
    </xf>
    <xf numFmtId="176" fontId="9" fillId="0" borderId="52" xfId="1" applyNumberFormat="1" applyFont="1" applyBorder="1" applyAlignment="1">
      <alignment horizontal="right" vertical="center" shrinkToFit="1"/>
    </xf>
    <xf numFmtId="0" fontId="2" fillId="0" borderId="19" xfId="1" applyFont="1" applyBorder="1" applyAlignment="1">
      <alignment horizontal="center" vertical="center"/>
    </xf>
    <xf numFmtId="177" fontId="2" fillId="0" borderId="44" xfId="1" applyNumberFormat="1" applyFont="1" applyBorder="1" applyAlignment="1">
      <alignment horizontal="right" vertical="center" shrinkToFit="1"/>
    </xf>
    <xf numFmtId="177" fontId="2" fillId="0" borderId="45" xfId="1" applyNumberFormat="1" applyFont="1" applyBorder="1" applyAlignment="1">
      <alignment horizontal="right" vertical="center" shrinkToFit="1"/>
    </xf>
    <xf numFmtId="177" fontId="2" fillId="0" borderId="46" xfId="1" applyNumberFormat="1" applyFont="1" applyBorder="1" applyAlignment="1">
      <alignment horizontal="right" vertical="center" shrinkToFit="1"/>
    </xf>
    <xf numFmtId="0" fontId="2" fillId="0" borderId="6" xfId="4" applyBorder="1" applyAlignment="1">
      <alignment horizontal="left" vertical="center"/>
    </xf>
    <xf numFmtId="0" fontId="2" fillId="0" borderId="7" xfId="4" applyBorder="1" applyAlignment="1">
      <alignment horizontal="left" vertical="center"/>
    </xf>
    <xf numFmtId="0" fontId="2" fillId="0" borderId="8" xfId="4" applyBorder="1" applyAlignment="1">
      <alignment horizontal="left" vertical="center"/>
    </xf>
    <xf numFmtId="179" fontId="2" fillId="0" borderId="17" xfId="1" applyNumberFormat="1" applyFont="1" applyBorder="1" applyAlignment="1">
      <alignment horizontal="right" vertical="center" shrinkToFit="1"/>
    </xf>
    <xf numFmtId="179" fontId="2" fillId="0" borderId="0" xfId="1" applyNumberFormat="1" applyFont="1" applyAlignment="1">
      <alignment horizontal="right" vertical="center" shrinkToFit="1"/>
    </xf>
    <xf numFmtId="179" fontId="2" fillId="0" borderId="18" xfId="1" applyNumberFormat="1" applyFont="1" applyBorder="1" applyAlignment="1">
      <alignment horizontal="right" vertical="center" shrinkToFit="1"/>
    </xf>
    <xf numFmtId="0" fontId="2" fillId="0" borderId="6" xfId="1" applyFont="1" applyBorder="1" applyAlignment="1">
      <alignment horizontal="center" vertical="center" wrapText="1"/>
    </xf>
    <xf numFmtId="0" fontId="2" fillId="0" borderId="7" xfId="1" applyFont="1" applyBorder="1" applyAlignment="1">
      <alignment horizontal="center" vertical="center" wrapText="1"/>
    </xf>
    <xf numFmtId="0" fontId="2" fillId="0" borderId="2" xfId="1" applyFont="1" applyBorder="1" applyAlignment="1">
      <alignment horizontal="center" vertical="center" wrapText="1"/>
    </xf>
    <xf numFmtId="0" fontId="2" fillId="0" borderId="17" xfId="1" applyFont="1" applyBorder="1" applyAlignment="1">
      <alignment horizontal="center" vertical="center" wrapText="1"/>
    </xf>
    <xf numFmtId="0" fontId="2" fillId="0" borderId="0" xfId="1" applyFont="1" applyAlignment="1">
      <alignment horizontal="center" vertical="center" wrapText="1"/>
    </xf>
    <xf numFmtId="0" fontId="2" fillId="0" borderId="13" xfId="1" applyFont="1" applyBorder="1" applyAlignment="1">
      <alignment horizontal="center" vertical="center" wrapText="1"/>
    </xf>
    <xf numFmtId="0" fontId="2" fillId="0" borderId="44" xfId="1" applyFont="1" applyBorder="1" applyAlignment="1">
      <alignment horizontal="center" vertical="center" wrapText="1"/>
    </xf>
    <xf numFmtId="0" fontId="2" fillId="0" borderId="45" xfId="1" applyFont="1" applyBorder="1" applyAlignment="1">
      <alignment horizontal="center" vertical="center" wrapText="1"/>
    </xf>
    <xf numFmtId="0" fontId="2" fillId="0" borderId="40" xfId="1" applyFont="1" applyBorder="1" applyAlignment="1">
      <alignment horizontal="center" vertical="center" wrapText="1"/>
    </xf>
    <xf numFmtId="0" fontId="9" fillId="0" borderId="4" xfId="1" applyFont="1" applyBorder="1">
      <alignment vertical="center"/>
    </xf>
    <xf numFmtId="0" fontId="9" fillId="0" borderId="49" xfId="1" applyFont="1" applyBorder="1">
      <alignment vertical="center"/>
    </xf>
    <xf numFmtId="0" fontId="9" fillId="0" borderId="50" xfId="1" applyFont="1" applyBorder="1">
      <alignment vertical="center"/>
    </xf>
    <xf numFmtId="176" fontId="9" fillId="0" borderId="4" xfId="1" applyNumberFormat="1" applyFont="1" applyBorder="1" applyAlignment="1">
      <alignment horizontal="right" vertical="center" shrinkToFit="1"/>
    </xf>
    <xf numFmtId="176" fontId="9" fillId="0" borderId="7" xfId="1" applyNumberFormat="1" applyFont="1" applyBorder="1" applyAlignment="1">
      <alignment horizontal="right" vertical="center" shrinkToFit="1"/>
    </xf>
    <xf numFmtId="176" fontId="9" fillId="0" borderId="8" xfId="1" applyNumberFormat="1" applyFont="1" applyBorder="1" applyAlignment="1">
      <alignment horizontal="right" vertical="center" shrinkToFit="1"/>
    </xf>
    <xf numFmtId="0" fontId="2" fillId="0" borderId="27" xfId="1" applyFont="1" applyBorder="1" applyAlignment="1">
      <alignment horizontal="center" vertical="center"/>
    </xf>
    <xf numFmtId="0" fontId="2" fillId="0" borderId="29" xfId="1" applyFont="1" applyBorder="1" applyAlignment="1">
      <alignment horizontal="center" vertical="center"/>
    </xf>
    <xf numFmtId="0" fontId="2" fillId="0" borderId="30" xfId="1" applyFont="1" applyBorder="1" applyAlignment="1">
      <alignment horizontal="center" vertical="center" shrinkToFit="1"/>
    </xf>
    <xf numFmtId="0" fontId="2" fillId="0" borderId="28" xfId="1" applyFont="1" applyBorder="1" applyAlignment="1">
      <alignment horizontal="center" vertical="center" shrinkToFit="1"/>
    </xf>
    <xf numFmtId="0" fontId="2" fillId="0" borderId="29" xfId="1" applyFont="1" applyBorder="1" applyAlignment="1">
      <alignment horizontal="center" vertical="center" shrinkToFit="1"/>
    </xf>
    <xf numFmtId="0" fontId="2" fillId="0" borderId="52" xfId="1" applyFont="1" applyBorder="1" applyAlignment="1">
      <alignment horizontal="center" vertical="center" shrinkToFit="1"/>
    </xf>
    <xf numFmtId="0" fontId="9" fillId="0" borderId="28" xfId="1" applyFont="1" applyBorder="1">
      <alignment vertical="center"/>
    </xf>
    <xf numFmtId="0" fontId="9" fillId="0" borderId="29" xfId="1" applyFont="1" applyBorder="1">
      <alignment vertical="center"/>
    </xf>
    <xf numFmtId="181" fontId="2" fillId="0" borderId="53" xfId="1" applyNumberFormat="1" applyFont="1" applyBorder="1" applyAlignment="1">
      <alignment horizontal="right" vertical="center" shrinkToFit="1"/>
    </xf>
    <xf numFmtId="181" fontId="2" fillId="0" borderId="54" xfId="1" applyNumberFormat="1" applyFont="1" applyBorder="1" applyAlignment="1">
      <alignment horizontal="right" vertical="center" shrinkToFit="1"/>
    </xf>
    <xf numFmtId="181" fontId="2" fillId="0" borderId="56" xfId="1" applyNumberFormat="1" applyFont="1" applyBorder="1" applyAlignment="1">
      <alignment horizontal="right" vertical="center" shrinkToFit="1"/>
    </xf>
    <xf numFmtId="0" fontId="2" fillId="0" borderId="9" xfId="1" applyFont="1" applyBorder="1" applyAlignment="1">
      <alignment horizontal="center" vertical="center"/>
    </xf>
    <xf numFmtId="0" fontId="2" fillId="0" borderId="10" xfId="1" applyFont="1" applyBorder="1" applyAlignment="1">
      <alignment horizontal="center" vertical="center"/>
    </xf>
    <xf numFmtId="0" fontId="2" fillId="0" borderId="48" xfId="1" applyFont="1" applyBorder="1">
      <alignment vertical="center"/>
    </xf>
    <xf numFmtId="0" fontId="2" fillId="0" borderId="49" xfId="1" applyFont="1" applyBorder="1">
      <alignment vertical="center"/>
    </xf>
    <xf numFmtId="0" fontId="2" fillId="0" borderId="50" xfId="1" applyFont="1" applyBorder="1">
      <alignment vertical="center"/>
    </xf>
    <xf numFmtId="176" fontId="2" fillId="0" borderId="48" xfId="1" applyNumberFormat="1" applyFont="1" applyBorder="1" applyAlignment="1">
      <alignment horizontal="right" vertical="center" shrinkToFit="1"/>
    </xf>
    <xf numFmtId="176" fontId="2" fillId="0" borderId="49" xfId="1" applyNumberFormat="1" applyFont="1" applyBorder="1" applyAlignment="1">
      <alignment horizontal="right" vertical="center" shrinkToFit="1"/>
    </xf>
    <xf numFmtId="176" fontId="2" fillId="0" borderId="51" xfId="1" applyNumberFormat="1" applyFont="1" applyBorder="1" applyAlignment="1">
      <alignment horizontal="right" vertical="center" shrinkToFit="1"/>
    </xf>
    <xf numFmtId="0" fontId="2" fillId="0" borderId="8" xfId="1" applyFont="1" applyBorder="1" applyAlignment="1">
      <alignment horizontal="center" vertical="center"/>
    </xf>
    <xf numFmtId="0" fontId="2" fillId="0" borderId="17" xfId="1" applyFont="1" applyBorder="1" applyAlignment="1">
      <alignment horizontal="center" vertical="center"/>
    </xf>
    <xf numFmtId="0" fontId="2" fillId="0" borderId="18" xfId="1" applyFont="1" applyBorder="1" applyAlignment="1">
      <alignment horizontal="center" vertical="center"/>
    </xf>
    <xf numFmtId="178" fontId="2" fillId="0" borderId="17" xfId="1" applyNumberFormat="1" applyFont="1" applyBorder="1" applyAlignment="1">
      <alignment horizontal="right" vertical="center" shrinkToFit="1"/>
    </xf>
    <xf numFmtId="178" fontId="2" fillId="0" borderId="0" xfId="1" applyNumberFormat="1" applyFont="1" applyAlignment="1">
      <alignment horizontal="right" vertical="center" shrinkToFit="1"/>
    </xf>
    <xf numFmtId="178" fontId="2" fillId="0" borderId="18" xfId="1" applyNumberFormat="1" applyFont="1" applyBorder="1" applyAlignment="1">
      <alignment horizontal="right" vertical="center" shrinkToFit="1"/>
    </xf>
    <xf numFmtId="0" fontId="2" fillId="0" borderId="31" xfId="1" applyFont="1" applyBorder="1" applyAlignment="1">
      <alignment horizontal="center" vertical="center"/>
    </xf>
    <xf numFmtId="0" fontId="2" fillId="0" borderId="33" xfId="1" applyFont="1" applyBorder="1" applyAlignment="1">
      <alignment horizontal="center" vertical="center"/>
    </xf>
    <xf numFmtId="0" fontId="2" fillId="0" borderId="12" xfId="1" applyFont="1" applyBorder="1" applyAlignment="1">
      <alignment horizontal="center" vertical="center"/>
    </xf>
    <xf numFmtId="0" fontId="2" fillId="0" borderId="13" xfId="1" applyFont="1" applyBorder="1" applyAlignment="1">
      <alignment horizontal="center" vertical="center"/>
    </xf>
    <xf numFmtId="0" fontId="2" fillId="0" borderId="14" xfId="1" applyFont="1" applyBorder="1" applyAlignment="1">
      <alignment horizontal="center" vertical="center"/>
    </xf>
    <xf numFmtId="0" fontId="2" fillId="0" borderId="39" xfId="1" applyFont="1" applyBorder="1" applyAlignment="1">
      <alignment horizontal="center" vertical="center"/>
    </xf>
    <xf numFmtId="0" fontId="2" fillId="0" borderId="41" xfId="1" applyFont="1" applyBorder="1" applyAlignment="1">
      <alignment horizontal="center" vertical="center"/>
    </xf>
    <xf numFmtId="0" fontId="2" fillId="0" borderId="35" xfId="1" applyFont="1" applyBorder="1" applyAlignment="1">
      <alignment horizontal="center" vertical="center"/>
    </xf>
    <xf numFmtId="0" fontId="2" fillId="0" borderId="15" xfId="1" applyFont="1" applyBorder="1" applyAlignment="1">
      <alignment horizontal="center" vertical="center"/>
    </xf>
    <xf numFmtId="0" fontId="2" fillId="0" borderId="16" xfId="1" applyFont="1" applyBorder="1" applyAlignment="1">
      <alignment horizontal="center" vertical="center"/>
    </xf>
    <xf numFmtId="0" fontId="2" fillId="0" borderId="42" xfId="1" applyFont="1" applyBorder="1" applyAlignment="1">
      <alignment horizontal="center" vertical="center"/>
    </xf>
    <xf numFmtId="0" fontId="2" fillId="0" borderId="43" xfId="1" applyFont="1" applyBorder="1" applyAlignment="1">
      <alignment horizontal="center" vertical="center"/>
    </xf>
    <xf numFmtId="49" fontId="2" fillId="0" borderId="34" xfId="1" applyNumberFormat="1" applyFont="1" applyBorder="1" applyAlignment="1">
      <alignment horizontal="center" vertical="center"/>
    </xf>
    <xf numFmtId="49" fontId="2" fillId="0" borderId="37" xfId="1" applyNumberFormat="1" applyFont="1" applyBorder="1" applyAlignment="1">
      <alignment horizontal="center" vertical="center"/>
    </xf>
    <xf numFmtId="49" fontId="2" fillId="0" borderId="38" xfId="1" applyNumberFormat="1" applyFont="1" applyBorder="1" applyAlignment="1">
      <alignment horizontal="center" vertical="center"/>
    </xf>
    <xf numFmtId="49" fontId="2" fillId="0" borderId="15" xfId="1" applyNumberFormat="1" applyFont="1" applyBorder="1" applyAlignment="1">
      <alignment horizontal="center" vertical="center"/>
    </xf>
    <xf numFmtId="49" fontId="2" fillId="0" borderId="18" xfId="1" applyNumberFormat="1" applyFont="1" applyBorder="1" applyAlignment="1">
      <alignment horizontal="center" vertical="center"/>
    </xf>
    <xf numFmtId="49" fontId="2" fillId="0" borderId="42" xfId="1" applyNumberFormat="1" applyFont="1" applyBorder="1" applyAlignment="1">
      <alignment horizontal="center" vertical="center"/>
    </xf>
    <xf numFmtId="49" fontId="2" fillId="0" borderId="45" xfId="1" applyNumberFormat="1" applyFont="1" applyBorder="1" applyAlignment="1">
      <alignment horizontal="center" vertical="center"/>
    </xf>
    <xf numFmtId="49" fontId="2" fillId="0" borderId="46" xfId="1" applyNumberFormat="1" applyFont="1" applyBorder="1" applyAlignment="1">
      <alignment horizontal="center" vertical="center"/>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left" vertical="center"/>
    </xf>
    <xf numFmtId="177" fontId="2" fillId="0" borderId="6" xfId="1" applyNumberFormat="1" applyFont="1" applyBorder="1" applyAlignment="1">
      <alignment horizontal="right" vertical="center" shrinkToFit="1"/>
    </xf>
    <xf numFmtId="177" fontId="2" fillId="0" borderId="7" xfId="1" applyNumberFormat="1" applyFont="1" applyBorder="1" applyAlignment="1">
      <alignment horizontal="right" vertical="center" shrinkToFit="1"/>
    </xf>
    <xf numFmtId="177" fontId="2" fillId="0" borderId="8" xfId="1" applyNumberFormat="1" applyFont="1" applyBorder="1" applyAlignment="1">
      <alignment horizontal="right" vertical="center" shrinkToFit="1"/>
    </xf>
    <xf numFmtId="49" fontId="4" fillId="0" borderId="0" xfId="1" applyNumberFormat="1" applyFont="1" applyAlignment="1">
      <alignment horizontal="center" vertical="center"/>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2" fillId="0" borderId="22" xfId="1" applyFont="1" applyBorder="1" applyAlignment="1">
      <alignment horizontal="center" vertical="center"/>
    </xf>
    <xf numFmtId="0" fontId="2" fillId="0" borderId="24" xfId="1" applyFont="1" applyBorder="1" applyAlignment="1">
      <alignment horizontal="center"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26" xfId="1" applyFont="1" applyBorder="1" applyAlignment="1">
      <alignment horizontal="center" vertical="center"/>
    </xf>
    <xf numFmtId="0" fontId="2" fillId="0" borderId="21" xfId="1" applyFont="1" applyBorder="1" applyAlignment="1">
      <alignment horizontal="center" vertical="center"/>
    </xf>
    <xf numFmtId="0" fontId="2" fillId="0" borderId="11" xfId="1" applyFont="1" applyBorder="1" applyAlignment="1">
      <alignment horizontal="center" vertical="center"/>
    </xf>
    <xf numFmtId="0" fontId="2" fillId="2" borderId="72"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3" xfId="5" applyFont="1" applyFill="1" applyBorder="1" applyAlignment="1">
      <alignment horizontal="right" vertical="center" shrinkToFit="1"/>
    </xf>
    <xf numFmtId="176" fontId="2" fillId="2" borderId="72" xfId="5" applyNumberFormat="1" applyFont="1" applyFill="1" applyBorder="1" applyAlignment="1">
      <alignment horizontal="right" vertical="center" shrinkToFit="1"/>
    </xf>
    <xf numFmtId="176" fontId="2" fillId="2" borderId="0" xfId="5" applyNumberFormat="1" applyFont="1" applyFill="1" applyAlignment="1">
      <alignment horizontal="right" vertical="center" shrinkToFit="1"/>
    </xf>
    <xf numFmtId="176" fontId="2" fillId="2" borderId="69" xfId="5" applyNumberFormat="1" applyFont="1" applyFill="1" applyBorder="1" applyAlignment="1">
      <alignment horizontal="right" vertical="center" shrinkToFit="1"/>
    </xf>
    <xf numFmtId="0" fontId="2" fillId="0" borderId="25" xfId="5" applyFont="1" applyBorder="1">
      <alignment vertical="center"/>
    </xf>
    <xf numFmtId="0" fontId="2" fillId="0" borderId="20" xfId="5" applyFont="1" applyBorder="1">
      <alignment vertical="center"/>
    </xf>
    <xf numFmtId="0" fontId="2" fillId="0" borderId="23" xfId="5" applyFont="1" applyBorder="1">
      <alignment vertical="center"/>
    </xf>
    <xf numFmtId="176" fontId="2" fillId="0" borderId="25" xfId="5" applyNumberFormat="1" applyFont="1" applyBorder="1" applyAlignment="1">
      <alignment horizontal="right" vertical="center" shrinkToFit="1"/>
    </xf>
    <xf numFmtId="0" fontId="11" fillId="0" borderId="20" xfId="5" applyBorder="1" applyAlignment="1">
      <alignment horizontal="right" vertical="center" shrinkToFit="1"/>
    </xf>
    <xf numFmtId="0" fontId="11" fillId="0" borderId="73" xfId="5" applyBorder="1" applyAlignment="1">
      <alignment horizontal="right" vertical="center" shrinkToFit="1"/>
    </xf>
    <xf numFmtId="177" fontId="2" fillId="0" borderId="75" xfId="5" applyNumberFormat="1" applyFont="1" applyBorder="1" applyAlignment="1">
      <alignment horizontal="right" vertical="center" shrinkToFit="1"/>
    </xf>
    <xf numFmtId="177" fontId="11" fillId="0" borderId="20" xfId="5" applyNumberFormat="1" applyBorder="1" applyAlignment="1">
      <alignment horizontal="right" vertical="center" shrinkToFit="1"/>
    </xf>
    <xf numFmtId="177" fontId="11" fillId="0" borderId="73" xfId="5" applyNumberFormat="1" applyBorder="1" applyAlignment="1">
      <alignment horizontal="right" vertical="center" shrinkToFit="1"/>
    </xf>
    <xf numFmtId="176" fontId="2" fillId="0" borderId="75" xfId="5" applyNumberFormat="1" applyFont="1" applyBorder="1" applyAlignment="1">
      <alignment horizontal="right" vertical="center" shrinkToFit="1"/>
    </xf>
    <xf numFmtId="176" fontId="2" fillId="2" borderId="75" xfId="5" applyNumberFormat="1" applyFont="1" applyFill="1" applyBorder="1" applyAlignment="1">
      <alignment horizontal="right" vertical="center" shrinkToFit="1"/>
    </xf>
    <xf numFmtId="176" fontId="2" fillId="2" borderId="20" xfId="5" applyNumberFormat="1" applyFont="1" applyFill="1" applyBorder="1" applyAlignment="1">
      <alignment horizontal="right" vertical="center" shrinkToFit="1"/>
    </xf>
    <xf numFmtId="176" fontId="2" fillId="2" borderId="73" xfId="5" applyNumberFormat="1" applyFont="1" applyFill="1" applyBorder="1" applyAlignment="1">
      <alignment horizontal="right" vertical="center" shrinkToFit="1"/>
    </xf>
    <xf numFmtId="0" fontId="2" fillId="2" borderId="75" xfId="5" applyFont="1" applyFill="1" applyBorder="1" applyAlignment="1">
      <alignment horizontal="right" vertical="center" shrinkToFit="1"/>
    </xf>
    <xf numFmtId="0" fontId="2" fillId="2" borderId="20" xfId="5" applyFont="1" applyFill="1" applyBorder="1" applyAlignment="1">
      <alignment horizontal="right" vertical="center" shrinkToFit="1"/>
    </xf>
    <xf numFmtId="0" fontId="2" fillId="2" borderId="23" xfId="5" applyFont="1" applyFill="1" applyBorder="1" applyAlignment="1">
      <alignment horizontal="right" vertical="center" shrinkToFit="1"/>
    </xf>
    <xf numFmtId="0" fontId="2" fillId="0" borderId="15" xfId="5" applyFont="1" applyBorder="1">
      <alignment vertical="center"/>
    </xf>
    <xf numFmtId="0" fontId="2" fillId="0" borderId="0" xfId="5" applyFont="1">
      <alignment vertical="center"/>
    </xf>
    <xf numFmtId="0" fontId="2" fillId="0" borderId="13" xfId="5" applyFont="1" applyBorder="1">
      <alignment vertical="center"/>
    </xf>
    <xf numFmtId="176" fontId="2" fillId="0" borderId="15" xfId="5" applyNumberFormat="1" applyFont="1" applyBorder="1" applyAlignment="1">
      <alignment horizontal="right" vertical="center" shrinkToFit="1"/>
    </xf>
    <xf numFmtId="176" fontId="2" fillId="0" borderId="0" xfId="5" applyNumberFormat="1" applyFont="1" applyAlignment="1">
      <alignment horizontal="right" vertical="center" shrinkToFit="1"/>
    </xf>
    <xf numFmtId="176" fontId="2" fillId="0" borderId="69" xfId="5" applyNumberFormat="1" applyFont="1" applyBorder="1" applyAlignment="1">
      <alignment horizontal="right" vertical="center" shrinkToFit="1"/>
    </xf>
    <xf numFmtId="177" fontId="2" fillId="0" borderId="72" xfId="5" applyNumberFormat="1" applyFont="1" applyBorder="1" applyAlignment="1">
      <alignment horizontal="right" vertical="center" shrinkToFit="1"/>
    </xf>
    <xf numFmtId="177" fontId="2" fillId="0" borderId="0" xfId="5" applyNumberFormat="1" applyFont="1" applyAlignment="1">
      <alignment horizontal="right" vertical="center" shrinkToFit="1"/>
    </xf>
    <xf numFmtId="177" fontId="2" fillId="0" borderId="69" xfId="5" applyNumberFormat="1" applyFont="1" applyBorder="1" applyAlignment="1">
      <alignment horizontal="right" vertical="center" shrinkToFit="1"/>
    </xf>
    <xf numFmtId="176" fontId="2" fillId="0" borderId="72" xfId="5" applyNumberFormat="1" applyFont="1" applyBorder="1" applyAlignment="1">
      <alignment horizontal="right" vertical="center" shrinkToFit="1"/>
    </xf>
    <xf numFmtId="0" fontId="9" fillId="0" borderId="0" xfId="5" applyFont="1">
      <alignment vertical="center"/>
    </xf>
    <xf numFmtId="0" fontId="9" fillId="0" borderId="13" xfId="5" applyFont="1" applyBorder="1">
      <alignment vertical="center"/>
    </xf>
    <xf numFmtId="0" fontId="11" fillId="0" borderId="0" xfId="5" applyAlignment="1">
      <alignment horizontal="right" vertical="center" shrinkToFit="1"/>
    </xf>
    <xf numFmtId="0" fontId="11" fillId="0" borderId="69" xfId="5" applyBorder="1" applyAlignment="1">
      <alignment horizontal="right" vertical="center" shrinkToFit="1"/>
    </xf>
    <xf numFmtId="177" fontId="11" fillId="0" borderId="0" xfId="5" applyNumberFormat="1" applyAlignment="1">
      <alignment horizontal="right" vertical="center" shrinkToFit="1"/>
    </xf>
    <xf numFmtId="177" fontId="11" fillId="0" borderId="69" xfId="5" applyNumberFormat="1" applyBorder="1" applyAlignment="1">
      <alignment horizontal="right" vertical="center" shrinkToFit="1"/>
    </xf>
    <xf numFmtId="0" fontId="2" fillId="0" borderId="34" xfId="5" applyFont="1" applyBorder="1" applyAlignment="1">
      <alignment horizontal="center" vertical="center" textRotation="255"/>
    </xf>
    <xf numFmtId="0" fontId="2" fillId="0" borderId="32" xfId="5" applyFont="1" applyBorder="1" applyAlignment="1">
      <alignment horizontal="center" vertical="center" textRotation="255"/>
    </xf>
    <xf numFmtId="0" fontId="2" fillId="0" borderId="15" xfId="5" applyFont="1" applyBorder="1" applyAlignment="1">
      <alignment horizontal="center" vertical="center" textRotation="255"/>
    </xf>
    <xf numFmtId="0" fontId="2" fillId="0" borderId="13" xfId="5" applyFont="1" applyBorder="1" applyAlignment="1">
      <alignment horizontal="center" vertical="center" textRotation="255"/>
    </xf>
    <xf numFmtId="0" fontId="2" fillId="0" borderId="25" xfId="5" applyFont="1" applyBorder="1" applyAlignment="1">
      <alignment horizontal="center" vertical="center" textRotation="255"/>
    </xf>
    <xf numFmtId="0" fontId="2" fillId="0" borderId="23" xfId="5" applyFont="1" applyBorder="1" applyAlignment="1">
      <alignment horizontal="center" vertical="center" textRotation="255"/>
    </xf>
    <xf numFmtId="0" fontId="2" fillId="0" borderId="25" xfId="5" applyFont="1" applyBorder="1" applyAlignment="1">
      <alignment horizontal="left" vertical="center"/>
    </xf>
    <xf numFmtId="0" fontId="2" fillId="0" borderId="20" xfId="5" applyFont="1" applyBorder="1" applyAlignment="1">
      <alignment horizontal="left" vertical="center"/>
    </xf>
    <xf numFmtId="0" fontId="2" fillId="0" borderId="23" xfId="5" applyFont="1" applyBorder="1" applyAlignment="1">
      <alignment horizontal="left" vertical="center"/>
    </xf>
    <xf numFmtId="176" fontId="2" fillId="0" borderId="20" xfId="5" applyNumberFormat="1" applyFont="1" applyBorder="1" applyAlignment="1">
      <alignment horizontal="right" vertical="center" shrinkToFit="1"/>
    </xf>
    <xf numFmtId="0" fontId="11" fillId="0" borderId="23" xfId="5" applyBorder="1" applyAlignment="1">
      <alignment horizontal="right" vertical="center" shrinkToFit="1"/>
    </xf>
    <xf numFmtId="176" fontId="2" fillId="0" borderId="23" xfId="5" applyNumberFormat="1" applyFont="1" applyBorder="1" applyAlignment="1">
      <alignment horizontal="right" vertical="center" shrinkToFit="1"/>
    </xf>
    <xf numFmtId="177" fontId="11" fillId="0" borderId="13" xfId="5" applyNumberFormat="1" applyBorder="1" applyAlignment="1">
      <alignment horizontal="right" vertical="center" shrinkToFit="1"/>
    </xf>
    <xf numFmtId="176" fontId="2" fillId="0" borderId="73" xfId="5" applyNumberFormat="1" applyFont="1" applyBorder="1" applyAlignment="1">
      <alignment horizontal="right" vertical="center" shrinkToFit="1"/>
    </xf>
    <xf numFmtId="177" fontId="2" fillId="0" borderId="74" xfId="5" applyNumberFormat="1" applyFont="1" applyBorder="1" applyAlignment="1">
      <alignment horizontal="right" vertical="center" shrinkToFit="1"/>
    </xf>
    <xf numFmtId="176" fontId="2" fillId="0" borderId="74" xfId="5" applyNumberFormat="1" applyFont="1" applyBorder="1" applyAlignment="1">
      <alignment horizontal="right" vertical="center" shrinkToFit="1"/>
    </xf>
    <xf numFmtId="177" fontId="2" fillId="0" borderId="20" xfId="5" applyNumberFormat="1" applyFont="1" applyBorder="1" applyAlignment="1">
      <alignment horizontal="right" vertical="center" shrinkToFit="1"/>
    </xf>
    <xf numFmtId="177" fontId="2" fillId="0" borderId="23" xfId="5" applyNumberFormat="1" applyFont="1" applyBorder="1" applyAlignment="1">
      <alignment horizontal="right" vertical="center" shrinkToFit="1"/>
    </xf>
    <xf numFmtId="0" fontId="2" fillId="0" borderId="15" xfId="5" applyFont="1" applyBorder="1" applyAlignment="1">
      <alignment horizontal="left" vertical="center"/>
    </xf>
    <xf numFmtId="0" fontId="2" fillId="0" borderId="0" xfId="5" applyFont="1" applyAlignment="1">
      <alignment horizontal="left" vertical="center"/>
    </xf>
    <xf numFmtId="0" fontId="2" fillId="0" borderId="13" xfId="5" applyFont="1" applyBorder="1" applyAlignment="1">
      <alignment horizontal="left" vertical="center"/>
    </xf>
    <xf numFmtId="0" fontId="11" fillId="0" borderId="13" xfId="5" applyBorder="1" applyAlignment="1">
      <alignment horizontal="right" vertical="center" shrinkToFit="1"/>
    </xf>
    <xf numFmtId="176" fontId="2" fillId="0" borderId="13" xfId="5" applyNumberFormat="1" applyFont="1" applyBorder="1" applyAlignment="1">
      <alignment horizontal="right" vertical="center" shrinkToFit="1"/>
    </xf>
    <xf numFmtId="177" fontId="2" fillId="0" borderId="70" xfId="5" applyNumberFormat="1" applyFont="1" applyBorder="1" applyAlignment="1">
      <alignment horizontal="right" vertical="center" shrinkToFit="1"/>
    </xf>
    <xf numFmtId="176" fontId="2" fillId="0" borderId="70" xfId="5" applyNumberFormat="1" applyFont="1" applyBorder="1" applyAlignment="1">
      <alignment horizontal="right" vertical="center" shrinkToFit="1"/>
    </xf>
    <xf numFmtId="177" fontId="2" fillId="0" borderId="13" xfId="5" applyNumberFormat="1" applyFont="1" applyBorder="1" applyAlignment="1">
      <alignment horizontal="right" vertical="center" shrinkToFit="1"/>
    </xf>
    <xf numFmtId="0" fontId="2" fillId="0" borderId="15" xfId="5" applyFont="1" applyBorder="1" applyAlignment="1">
      <alignment horizontal="center" vertical="center" wrapText="1"/>
    </xf>
    <xf numFmtId="0" fontId="2" fillId="0" borderId="0" xfId="5" applyFont="1" applyAlignment="1">
      <alignment horizontal="center" vertical="center" wrapText="1"/>
    </xf>
    <xf numFmtId="0" fontId="2" fillId="0" borderId="25" xfId="5" applyFont="1" applyBorder="1" applyAlignment="1">
      <alignment horizontal="center" vertical="center" wrapText="1"/>
    </xf>
    <xf numFmtId="0" fontId="2" fillId="0" borderId="20" xfId="5" applyFont="1" applyBorder="1" applyAlignment="1">
      <alignment horizontal="center" vertical="center" wrapText="1"/>
    </xf>
    <xf numFmtId="0" fontId="2" fillId="0" borderId="34" xfId="5" applyFont="1" applyBorder="1" applyAlignment="1">
      <alignment horizontal="left" vertical="center"/>
    </xf>
    <xf numFmtId="0" fontId="2" fillId="0" borderId="37" xfId="5" applyFont="1" applyBorder="1" applyAlignment="1">
      <alignment horizontal="left" vertical="center"/>
    </xf>
    <xf numFmtId="0" fontId="2" fillId="0" borderId="32" xfId="5" applyFont="1" applyBorder="1" applyAlignment="1">
      <alignment horizontal="left" vertical="center"/>
    </xf>
    <xf numFmtId="176" fontId="2" fillId="0" borderId="34" xfId="5" applyNumberFormat="1" applyFont="1" applyBorder="1" applyAlignment="1">
      <alignment horizontal="right" vertical="center" shrinkToFit="1"/>
    </xf>
    <xf numFmtId="176" fontId="2" fillId="0" borderId="37" xfId="5" applyNumberFormat="1" applyFont="1" applyBorder="1" applyAlignment="1">
      <alignment horizontal="right" vertical="center" shrinkToFit="1"/>
    </xf>
    <xf numFmtId="176" fontId="2" fillId="0" borderId="32" xfId="5" applyNumberFormat="1" applyFont="1" applyBorder="1" applyAlignment="1">
      <alignment horizontal="right" vertical="center" shrinkToFit="1"/>
    </xf>
    <xf numFmtId="0" fontId="2" fillId="0" borderId="34" xfId="5" applyFont="1" applyBorder="1">
      <alignment vertical="center"/>
    </xf>
    <xf numFmtId="0" fontId="2" fillId="0" borderId="37" xfId="5" applyFont="1" applyBorder="1">
      <alignment vertical="center"/>
    </xf>
    <xf numFmtId="0" fontId="2" fillId="0" borderId="32" xfId="5" applyFont="1" applyBorder="1">
      <alignment vertical="center"/>
    </xf>
    <xf numFmtId="0" fontId="2" fillId="0" borderId="30" xfId="5" applyFont="1" applyBorder="1" applyAlignment="1">
      <alignment horizontal="center" vertical="center"/>
    </xf>
    <xf numFmtId="0" fontId="2" fillId="0" borderId="28" xfId="5" applyFont="1" applyBorder="1" applyAlignment="1">
      <alignment horizontal="center" vertical="center"/>
    </xf>
    <xf numFmtId="0" fontId="2" fillId="0" borderId="29" xfId="5" applyFont="1" applyBorder="1" applyAlignment="1">
      <alignment horizontal="center" vertical="center"/>
    </xf>
    <xf numFmtId="177" fontId="2" fillId="0" borderId="25" xfId="5" applyNumberFormat="1" applyFont="1" applyBorder="1" applyAlignment="1">
      <alignment horizontal="right" vertical="center" shrinkToFit="1"/>
    </xf>
    <xf numFmtId="177" fontId="2" fillId="0" borderId="15" xfId="5" applyNumberFormat="1" applyFont="1" applyBorder="1" applyAlignment="1">
      <alignment horizontal="right" vertical="center" shrinkToFit="1"/>
    </xf>
    <xf numFmtId="177" fontId="2" fillId="0" borderId="34" xfId="5" applyNumberFormat="1" applyFont="1" applyBorder="1" applyAlignment="1">
      <alignment horizontal="right" vertical="center" shrinkToFit="1"/>
    </xf>
    <xf numFmtId="0" fontId="11" fillId="0" borderId="37" xfId="5" applyBorder="1" applyAlignment="1">
      <alignment horizontal="right" vertical="center" shrinkToFit="1"/>
    </xf>
    <xf numFmtId="177" fontId="2" fillId="0" borderId="37" xfId="5" applyNumberFormat="1" applyFont="1" applyBorder="1" applyAlignment="1">
      <alignment horizontal="right" vertical="center" shrinkToFit="1"/>
    </xf>
    <xf numFmtId="0" fontId="11" fillId="0" borderId="32" xfId="5" applyBorder="1" applyAlignment="1">
      <alignment horizontal="right" vertical="center" shrinkToFit="1"/>
    </xf>
    <xf numFmtId="0" fontId="2" fillId="0" borderId="34" xfId="5" applyFont="1" applyBorder="1" applyAlignment="1">
      <alignment horizontal="center" vertical="center" wrapText="1"/>
    </xf>
    <xf numFmtId="0" fontId="2" fillId="0" borderId="37" xfId="5" applyFont="1" applyBorder="1" applyAlignment="1">
      <alignment horizontal="center" vertical="center" wrapText="1"/>
    </xf>
    <xf numFmtId="0" fontId="2" fillId="0" borderId="37" xfId="5" applyFont="1" applyBorder="1" applyAlignment="1">
      <alignment vertical="center" textRotation="255"/>
    </xf>
    <xf numFmtId="0" fontId="2" fillId="0" borderId="0" xfId="5" applyFont="1" applyAlignment="1">
      <alignment vertical="center" textRotation="255"/>
    </xf>
    <xf numFmtId="0" fontId="2" fillId="0" borderId="20" xfId="5" applyFont="1" applyBorder="1" applyAlignment="1">
      <alignment vertical="center" textRotation="255"/>
    </xf>
    <xf numFmtId="0" fontId="11" fillId="0" borderId="28" xfId="5" applyBorder="1" applyAlignment="1">
      <alignment horizontal="center" vertical="center"/>
    </xf>
    <xf numFmtId="0" fontId="11" fillId="0" borderId="29" xfId="5" applyBorder="1" applyAlignment="1">
      <alignment horizontal="center" vertical="center"/>
    </xf>
    <xf numFmtId="176" fontId="2" fillId="0" borderId="71" xfId="5" applyNumberFormat="1" applyFont="1" applyBorder="1" applyAlignment="1">
      <alignment horizontal="right" vertical="center" shrinkToFit="1"/>
    </xf>
    <xf numFmtId="0" fontId="12" fillId="0" borderId="15" xfId="5" applyFont="1" applyBorder="1">
      <alignment vertical="center"/>
    </xf>
    <xf numFmtId="0" fontId="12" fillId="0" borderId="0" xfId="5" applyFont="1">
      <alignment vertical="center"/>
    </xf>
    <xf numFmtId="0" fontId="12" fillId="0" borderId="13" xfId="5" applyFont="1" applyBorder="1">
      <alignment vertical="center"/>
    </xf>
    <xf numFmtId="0" fontId="8" fillId="0" borderId="0" xfId="6" applyAlignment="1">
      <alignment vertical="center"/>
    </xf>
    <xf numFmtId="0" fontId="8" fillId="0" borderId="13" xfId="6" applyBorder="1" applyAlignment="1">
      <alignment vertical="center"/>
    </xf>
    <xf numFmtId="176" fontId="2" fillId="0" borderId="68" xfId="5" applyNumberFormat="1" applyFont="1" applyBorder="1" applyAlignment="1">
      <alignment horizontal="right" vertical="center" shrinkToFit="1"/>
    </xf>
    <xf numFmtId="176" fontId="2" fillId="0" borderId="66" xfId="5" applyNumberFormat="1" applyFont="1" applyBorder="1" applyAlignment="1">
      <alignment horizontal="right" vertical="center" shrinkToFit="1"/>
    </xf>
    <xf numFmtId="177" fontId="2" fillId="0" borderId="68" xfId="5" applyNumberFormat="1" applyFont="1" applyBorder="1" applyAlignment="1">
      <alignment horizontal="right" vertical="center" shrinkToFit="1"/>
    </xf>
    <xf numFmtId="177" fontId="2" fillId="0" borderId="32" xfId="5" applyNumberFormat="1" applyFont="1" applyBorder="1" applyAlignment="1">
      <alignment horizontal="right" vertical="center" shrinkToFit="1"/>
    </xf>
    <xf numFmtId="177" fontId="2" fillId="0" borderId="66" xfId="5" applyNumberFormat="1" applyFont="1" applyBorder="1" applyAlignment="1">
      <alignment horizontal="right" vertical="center" shrinkToFit="1"/>
    </xf>
    <xf numFmtId="176" fontId="2" fillId="0" borderId="15" xfId="5" applyNumberFormat="1" applyFont="1" applyBorder="1" applyAlignment="1">
      <alignment horizontal="right" vertical="center"/>
    </xf>
    <xf numFmtId="176" fontId="2" fillId="0" borderId="0" xfId="5" applyNumberFormat="1" applyFont="1" applyAlignment="1">
      <alignment horizontal="right" vertical="center"/>
    </xf>
    <xf numFmtId="176" fontId="2" fillId="0" borderId="69" xfId="5" applyNumberFormat="1" applyFont="1" applyBorder="1" applyAlignment="1">
      <alignment horizontal="right" vertical="center"/>
    </xf>
    <xf numFmtId="177" fontId="2" fillId="0" borderId="70" xfId="5" applyNumberFormat="1" applyFont="1" applyBorder="1" applyAlignment="1">
      <alignment horizontal="right" vertical="center"/>
    </xf>
    <xf numFmtId="176" fontId="2" fillId="0" borderId="72" xfId="5" applyNumberFormat="1" applyFont="1" applyBorder="1" applyAlignment="1">
      <alignment horizontal="right" vertical="center"/>
    </xf>
    <xf numFmtId="0" fontId="12" fillId="0" borderId="30" xfId="5" applyFont="1" applyBorder="1" applyAlignment="1">
      <alignment horizontal="center" vertical="center"/>
    </xf>
    <xf numFmtId="0" fontId="12" fillId="0" borderId="28" xfId="5" applyFont="1" applyBorder="1" applyAlignment="1">
      <alignment horizontal="center" vertical="center"/>
    </xf>
    <xf numFmtId="0" fontId="12" fillId="0" borderId="29" xfId="5" applyFont="1" applyBorder="1" applyAlignment="1">
      <alignment horizontal="center" vertical="center"/>
    </xf>
    <xf numFmtId="176" fontId="2" fillId="0" borderId="13" xfId="5" applyNumberFormat="1" applyFont="1" applyBorder="1" applyAlignment="1">
      <alignment horizontal="right" vertical="center"/>
    </xf>
    <xf numFmtId="177" fontId="2" fillId="0" borderId="67" xfId="5" applyNumberFormat="1" applyFont="1" applyBorder="1" applyAlignment="1">
      <alignment horizontal="right" vertical="center" shrinkToFit="1"/>
    </xf>
    <xf numFmtId="176" fontId="2" fillId="0" borderId="67" xfId="5" applyNumberFormat="1" applyFont="1" applyBorder="1" applyAlignment="1">
      <alignment horizontal="right" vertical="center" shrinkToFit="1"/>
    </xf>
    <xf numFmtId="49" fontId="7" fillId="0" borderId="9" xfId="5" applyNumberFormat="1" applyFont="1" applyBorder="1" applyAlignment="1">
      <alignment horizontal="center" vertical="center"/>
    </xf>
    <xf numFmtId="49" fontId="7" fillId="0" borderId="10" xfId="5" applyNumberFormat="1" applyFont="1" applyBorder="1" applyAlignment="1">
      <alignment horizontal="center" vertical="center"/>
    </xf>
    <xf numFmtId="49" fontId="7" fillId="0" borderId="11" xfId="5" applyNumberFormat="1" applyFont="1" applyBorder="1" applyAlignment="1">
      <alignment horizontal="center" vertical="center"/>
    </xf>
    <xf numFmtId="0" fontId="2" fillId="0" borderId="65" xfId="5" applyFont="1" applyBorder="1" applyAlignment="1">
      <alignment horizontal="center" vertical="center"/>
    </xf>
    <xf numFmtId="0" fontId="21" fillId="3" borderId="45" xfId="7" applyFont="1" applyFill="1" applyBorder="1" applyAlignment="1">
      <alignment horizontal="center" vertical="center"/>
    </xf>
    <xf numFmtId="0" fontId="21" fillId="3" borderId="40" xfId="7" applyFont="1" applyFill="1" applyBorder="1" applyAlignment="1">
      <alignment horizontal="center" vertical="center"/>
    </xf>
    <xf numFmtId="184" fontId="21" fillId="3" borderId="115" xfId="9" applyNumberFormat="1" applyFont="1" applyFill="1" applyBorder="1" applyAlignment="1">
      <alignment horizontal="right" vertical="center" shrinkToFit="1"/>
    </xf>
    <xf numFmtId="184" fontId="21" fillId="3" borderId="54" xfId="9" applyNumberFormat="1" applyFont="1" applyFill="1" applyBorder="1" applyAlignment="1">
      <alignment horizontal="right" vertical="center" shrinkToFit="1"/>
    </xf>
    <xf numFmtId="184" fontId="21" fillId="3" borderId="169" xfId="9" applyNumberFormat="1" applyFont="1" applyFill="1" applyBorder="1" applyAlignment="1">
      <alignment horizontal="right" vertical="center" shrinkToFit="1"/>
    </xf>
    <xf numFmtId="184" fontId="21" fillId="3" borderId="151" xfId="9" applyNumberFormat="1" applyFont="1" applyFill="1" applyBorder="1" applyAlignment="1">
      <alignment horizontal="right" vertical="center" shrinkToFit="1"/>
    </xf>
    <xf numFmtId="184" fontId="21" fillId="3" borderId="152" xfId="9" applyNumberFormat="1" applyFont="1" applyFill="1" applyBorder="1" applyAlignment="1">
      <alignment horizontal="right" vertical="center" shrinkToFit="1"/>
    </xf>
    <xf numFmtId="184" fontId="21" fillId="3" borderId="170" xfId="9" applyNumberFormat="1" applyFont="1" applyFill="1" applyBorder="1" applyAlignment="1">
      <alignment horizontal="right" vertical="center" shrinkToFit="1"/>
    </xf>
    <xf numFmtId="0" fontId="21" fillId="3" borderId="44" xfId="7" applyFont="1" applyFill="1" applyBorder="1">
      <alignment vertical="center"/>
    </xf>
    <xf numFmtId="0" fontId="21" fillId="3" borderId="45" xfId="7" applyFont="1" applyFill="1" applyBorder="1">
      <alignment vertical="center"/>
    </xf>
    <xf numFmtId="0" fontId="21" fillId="3" borderId="40" xfId="7" applyFont="1" applyFill="1" applyBorder="1">
      <alignment vertical="center"/>
    </xf>
    <xf numFmtId="186" fontId="21" fillId="3" borderId="42" xfId="9" applyNumberFormat="1" applyFont="1" applyFill="1" applyBorder="1" applyAlignment="1">
      <alignment horizontal="right" vertical="center" shrinkToFit="1"/>
    </xf>
    <xf numFmtId="186" fontId="21" fillId="3" borderId="45" xfId="9" applyNumberFormat="1" applyFont="1" applyFill="1" applyBorder="1" applyAlignment="1">
      <alignment horizontal="right" vertical="center" shrinkToFit="1"/>
    </xf>
    <xf numFmtId="186" fontId="21" fillId="3" borderId="40" xfId="9" applyNumberFormat="1" applyFont="1" applyFill="1" applyBorder="1" applyAlignment="1">
      <alignment horizontal="right" vertical="center" shrinkToFit="1"/>
    </xf>
    <xf numFmtId="186" fontId="21" fillId="3" borderId="166" xfId="9" applyNumberFormat="1" applyFont="1" applyFill="1" applyBorder="1" applyAlignment="1">
      <alignment horizontal="right" vertical="center" shrinkToFit="1"/>
    </xf>
    <xf numFmtId="186" fontId="21" fillId="3" borderId="167" xfId="9" applyNumberFormat="1" applyFont="1" applyFill="1" applyBorder="1" applyAlignment="1">
      <alignment horizontal="right" vertical="center" shrinkToFit="1"/>
    </xf>
    <xf numFmtId="186" fontId="21" fillId="3" borderId="168" xfId="9" applyNumberFormat="1" applyFont="1" applyFill="1" applyBorder="1" applyAlignment="1">
      <alignment horizontal="right" vertical="center" shrinkToFit="1"/>
    </xf>
    <xf numFmtId="0" fontId="21" fillId="3" borderId="36" xfId="7" applyFont="1" applyFill="1" applyBorder="1" applyAlignment="1">
      <alignment horizontal="left" vertical="center" wrapText="1"/>
    </xf>
    <xf numFmtId="0" fontId="21" fillId="3" borderId="37" xfId="7" applyFont="1" applyFill="1" applyBorder="1" applyAlignment="1">
      <alignment horizontal="left" vertical="center" wrapText="1"/>
    </xf>
    <xf numFmtId="0" fontId="21" fillId="3" borderId="44" xfId="7" applyFont="1" applyFill="1" applyBorder="1" applyAlignment="1">
      <alignment horizontal="left" vertical="center" wrapText="1"/>
    </xf>
    <xf numFmtId="0" fontId="21" fillId="3" borderId="45" xfId="7" applyFont="1" applyFill="1" applyBorder="1" applyAlignment="1">
      <alignment horizontal="left" vertical="center" wrapText="1"/>
    </xf>
    <xf numFmtId="0" fontId="21" fillId="3" borderId="37" xfId="7" applyFont="1" applyFill="1" applyBorder="1" applyAlignment="1">
      <alignment horizontal="center" vertical="center"/>
    </xf>
    <xf numFmtId="0" fontId="21" fillId="3" borderId="32" xfId="7" applyFont="1" applyFill="1" applyBorder="1" applyAlignment="1">
      <alignment horizontal="center" vertical="center"/>
    </xf>
    <xf numFmtId="184" fontId="21" fillId="3" borderId="30" xfId="9" applyNumberFormat="1" applyFont="1" applyFill="1" applyBorder="1" applyAlignment="1">
      <alignment horizontal="right" vertical="center" shrinkToFit="1"/>
    </xf>
    <xf numFmtId="184" fontId="21" fillId="3" borderId="28" xfId="9" applyNumberFormat="1" applyFont="1" applyFill="1" applyBorder="1" applyAlignment="1">
      <alignment horizontal="right" vertical="center" shrinkToFit="1"/>
    </xf>
    <xf numFmtId="184" fontId="21" fillId="3" borderId="141" xfId="9" applyNumberFormat="1" applyFont="1" applyFill="1" applyBorder="1" applyAlignment="1">
      <alignment horizontal="right" vertical="center" shrinkToFit="1"/>
    </xf>
    <xf numFmtId="184" fontId="21" fillId="3" borderId="142" xfId="9" applyNumberFormat="1" applyFont="1" applyFill="1" applyBorder="1" applyAlignment="1">
      <alignment horizontal="right" vertical="center" shrinkToFit="1"/>
    </xf>
    <xf numFmtId="184" fontId="21" fillId="3" borderId="143" xfId="9" applyNumberFormat="1" applyFont="1" applyFill="1" applyBorder="1" applyAlignment="1">
      <alignment horizontal="right" vertical="center" shrinkToFit="1"/>
    </xf>
    <xf numFmtId="184" fontId="21" fillId="3" borderId="144" xfId="9" applyNumberFormat="1" applyFont="1" applyFill="1" applyBorder="1" applyAlignment="1">
      <alignment horizontal="right" vertical="center" shrinkToFit="1"/>
    </xf>
    <xf numFmtId="184" fontId="21" fillId="3" borderId="145" xfId="9" applyNumberFormat="1" applyFont="1" applyFill="1" applyBorder="1" applyAlignment="1">
      <alignment horizontal="right" vertical="center" shrinkToFit="1"/>
    </xf>
    <xf numFmtId="0" fontId="21" fillId="3" borderId="17" xfId="7" applyFont="1" applyFill="1" applyBorder="1">
      <alignment vertical="center"/>
    </xf>
    <xf numFmtId="0" fontId="21" fillId="3" borderId="0" xfId="7" applyFont="1" applyFill="1">
      <alignment vertical="center"/>
    </xf>
    <xf numFmtId="0" fontId="21" fillId="3" borderId="13" xfId="7" applyFont="1" applyFill="1" applyBorder="1">
      <alignment vertical="center"/>
    </xf>
    <xf numFmtId="186" fontId="21" fillId="3" borderId="15" xfId="9" applyNumberFormat="1" applyFont="1" applyFill="1" applyBorder="1" applyAlignment="1">
      <alignment horizontal="right" vertical="center" shrinkToFit="1"/>
    </xf>
    <xf numFmtId="186" fontId="21" fillId="3" borderId="0" xfId="9" applyNumberFormat="1" applyFont="1" applyFill="1" applyAlignment="1">
      <alignment horizontal="right" vertical="center" shrinkToFit="1"/>
    </xf>
    <xf numFmtId="186" fontId="21" fillId="3" borderId="13" xfId="9" applyNumberFormat="1" applyFont="1" applyFill="1" applyBorder="1" applyAlignment="1">
      <alignment horizontal="right" vertical="center" shrinkToFit="1"/>
    </xf>
    <xf numFmtId="186" fontId="21" fillId="3" borderId="18" xfId="9" applyNumberFormat="1" applyFont="1" applyFill="1" applyBorder="1" applyAlignment="1">
      <alignment horizontal="right" vertical="center" shrinkToFit="1"/>
    </xf>
    <xf numFmtId="0" fontId="24" fillId="3" borderId="19" xfId="7" applyFont="1" applyFill="1" applyBorder="1" applyAlignment="1">
      <alignment horizontal="left" vertical="center"/>
    </xf>
    <xf numFmtId="0" fontId="21" fillId="3" borderId="20" xfId="7" applyFont="1" applyFill="1" applyBorder="1" applyAlignment="1">
      <alignment horizontal="left" vertical="center"/>
    </xf>
    <xf numFmtId="0" fontId="21" fillId="3" borderId="20" xfId="7" applyFont="1" applyFill="1" applyBorder="1" applyAlignment="1">
      <alignment horizontal="right" vertical="center" wrapText="1"/>
    </xf>
    <xf numFmtId="0" fontId="21" fillId="3" borderId="20" xfId="7" applyFont="1" applyFill="1" applyBorder="1" applyAlignment="1">
      <alignment horizontal="right" vertical="center"/>
    </xf>
    <xf numFmtId="0" fontId="21" fillId="3" borderId="23" xfId="7" applyFont="1" applyFill="1" applyBorder="1" applyAlignment="1">
      <alignment horizontal="right" vertical="center"/>
    </xf>
    <xf numFmtId="183" fontId="21" fillId="3" borderId="25" xfId="9" applyNumberFormat="1" applyFont="1" applyFill="1" applyBorder="1" applyAlignment="1">
      <alignment horizontal="right" vertical="center" shrinkToFit="1"/>
    </xf>
    <xf numFmtId="183" fontId="21" fillId="3" borderId="20" xfId="9" applyNumberFormat="1" applyFont="1" applyFill="1" applyBorder="1" applyAlignment="1">
      <alignment horizontal="right" vertical="center" shrinkToFit="1"/>
    </xf>
    <xf numFmtId="183" fontId="21" fillId="3" borderId="73" xfId="9" applyNumberFormat="1" applyFont="1" applyFill="1" applyBorder="1" applyAlignment="1">
      <alignment horizontal="right" vertical="center" shrinkToFit="1"/>
    </xf>
    <xf numFmtId="183" fontId="21" fillId="3" borderId="75" xfId="9" applyNumberFormat="1" applyFont="1" applyFill="1" applyBorder="1" applyAlignment="1">
      <alignment horizontal="right" vertical="center" shrinkToFit="1"/>
    </xf>
    <xf numFmtId="184" fontId="21" fillId="3" borderId="163" xfId="9" applyNumberFormat="1" applyFont="1" applyFill="1" applyBorder="1" applyAlignment="1">
      <alignment horizontal="right" vertical="center" shrinkToFit="1"/>
    </xf>
    <xf numFmtId="184" fontId="21" fillId="3" borderId="164" xfId="9" applyNumberFormat="1" applyFont="1" applyFill="1" applyBorder="1" applyAlignment="1">
      <alignment horizontal="right" vertical="center" shrinkToFit="1"/>
    </xf>
    <xf numFmtId="184" fontId="21" fillId="3" borderId="165" xfId="9" applyNumberFormat="1" applyFont="1" applyFill="1" applyBorder="1" applyAlignment="1">
      <alignment horizontal="right" vertical="center" shrinkToFit="1"/>
    </xf>
    <xf numFmtId="185" fontId="21" fillId="3" borderId="15" xfId="9" applyNumberFormat="1" applyFont="1" applyFill="1" applyBorder="1" applyAlignment="1">
      <alignment horizontal="right" vertical="center" shrinkToFit="1"/>
    </xf>
    <xf numFmtId="185" fontId="21" fillId="3" borderId="0" xfId="9" applyNumberFormat="1" applyFont="1" applyFill="1" applyAlignment="1">
      <alignment horizontal="right" vertical="center" shrinkToFit="1"/>
    </xf>
    <xf numFmtId="185" fontId="21" fillId="3" borderId="13" xfId="9" applyNumberFormat="1" applyFont="1" applyFill="1" applyBorder="1" applyAlignment="1">
      <alignment horizontal="right" vertical="center" shrinkToFit="1"/>
    </xf>
    <xf numFmtId="185" fontId="21" fillId="3" borderId="18" xfId="9" applyNumberFormat="1" applyFont="1" applyFill="1" applyBorder="1" applyAlignment="1">
      <alignment horizontal="right" vertical="center" shrinkToFit="1"/>
    </xf>
    <xf numFmtId="0" fontId="21" fillId="3" borderId="17" xfId="7" applyFont="1" applyFill="1" applyBorder="1" applyAlignment="1">
      <alignment horizontal="left" vertical="center"/>
    </xf>
    <xf numFmtId="0" fontId="21" fillId="3" borderId="0" xfId="7" applyFont="1" applyFill="1" applyAlignment="1">
      <alignment horizontal="left" vertical="center"/>
    </xf>
    <xf numFmtId="0" fontId="21" fillId="3" borderId="0" xfId="7" applyFont="1" applyFill="1" applyAlignment="1">
      <alignment horizontal="right" vertical="center" wrapText="1"/>
    </xf>
    <xf numFmtId="0" fontId="21" fillId="3" borderId="0" xfId="7" applyFont="1" applyFill="1" applyAlignment="1">
      <alignment horizontal="right" vertical="center"/>
    </xf>
    <xf numFmtId="0" fontId="21" fillId="3" borderId="13" xfId="7" applyFont="1" applyFill="1" applyBorder="1" applyAlignment="1">
      <alignment horizontal="right" vertical="center"/>
    </xf>
    <xf numFmtId="183" fontId="21" fillId="3" borderId="15" xfId="9" applyNumberFormat="1" applyFont="1" applyFill="1" applyBorder="1" applyAlignment="1">
      <alignment horizontal="right" vertical="center" shrinkToFit="1"/>
    </xf>
    <xf numFmtId="183" fontId="21" fillId="3" borderId="0" xfId="9" applyNumberFormat="1" applyFont="1" applyFill="1" applyAlignment="1">
      <alignment horizontal="right" vertical="center" shrinkToFit="1"/>
    </xf>
    <xf numFmtId="183" fontId="21" fillId="3" borderId="69" xfId="9" applyNumberFormat="1" applyFont="1" applyFill="1" applyBorder="1" applyAlignment="1">
      <alignment horizontal="right" vertical="center" shrinkToFit="1"/>
    </xf>
    <xf numFmtId="183" fontId="21" fillId="3" borderId="72" xfId="9" applyNumberFormat="1" applyFont="1" applyFill="1" applyBorder="1" applyAlignment="1">
      <alignment horizontal="right" vertical="center" shrinkToFit="1"/>
    </xf>
    <xf numFmtId="184" fontId="21" fillId="3" borderId="160" xfId="9" applyNumberFormat="1" applyFont="1" applyFill="1" applyBorder="1" applyAlignment="1">
      <alignment horizontal="right" vertical="center" shrinkToFit="1"/>
    </xf>
    <xf numFmtId="184" fontId="21" fillId="3" borderId="161" xfId="9" applyNumberFormat="1" applyFont="1" applyFill="1" applyBorder="1" applyAlignment="1">
      <alignment horizontal="right" vertical="center" shrinkToFit="1"/>
    </xf>
    <xf numFmtId="184" fontId="21" fillId="3" borderId="162" xfId="9" applyNumberFormat="1" applyFont="1" applyFill="1" applyBorder="1" applyAlignment="1">
      <alignment horizontal="right" vertical="center" shrinkToFit="1"/>
    </xf>
    <xf numFmtId="185" fontId="21" fillId="3" borderId="34" xfId="9" applyNumberFormat="1" applyFont="1" applyFill="1" applyBorder="1" applyAlignment="1">
      <alignment horizontal="right" vertical="center" shrinkToFit="1"/>
    </xf>
    <xf numFmtId="185" fontId="21" fillId="3" borderId="37" xfId="9" applyNumberFormat="1" applyFont="1" applyFill="1" applyBorder="1" applyAlignment="1">
      <alignment horizontal="right" vertical="center" shrinkToFit="1"/>
    </xf>
    <xf numFmtId="185" fontId="21" fillId="3" borderId="38" xfId="9" applyNumberFormat="1" applyFont="1" applyFill="1" applyBorder="1" applyAlignment="1">
      <alignment horizontal="right" vertical="center" shrinkToFit="1"/>
    </xf>
    <xf numFmtId="183" fontId="21" fillId="3" borderId="139" xfId="9" applyNumberFormat="1" applyFont="1" applyFill="1" applyBorder="1" applyAlignment="1">
      <alignment horizontal="right" vertical="center" shrinkToFit="1"/>
    </xf>
    <xf numFmtId="183" fontId="21" fillId="3" borderId="70" xfId="9" applyNumberFormat="1" applyFont="1" applyFill="1" applyBorder="1" applyAlignment="1">
      <alignment horizontal="right" vertical="center" shrinkToFit="1"/>
    </xf>
    <xf numFmtId="0" fontId="21" fillId="3" borderId="42" xfId="7" applyFont="1" applyFill="1" applyBorder="1">
      <alignment vertical="center"/>
    </xf>
    <xf numFmtId="183" fontId="21" fillId="3" borderId="157" xfId="9" applyNumberFormat="1" applyFont="1" applyFill="1" applyBorder="1" applyAlignment="1">
      <alignment horizontal="right" vertical="center" shrinkToFit="1"/>
    </xf>
    <xf numFmtId="183" fontId="21" fillId="3" borderId="158" xfId="9" applyNumberFormat="1" applyFont="1" applyFill="1" applyBorder="1" applyAlignment="1">
      <alignment horizontal="right" vertical="center" shrinkToFit="1"/>
    </xf>
    <xf numFmtId="184" fontId="21" fillId="3" borderId="158" xfId="9" applyNumberFormat="1" applyFont="1" applyFill="1" applyBorder="1" applyAlignment="1">
      <alignment horizontal="right" vertical="center" shrinkToFit="1"/>
    </xf>
    <xf numFmtId="184" fontId="21" fillId="3" borderId="159" xfId="9" applyNumberFormat="1" applyFont="1" applyFill="1" applyBorder="1" applyAlignment="1">
      <alignment horizontal="right" vertical="center" shrinkToFit="1"/>
    </xf>
    <xf numFmtId="184" fontId="21" fillId="3" borderId="70" xfId="9" applyNumberFormat="1" applyFont="1" applyFill="1" applyBorder="1" applyAlignment="1">
      <alignment horizontal="right" vertical="center" shrinkToFit="1"/>
    </xf>
    <xf numFmtId="184" fontId="21" fillId="3" borderId="140" xfId="9" applyNumberFormat="1" applyFont="1" applyFill="1" applyBorder="1" applyAlignment="1">
      <alignment horizontal="right" vertical="center" shrinkToFit="1"/>
    </xf>
    <xf numFmtId="0" fontId="21" fillId="3" borderId="36" xfId="7" applyFont="1" applyFill="1" applyBorder="1" applyAlignment="1">
      <alignment horizontal="left" vertical="center"/>
    </xf>
    <xf numFmtId="0" fontId="21" fillId="3" borderId="37" xfId="7" applyFont="1" applyFill="1" applyBorder="1" applyAlignment="1">
      <alignment horizontal="left" vertical="center"/>
    </xf>
    <xf numFmtId="0" fontId="21" fillId="3" borderId="37" xfId="7" applyFont="1" applyFill="1" applyBorder="1" applyAlignment="1">
      <alignment horizontal="right" vertical="center"/>
    </xf>
    <xf numFmtId="0" fontId="21" fillId="3" borderId="32" xfId="7" applyFont="1" applyFill="1" applyBorder="1" applyAlignment="1">
      <alignment horizontal="right" vertical="center"/>
    </xf>
    <xf numFmtId="183" fontId="21" fillId="3" borderId="34" xfId="8" applyNumberFormat="1" applyFont="1" applyFill="1" applyBorder="1" applyAlignment="1">
      <alignment horizontal="right" vertical="center" shrinkToFit="1"/>
    </xf>
    <xf numFmtId="183" fontId="21" fillId="3" borderId="37" xfId="8" applyNumberFormat="1" applyFont="1" applyFill="1" applyBorder="1" applyAlignment="1">
      <alignment horizontal="right" vertical="center" shrinkToFit="1"/>
    </xf>
    <xf numFmtId="183" fontId="21" fillId="3" borderId="66" xfId="8" applyNumberFormat="1" applyFont="1" applyFill="1" applyBorder="1" applyAlignment="1">
      <alignment horizontal="right" vertical="center" shrinkToFit="1"/>
    </xf>
    <xf numFmtId="183" fontId="21" fillId="3" borderId="68" xfId="8" applyNumberFormat="1" applyFont="1" applyFill="1" applyBorder="1" applyAlignment="1">
      <alignment horizontal="right" vertical="center" shrinkToFit="1"/>
    </xf>
    <xf numFmtId="184" fontId="21" fillId="3" borderId="154" xfId="9" applyNumberFormat="1" applyFont="1" applyFill="1" applyBorder="1" applyAlignment="1">
      <alignment horizontal="right" vertical="center" shrinkToFit="1"/>
    </xf>
    <xf numFmtId="184" fontId="21" fillId="3" borderId="155" xfId="9" applyNumberFormat="1" applyFont="1" applyFill="1" applyBorder="1" applyAlignment="1">
      <alignment horizontal="right" vertical="center" shrinkToFit="1"/>
    </xf>
    <xf numFmtId="184" fontId="21" fillId="3" borderId="156" xfId="9" applyNumberFormat="1" applyFont="1" applyFill="1" applyBorder="1" applyAlignment="1">
      <alignment horizontal="right" vertical="center" shrinkToFit="1"/>
    </xf>
    <xf numFmtId="0" fontId="21" fillId="3" borderId="36" xfId="7" applyFont="1" applyFill="1" applyBorder="1">
      <alignment vertical="center"/>
    </xf>
    <xf numFmtId="0" fontId="21" fillId="3" borderId="37" xfId="7" applyFont="1" applyFill="1" applyBorder="1">
      <alignment vertical="center"/>
    </xf>
    <xf numFmtId="0" fontId="21" fillId="3" borderId="32" xfId="7" applyFont="1" applyFill="1" applyBorder="1">
      <alignment vertical="center"/>
    </xf>
    <xf numFmtId="185" fontId="21" fillId="3" borderId="32" xfId="9" applyNumberFormat="1" applyFont="1" applyFill="1" applyBorder="1" applyAlignment="1">
      <alignment horizontal="right" vertical="center" shrinkToFit="1"/>
    </xf>
    <xf numFmtId="0" fontId="21" fillId="3" borderId="48" xfId="7" applyFont="1" applyFill="1" applyBorder="1" applyAlignment="1">
      <alignment horizontal="center" vertical="center"/>
    </xf>
    <xf numFmtId="0" fontId="21" fillId="3" borderId="49" xfId="7" applyFont="1" applyFill="1" applyBorder="1" applyAlignment="1">
      <alignment horizontal="center" vertical="center"/>
    </xf>
    <xf numFmtId="0" fontId="21" fillId="3" borderId="50" xfId="7" applyFont="1" applyFill="1" applyBorder="1" applyAlignment="1">
      <alignment horizontal="center" vertical="center"/>
    </xf>
    <xf numFmtId="0" fontId="21" fillId="3" borderId="51" xfId="7" applyFont="1" applyFill="1" applyBorder="1" applyAlignment="1">
      <alignment horizontal="center" vertical="center"/>
    </xf>
    <xf numFmtId="0" fontId="21" fillId="3" borderId="15" xfId="7" applyFont="1" applyFill="1" applyBorder="1">
      <alignment vertical="center"/>
    </xf>
    <xf numFmtId="0" fontId="21" fillId="3" borderId="36" xfId="7" applyFont="1" applyFill="1" applyBorder="1" applyAlignment="1">
      <alignment horizontal="center" vertical="center" textRotation="255" wrapText="1"/>
    </xf>
    <xf numFmtId="0" fontId="21" fillId="3" borderId="32" xfId="7" applyFont="1" applyFill="1" applyBorder="1" applyAlignment="1">
      <alignment horizontal="center" vertical="center" textRotation="255" wrapText="1"/>
    </xf>
    <xf numFmtId="0" fontId="21" fillId="3" borderId="17" xfId="7" applyFont="1" applyFill="1" applyBorder="1" applyAlignment="1">
      <alignment horizontal="center" vertical="center" textRotation="255" wrapText="1"/>
    </xf>
    <xf numFmtId="0" fontId="21" fillId="3" borderId="13" xfId="7" applyFont="1" applyFill="1" applyBorder="1" applyAlignment="1">
      <alignment horizontal="center" vertical="center" textRotation="255" wrapText="1"/>
    </xf>
    <xf numFmtId="0" fontId="21" fillId="3" borderId="19" xfId="7" applyFont="1" applyFill="1" applyBorder="1" applyAlignment="1">
      <alignment horizontal="center" vertical="center" textRotation="255" wrapText="1"/>
    </xf>
    <xf numFmtId="0" fontId="21" fillId="3" borderId="23" xfId="7" applyFont="1" applyFill="1" applyBorder="1" applyAlignment="1">
      <alignment horizontal="center" vertical="center" textRotation="255" wrapText="1"/>
    </xf>
    <xf numFmtId="184" fontId="21" fillId="3" borderId="72" xfId="9" applyNumberFormat="1" applyFont="1" applyFill="1" applyBorder="1" applyAlignment="1">
      <alignment horizontal="right" vertical="center" shrinkToFit="1"/>
    </xf>
    <xf numFmtId="184" fontId="21" fillId="3" borderId="0" xfId="9" applyNumberFormat="1" applyFont="1" applyFill="1" applyAlignment="1">
      <alignment horizontal="right" vertical="center" shrinkToFit="1"/>
    </xf>
    <xf numFmtId="184" fontId="21" fillId="3" borderId="18" xfId="9" applyNumberFormat="1" applyFont="1" applyFill="1" applyBorder="1" applyAlignment="1">
      <alignment horizontal="right" vertical="center" shrinkToFit="1"/>
    </xf>
    <xf numFmtId="0" fontId="21" fillId="3" borderId="61" xfId="7" applyFont="1" applyFill="1" applyBorder="1" applyAlignment="1">
      <alignment horizontal="left" vertical="center" wrapText="1"/>
    </xf>
    <xf numFmtId="0" fontId="21" fillId="3" borderId="54" xfId="7" applyFont="1" applyFill="1" applyBorder="1" applyAlignment="1">
      <alignment horizontal="left" vertical="center"/>
    </xf>
    <xf numFmtId="0" fontId="21" fillId="3" borderId="55" xfId="7" applyFont="1" applyFill="1" applyBorder="1" applyAlignment="1">
      <alignment horizontal="left" vertical="center"/>
    </xf>
    <xf numFmtId="184" fontId="21" fillId="3" borderId="113" xfId="9" applyNumberFormat="1" applyFont="1" applyFill="1" applyBorder="1" applyAlignment="1">
      <alignment horizontal="right" vertical="center" shrinkToFit="1"/>
    </xf>
    <xf numFmtId="184" fontId="21" fillId="3" borderId="114" xfId="9" applyNumberFormat="1" applyFont="1" applyFill="1" applyBorder="1" applyAlignment="1">
      <alignment horizontal="right" vertical="center" shrinkToFit="1"/>
    </xf>
    <xf numFmtId="183" fontId="21" fillId="3" borderId="149" xfId="9" applyNumberFormat="1" applyFont="1" applyFill="1" applyBorder="1" applyAlignment="1">
      <alignment horizontal="right" vertical="center" shrinkToFit="1"/>
    </xf>
    <xf numFmtId="183" fontId="21" fillId="3" borderId="150" xfId="9" applyNumberFormat="1" applyFont="1" applyFill="1" applyBorder="1" applyAlignment="1">
      <alignment horizontal="right" vertical="center" shrinkToFit="1"/>
    </xf>
    <xf numFmtId="184" fontId="21" fillId="3" borderId="147" xfId="9" applyNumberFormat="1" applyFont="1" applyFill="1" applyBorder="1" applyAlignment="1">
      <alignment horizontal="right" vertical="center" shrinkToFit="1"/>
    </xf>
    <xf numFmtId="0" fontId="21" fillId="3" borderId="15" xfId="9" applyFont="1" applyFill="1" applyBorder="1" applyAlignment="1">
      <alignment horizontal="left" vertical="center" shrinkToFit="1"/>
    </xf>
    <xf numFmtId="0" fontId="21" fillId="3" borderId="0" xfId="9" applyFont="1" applyFill="1" applyAlignment="1">
      <alignment horizontal="left" vertical="center" shrinkToFit="1"/>
    </xf>
    <xf numFmtId="0" fontId="21" fillId="3" borderId="13" xfId="9" applyFont="1" applyFill="1" applyBorder="1" applyAlignment="1">
      <alignment horizontal="left" vertical="center" shrinkToFit="1"/>
    </xf>
    <xf numFmtId="0" fontId="21" fillId="3" borderId="25" xfId="7" applyFont="1" applyFill="1" applyBorder="1">
      <alignment vertical="center"/>
    </xf>
    <xf numFmtId="0" fontId="21" fillId="3" borderId="20" xfId="7" applyFont="1" applyFill="1" applyBorder="1">
      <alignment vertical="center"/>
    </xf>
    <xf numFmtId="0" fontId="21" fillId="3" borderId="23" xfId="7" applyFont="1" applyFill="1" applyBorder="1">
      <alignment vertical="center"/>
    </xf>
    <xf numFmtId="0" fontId="21" fillId="3" borderId="64" xfId="7" applyFont="1" applyFill="1" applyBorder="1" applyAlignment="1">
      <alignment horizontal="center" vertical="center"/>
    </xf>
    <xf numFmtId="183" fontId="21" fillId="3" borderId="67" xfId="9" applyNumberFormat="1" applyFont="1" applyFill="1" applyBorder="1" applyAlignment="1">
      <alignment horizontal="right" vertical="center" shrinkToFit="1"/>
    </xf>
    <xf numFmtId="184" fontId="21" fillId="3" borderId="67" xfId="9" applyNumberFormat="1" applyFont="1" applyFill="1" applyBorder="1" applyAlignment="1">
      <alignment horizontal="right" vertical="center" shrinkToFit="1"/>
    </xf>
    <xf numFmtId="184" fontId="21" fillId="3" borderId="138" xfId="9" applyNumberFormat="1" applyFont="1" applyFill="1" applyBorder="1" applyAlignment="1">
      <alignment horizontal="right" vertical="center" shrinkToFit="1"/>
    </xf>
    <xf numFmtId="183" fontId="21" fillId="3" borderId="74" xfId="9" applyNumberFormat="1" applyFont="1" applyFill="1" applyBorder="1" applyAlignment="1">
      <alignment horizontal="right" vertical="center" shrinkToFit="1"/>
    </xf>
    <xf numFmtId="184" fontId="21" fillId="3" borderId="148" xfId="9" applyNumberFormat="1" applyFont="1" applyFill="1" applyBorder="1" applyAlignment="1">
      <alignment horizontal="right" vertical="center" shrinkToFit="1"/>
    </xf>
    <xf numFmtId="184" fontId="21" fillId="3" borderId="24" xfId="9" applyNumberFormat="1" applyFont="1" applyFill="1" applyBorder="1" applyAlignment="1">
      <alignment horizontal="right" vertical="center" shrinkToFit="1"/>
    </xf>
    <xf numFmtId="184" fontId="21" fillId="3" borderId="75" xfId="9" applyNumberFormat="1" applyFont="1" applyFill="1" applyBorder="1" applyAlignment="1">
      <alignment horizontal="right" vertical="center" shrinkToFit="1"/>
    </xf>
    <xf numFmtId="184" fontId="21" fillId="3" borderId="20" xfId="9" applyNumberFormat="1" applyFont="1" applyFill="1" applyBorder="1" applyAlignment="1">
      <alignment horizontal="right" vertical="center" shrinkToFit="1"/>
    </xf>
    <xf numFmtId="184" fontId="21" fillId="3" borderId="21" xfId="9" applyNumberFormat="1" applyFont="1" applyFill="1" applyBorder="1" applyAlignment="1">
      <alignment horizontal="right" vertical="center" shrinkToFit="1"/>
    </xf>
    <xf numFmtId="0" fontId="21" fillId="3" borderId="36" xfId="7" applyFont="1" applyFill="1" applyBorder="1" applyAlignment="1">
      <alignment horizontal="center" vertical="center" wrapText="1"/>
    </xf>
    <xf numFmtId="0" fontId="21" fillId="3" borderId="37" xfId="7" applyFont="1" applyFill="1" applyBorder="1" applyAlignment="1">
      <alignment horizontal="center" vertical="center" wrapText="1"/>
    </xf>
    <xf numFmtId="0" fontId="21" fillId="3" borderId="32" xfId="7" applyFont="1" applyFill="1" applyBorder="1" applyAlignment="1">
      <alignment horizontal="center" vertical="center" wrapText="1"/>
    </xf>
    <xf numFmtId="0" fontId="21" fillId="3" borderId="17" xfId="7" applyFont="1" applyFill="1" applyBorder="1" applyAlignment="1">
      <alignment horizontal="center" vertical="center" wrapText="1"/>
    </xf>
    <xf numFmtId="0" fontId="21" fillId="3" borderId="0" xfId="7" applyFont="1" applyFill="1" applyAlignment="1">
      <alignment horizontal="center" vertical="center" wrapText="1"/>
    </xf>
    <xf numFmtId="0" fontId="21" fillId="3" borderId="13" xfId="7" applyFont="1" applyFill="1" applyBorder="1" applyAlignment="1">
      <alignment horizontal="center" vertical="center" wrapText="1"/>
    </xf>
    <xf numFmtId="0" fontId="21" fillId="3" borderId="44" xfId="7" applyFont="1" applyFill="1" applyBorder="1" applyAlignment="1">
      <alignment horizontal="center" vertical="center" wrapText="1"/>
    </xf>
    <xf numFmtId="0" fontId="21" fillId="3" borderId="45" xfId="7" applyFont="1" applyFill="1" applyBorder="1" applyAlignment="1">
      <alignment horizontal="center" vertical="center" wrapText="1"/>
    </xf>
    <xf numFmtId="0" fontId="21" fillId="3" borderId="40" xfId="7" applyFont="1" applyFill="1" applyBorder="1" applyAlignment="1">
      <alignment horizontal="center" vertical="center" wrapText="1"/>
    </xf>
    <xf numFmtId="0" fontId="21" fillId="3" borderId="34" xfId="7" applyFont="1" applyFill="1" applyBorder="1">
      <alignment vertical="center"/>
    </xf>
    <xf numFmtId="183" fontId="21" fillId="3" borderId="136" xfId="9" applyNumberFormat="1" applyFont="1" applyFill="1" applyBorder="1" applyAlignment="1">
      <alignment horizontal="right" vertical="center" shrinkToFit="1"/>
    </xf>
    <xf numFmtId="184" fontId="21" fillId="3" borderId="153" xfId="9" applyNumberFormat="1" applyFont="1" applyFill="1" applyBorder="1" applyAlignment="1">
      <alignment horizontal="right" vertical="center" shrinkToFit="1"/>
    </xf>
    <xf numFmtId="0" fontId="21" fillId="3" borderId="15" xfId="7" applyFont="1" applyFill="1" applyBorder="1" applyAlignment="1">
      <alignment vertical="center" shrinkToFit="1"/>
    </xf>
    <xf numFmtId="0" fontId="21" fillId="3" borderId="0" xfId="7" applyFont="1" applyFill="1" applyAlignment="1">
      <alignment vertical="center" shrinkToFit="1"/>
    </xf>
    <xf numFmtId="0" fontId="21" fillId="3" borderId="13" xfId="7" applyFont="1" applyFill="1" applyBorder="1" applyAlignment="1">
      <alignment vertical="center" shrinkToFit="1"/>
    </xf>
    <xf numFmtId="184" fontId="21" fillId="3" borderId="137" xfId="9" applyNumberFormat="1" applyFont="1" applyFill="1" applyBorder="1" applyAlignment="1">
      <alignment horizontal="right" vertical="center" shrinkToFit="1"/>
    </xf>
    <xf numFmtId="184" fontId="21" fillId="3" borderId="33" xfId="9" applyNumberFormat="1" applyFont="1" applyFill="1" applyBorder="1" applyAlignment="1">
      <alignment horizontal="right" vertical="center" shrinkToFit="1"/>
    </xf>
    <xf numFmtId="0" fontId="21" fillId="3" borderId="34" xfId="7" applyFont="1" applyFill="1" applyBorder="1" applyAlignment="1">
      <alignment horizontal="center" vertical="center" wrapText="1"/>
    </xf>
    <xf numFmtId="0" fontId="21" fillId="3" borderId="15" xfId="7" applyFont="1" applyFill="1" applyBorder="1" applyAlignment="1">
      <alignment horizontal="center" vertical="center" wrapText="1"/>
    </xf>
    <xf numFmtId="0" fontId="21" fillId="3" borderId="20" xfId="7" applyFont="1" applyFill="1" applyBorder="1" applyAlignment="1">
      <alignment horizontal="center" vertical="center" wrapText="1"/>
    </xf>
    <xf numFmtId="0" fontId="21" fillId="3" borderId="23" xfId="7" applyFont="1" applyFill="1" applyBorder="1" applyAlignment="1">
      <alignment horizontal="center" vertical="center" wrapText="1"/>
    </xf>
    <xf numFmtId="0" fontId="21" fillId="3" borderId="34" xfId="9" applyFont="1" applyFill="1" applyBorder="1" applyAlignment="1">
      <alignment horizontal="left" vertical="center" shrinkToFit="1"/>
    </xf>
    <xf numFmtId="0" fontId="21" fillId="3" borderId="37" xfId="9" applyFont="1" applyFill="1" applyBorder="1" applyAlignment="1">
      <alignment horizontal="left" vertical="center" shrinkToFit="1"/>
    </xf>
    <xf numFmtId="0" fontId="21" fillId="3" borderId="32" xfId="9" applyFont="1" applyFill="1" applyBorder="1" applyAlignment="1">
      <alignment horizontal="left" vertical="center" shrinkToFit="1"/>
    </xf>
    <xf numFmtId="184" fontId="21" fillId="3" borderId="71" xfId="9" applyNumberFormat="1" applyFont="1" applyFill="1" applyBorder="1" applyAlignment="1">
      <alignment horizontal="right" vertical="center" shrinkToFit="1"/>
    </xf>
    <xf numFmtId="184" fontId="21" fillId="3" borderId="14" xfId="9" applyNumberFormat="1" applyFont="1" applyFill="1" applyBorder="1" applyAlignment="1">
      <alignment horizontal="right" vertical="center" shrinkToFit="1"/>
    </xf>
    <xf numFmtId="0" fontId="21" fillId="3" borderId="28" xfId="7" applyFont="1" applyFill="1" applyBorder="1" applyAlignment="1">
      <alignment horizontal="center" vertical="center" wrapText="1"/>
    </xf>
    <xf numFmtId="0" fontId="24" fillId="3" borderId="29" xfId="7" applyFont="1" applyFill="1" applyBorder="1" applyAlignment="1">
      <alignment horizontal="center" vertical="center"/>
    </xf>
    <xf numFmtId="183" fontId="21" fillId="3" borderId="146" xfId="9" applyNumberFormat="1" applyFont="1" applyFill="1" applyBorder="1" applyAlignment="1">
      <alignment horizontal="right" vertical="center" shrinkToFit="1"/>
    </xf>
    <xf numFmtId="0" fontId="21" fillId="3" borderId="36" xfId="7" applyFont="1" applyFill="1" applyBorder="1" applyAlignment="1">
      <alignment horizontal="center" vertical="top" wrapText="1"/>
    </xf>
    <xf numFmtId="0" fontId="21" fillId="3" borderId="37" xfId="7" applyFont="1" applyFill="1" applyBorder="1" applyAlignment="1">
      <alignment horizontal="center" vertical="top" wrapText="1"/>
    </xf>
    <xf numFmtId="0" fontId="21" fillId="3" borderId="32" xfId="7" applyFont="1" applyFill="1" applyBorder="1" applyAlignment="1">
      <alignment horizontal="center" vertical="top" wrapText="1"/>
    </xf>
    <xf numFmtId="0" fontId="21" fillId="3" borderId="17" xfId="7" applyFont="1" applyFill="1" applyBorder="1" applyAlignment="1">
      <alignment horizontal="center" vertical="top" wrapText="1"/>
    </xf>
    <xf numFmtId="0" fontId="21" fillId="3" borderId="0" xfId="7" applyFont="1" applyFill="1" applyAlignment="1">
      <alignment horizontal="center" vertical="top" wrapText="1"/>
    </xf>
    <xf numFmtId="0" fontId="21" fillId="3" borderId="13" xfId="7" applyFont="1" applyFill="1" applyBorder="1" applyAlignment="1">
      <alignment horizontal="center" vertical="top" wrapText="1"/>
    </xf>
    <xf numFmtId="0" fontId="21" fillId="3" borderId="19" xfId="7" applyFont="1" applyFill="1" applyBorder="1" applyAlignment="1">
      <alignment horizontal="center" vertical="top" wrapText="1"/>
    </xf>
    <xf numFmtId="0" fontId="21" fillId="3" borderId="20" xfId="7" applyFont="1" applyFill="1" applyBorder="1" applyAlignment="1">
      <alignment horizontal="center" vertical="top" wrapText="1"/>
    </xf>
    <xf numFmtId="183" fontId="21" fillId="3" borderId="34" xfId="9" applyNumberFormat="1" applyFont="1" applyFill="1" applyBorder="1" applyAlignment="1">
      <alignment horizontal="right" vertical="center" shrinkToFit="1"/>
    </xf>
    <xf numFmtId="183" fontId="21" fillId="3" borderId="37" xfId="9" applyNumberFormat="1" applyFont="1" applyFill="1" applyBorder="1" applyAlignment="1">
      <alignment horizontal="right" vertical="center" shrinkToFit="1"/>
    </xf>
    <xf numFmtId="183" fontId="21" fillId="3" borderId="66" xfId="9" applyNumberFormat="1" applyFont="1" applyFill="1" applyBorder="1" applyAlignment="1">
      <alignment horizontal="right" vertical="center" shrinkToFit="1"/>
    </xf>
    <xf numFmtId="183" fontId="21" fillId="3" borderId="68" xfId="9" applyNumberFormat="1" applyFont="1" applyFill="1" applyBorder="1" applyAlignment="1">
      <alignment horizontal="right" vertical="center" shrinkToFit="1"/>
    </xf>
    <xf numFmtId="184" fontId="21" fillId="3" borderId="68" xfId="9" applyNumberFormat="1" applyFont="1" applyFill="1" applyBorder="1" applyAlignment="1">
      <alignment horizontal="right" vertical="center" shrinkToFit="1"/>
    </xf>
    <xf numFmtId="184" fontId="21" fillId="3" borderId="37" xfId="9" applyNumberFormat="1" applyFont="1" applyFill="1" applyBorder="1" applyAlignment="1">
      <alignment horizontal="right" vertical="center" shrinkToFit="1"/>
    </xf>
    <xf numFmtId="184" fontId="21" fillId="3" borderId="38" xfId="9" applyNumberFormat="1" applyFont="1" applyFill="1" applyBorder="1" applyAlignment="1">
      <alignment horizontal="right" vertical="center" shrinkToFit="1"/>
    </xf>
    <xf numFmtId="0" fontId="21" fillId="3" borderId="27" xfId="7" applyFont="1" applyFill="1" applyBorder="1" applyAlignment="1">
      <alignment horizontal="center" vertical="center"/>
    </xf>
    <xf numFmtId="0" fontId="21" fillId="3" borderId="28" xfId="7" applyFont="1" applyFill="1" applyBorder="1" applyAlignment="1">
      <alignment horizontal="center" vertical="center"/>
    </xf>
    <xf numFmtId="0" fontId="21" fillId="3" borderId="29" xfId="7" applyFont="1" applyFill="1" applyBorder="1" applyAlignment="1">
      <alignment horizontal="center" vertical="center"/>
    </xf>
    <xf numFmtId="0" fontId="21" fillId="3" borderId="30" xfId="7" applyFont="1" applyFill="1" applyBorder="1" applyAlignment="1">
      <alignment horizontal="center" vertical="center"/>
    </xf>
    <xf numFmtId="0" fontId="21" fillId="3" borderId="30" xfId="9" applyFont="1" applyFill="1" applyBorder="1" applyAlignment="1">
      <alignment horizontal="center" vertical="center"/>
    </xf>
    <xf numFmtId="0" fontId="21" fillId="3" borderId="28" xfId="9" applyFont="1" applyFill="1" applyBorder="1" applyAlignment="1">
      <alignment horizontal="center" vertical="center"/>
    </xf>
    <xf numFmtId="0" fontId="21" fillId="3" borderId="52" xfId="9" applyFont="1" applyFill="1" applyBorder="1" applyAlignment="1">
      <alignment horizontal="center" vertical="center"/>
    </xf>
    <xf numFmtId="183" fontId="21" fillId="3" borderId="30" xfId="9" applyNumberFormat="1" applyFont="1" applyFill="1" applyBorder="1" applyAlignment="1">
      <alignment horizontal="right" vertical="center" shrinkToFit="1"/>
    </xf>
    <xf numFmtId="183" fontId="21" fillId="3" borderId="28" xfId="9" applyNumberFormat="1" applyFont="1" applyFill="1" applyBorder="1" applyAlignment="1">
      <alignment horizontal="right" vertical="center" shrinkToFit="1"/>
    </xf>
    <xf numFmtId="183" fontId="21" fillId="3" borderId="141" xfId="9" applyNumberFormat="1" applyFont="1" applyFill="1" applyBorder="1" applyAlignment="1">
      <alignment horizontal="right" vertical="center" shrinkToFit="1"/>
    </xf>
    <xf numFmtId="183" fontId="21" fillId="3" borderId="142" xfId="9" applyNumberFormat="1" applyFont="1" applyFill="1" applyBorder="1" applyAlignment="1">
      <alignment horizontal="right" vertical="center" shrinkToFit="1"/>
    </xf>
    <xf numFmtId="183" fontId="21" fillId="3" borderId="143" xfId="9" applyNumberFormat="1" applyFont="1" applyFill="1" applyBorder="1" applyAlignment="1">
      <alignment horizontal="right" vertical="center" shrinkToFit="1"/>
    </xf>
    <xf numFmtId="183" fontId="21" fillId="3" borderId="144" xfId="9" applyNumberFormat="1" applyFont="1" applyFill="1" applyBorder="1" applyAlignment="1">
      <alignment horizontal="right" vertical="center" shrinkToFit="1"/>
    </xf>
    <xf numFmtId="183" fontId="21" fillId="3" borderId="145" xfId="9" applyNumberFormat="1" applyFont="1" applyFill="1" applyBorder="1" applyAlignment="1">
      <alignment horizontal="right" vertical="center" shrinkToFit="1"/>
    </xf>
    <xf numFmtId="0" fontId="11" fillId="3" borderId="15" xfId="7" applyFill="1" applyBorder="1" applyAlignment="1">
      <alignment vertical="center" shrinkToFit="1"/>
    </xf>
    <xf numFmtId="0" fontId="11" fillId="3" borderId="0" xfId="7" applyFill="1" applyAlignment="1">
      <alignment vertical="center" shrinkToFit="1"/>
    </xf>
    <xf numFmtId="0" fontId="11" fillId="3" borderId="13" xfId="7" applyFill="1" applyBorder="1" applyAlignment="1">
      <alignment vertical="center" shrinkToFit="1"/>
    </xf>
    <xf numFmtId="0" fontId="21" fillId="3" borderId="36" xfId="7" applyFont="1" applyFill="1" applyBorder="1" applyAlignment="1">
      <alignment horizontal="center" vertical="center" textRotation="255" shrinkToFit="1"/>
    </xf>
    <xf numFmtId="0" fontId="21" fillId="3" borderId="32" xfId="7" applyFont="1" applyFill="1" applyBorder="1" applyAlignment="1">
      <alignment horizontal="center" vertical="center" textRotation="255" shrinkToFit="1"/>
    </xf>
    <xf numFmtId="0" fontId="21" fillId="3" borderId="17" xfId="7" applyFont="1" applyFill="1" applyBorder="1" applyAlignment="1">
      <alignment horizontal="center" vertical="center" textRotation="255" shrinkToFit="1"/>
    </xf>
    <xf numFmtId="0" fontId="21" fillId="3" borderId="13" xfId="7" applyFont="1" applyFill="1" applyBorder="1" applyAlignment="1">
      <alignment horizontal="center" vertical="center" textRotation="255" shrinkToFit="1"/>
    </xf>
    <xf numFmtId="0" fontId="21" fillId="3" borderId="19" xfId="7" applyFont="1" applyFill="1" applyBorder="1" applyAlignment="1">
      <alignment horizontal="center" vertical="center" textRotation="255" shrinkToFit="1"/>
    </xf>
    <xf numFmtId="0" fontId="21" fillId="3" borderId="23" xfId="7" applyFont="1" applyFill="1" applyBorder="1" applyAlignment="1">
      <alignment horizontal="center" vertical="center" textRotation="255" shrinkToFit="1"/>
    </xf>
    <xf numFmtId="183" fontId="21" fillId="3" borderId="15" xfId="8" applyNumberFormat="1" applyFont="1" applyFill="1" applyBorder="1" applyAlignment="1">
      <alignment horizontal="right" vertical="center" shrinkToFit="1"/>
    </xf>
    <xf numFmtId="183" fontId="21" fillId="3" borderId="0" xfId="8" applyNumberFormat="1" applyFont="1" applyFill="1" applyAlignment="1">
      <alignment horizontal="right" vertical="center" shrinkToFit="1"/>
    </xf>
    <xf numFmtId="183" fontId="21" fillId="3" borderId="69" xfId="8" applyNumberFormat="1" applyFont="1" applyFill="1" applyBorder="1" applyAlignment="1">
      <alignment horizontal="right" vertical="center" shrinkToFit="1"/>
    </xf>
    <xf numFmtId="183" fontId="21" fillId="3" borderId="72" xfId="8" applyNumberFormat="1" applyFont="1" applyFill="1" applyBorder="1" applyAlignment="1">
      <alignment horizontal="right" vertical="center" shrinkToFit="1"/>
    </xf>
    <xf numFmtId="184" fontId="21" fillId="3" borderId="72" xfId="8" applyNumberFormat="1" applyFont="1" applyFill="1" applyBorder="1" applyAlignment="1">
      <alignment horizontal="right" vertical="center" shrinkToFit="1"/>
    </xf>
    <xf numFmtId="184" fontId="21" fillId="3" borderId="0" xfId="8" applyNumberFormat="1" applyFont="1" applyFill="1" applyAlignment="1">
      <alignment horizontal="right" vertical="center" shrinkToFit="1"/>
    </xf>
    <xf numFmtId="184" fontId="21" fillId="3" borderId="18" xfId="8" applyNumberFormat="1" applyFont="1" applyFill="1" applyBorder="1" applyAlignment="1">
      <alignment horizontal="right" vertical="center" shrinkToFit="1"/>
    </xf>
    <xf numFmtId="0" fontId="21" fillId="3" borderId="13" xfId="7" applyFont="1" applyFill="1" applyBorder="1" applyAlignment="1">
      <alignment horizontal="left" vertical="center"/>
    </xf>
    <xf numFmtId="0" fontId="21" fillId="3" borderId="34" xfId="7" applyFont="1" applyFill="1" applyBorder="1" applyAlignment="1">
      <alignment horizontal="center" vertical="center" textRotation="255" wrapText="1"/>
    </xf>
    <xf numFmtId="0" fontId="21" fillId="3" borderId="15" xfId="7" applyFont="1" applyFill="1" applyBorder="1" applyAlignment="1">
      <alignment horizontal="center" vertical="center" textRotation="255" wrapText="1"/>
    </xf>
    <xf numFmtId="0" fontId="21" fillId="3" borderId="25" xfId="7" applyFont="1" applyFill="1" applyBorder="1" applyAlignment="1">
      <alignment horizontal="center" vertical="center" textRotation="255" wrapText="1"/>
    </xf>
    <xf numFmtId="0" fontId="21" fillId="3" borderId="52" xfId="7" applyFont="1" applyFill="1" applyBorder="1" applyAlignment="1">
      <alignment horizontal="center" vertical="center"/>
    </xf>
    <xf numFmtId="0" fontId="21" fillId="3" borderId="36" xfId="7" applyFont="1" applyFill="1" applyBorder="1" applyAlignment="1">
      <alignment horizontal="center" vertical="top"/>
    </xf>
    <xf numFmtId="0" fontId="21" fillId="3" borderId="37" xfId="7" applyFont="1" applyFill="1" applyBorder="1" applyAlignment="1">
      <alignment horizontal="center" vertical="top"/>
    </xf>
    <xf numFmtId="0" fontId="21" fillId="3" borderId="17" xfId="7" applyFont="1" applyFill="1" applyBorder="1" applyAlignment="1">
      <alignment horizontal="center" vertical="top"/>
    </xf>
    <xf numFmtId="0" fontId="21" fillId="3" borderId="0" xfId="7" applyFont="1" applyFill="1" applyAlignment="1">
      <alignment horizontal="center" vertical="top"/>
    </xf>
    <xf numFmtId="0" fontId="21" fillId="3" borderId="19" xfId="7" applyFont="1" applyFill="1" applyBorder="1" applyAlignment="1">
      <alignment horizontal="center" vertical="top"/>
    </xf>
    <xf numFmtId="0" fontId="21" fillId="3" borderId="20" xfId="7" applyFont="1" applyFill="1" applyBorder="1" applyAlignment="1">
      <alignment horizontal="center" vertical="top"/>
    </xf>
    <xf numFmtId="0" fontId="21" fillId="3" borderId="65" xfId="7" applyFont="1" applyFill="1" applyBorder="1" applyAlignment="1">
      <alignment horizontal="center" vertical="center"/>
    </xf>
    <xf numFmtId="0" fontId="21" fillId="5" borderId="53" xfId="7" applyFont="1" applyFill="1" applyBorder="1" applyAlignment="1" applyProtection="1">
      <alignment horizontal="left" vertical="center" shrinkToFit="1"/>
      <protection locked="0"/>
    </xf>
    <xf numFmtId="0" fontId="21" fillId="5" borderId="54" xfId="7" applyFont="1" applyFill="1" applyBorder="1" applyAlignment="1" applyProtection="1">
      <alignment horizontal="left" vertical="center" shrinkToFit="1"/>
      <protection locked="0"/>
    </xf>
    <xf numFmtId="0" fontId="21" fillId="5" borderId="56" xfId="7" applyFont="1" applyFill="1" applyBorder="1" applyAlignment="1" applyProtection="1">
      <alignment horizontal="left" vertical="center" shrinkToFit="1"/>
      <protection locked="0"/>
    </xf>
    <xf numFmtId="0" fontId="21" fillId="3" borderId="7" xfId="7" applyFont="1" applyFill="1" applyBorder="1" applyAlignment="1">
      <alignment horizontal="left" vertical="center" wrapText="1"/>
    </xf>
    <xf numFmtId="0" fontId="21" fillId="3" borderId="0" xfId="8" applyFont="1" applyFill="1" applyAlignment="1">
      <alignment horizontal="left" vertical="center"/>
    </xf>
    <xf numFmtId="0" fontId="21" fillId="3" borderId="19" xfId="7" applyFont="1" applyFill="1" applyBorder="1" applyAlignment="1">
      <alignment horizontal="center" vertical="center"/>
    </xf>
    <xf numFmtId="0" fontId="21" fillId="3" borderId="20" xfId="7" applyFont="1" applyFill="1" applyBorder="1" applyAlignment="1">
      <alignment horizontal="center" vertical="center"/>
    </xf>
    <xf numFmtId="0" fontId="21" fillId="3" borderId="21" xfId="7" applyFont="1" applyFill="1" applyBorder="1" applyAlignment="1">
      <alignment horizontal="center" vertical="center"/>
    </xf>
    <xf numFmtId="0" fontId="21" fillId="3" borderId="96" xfId="7" applyFont="1" applyFill="1" applyBorder="1" applyAlignment="1" applyProtection="1">
      <alignment horizontal="left" vertical="center" shrinkToFit="1"/>
      <protection locked="0"/>
    </xf>
    <xf numFmtId="0" fontId="21" fillId="3" borderId="97" xfId="7" applyFont="1" applyFill="1" applyBorder="1" applyAlignment="1" applyProtection="1">
      <alignment horizontal="left" vertical="center" shrinkToFit="1"/>
      <protection locked="0"/>
    </xf>
    <xf numFmtId="0" fontId="21" fillId="3" borderId="103" xfId="7" applyFont="1" applyFill="1" applyBorder="1" applyAlignment="1" applyProtection="1">
      <alignment horizontal="left" vertical="center" shrinkToFit="1"/>
      <protection locked="0"/>
    </xf>
    <xf numFmtId="0" fontId="21" fillId="5" borderId="55" xfId="7" applyFont="1" applyFill="1" applyBorder="1" applyAlignment="1" applyProtection="1">
      <alignment horizontal="left" vertical="center" shrinkToFit="1"/>
      <protection locked="0"/>
    </xf>
    <xf numFmtId="183" fontId="21" fillId="5" borderId="133" xfId="7" applyNumberFormat="1" applyFont="1" applyFill="1" applyBorder="1" applyAlignment="1" applyProtection="1">
      <alignment horizontal="right" vertical="center" shrinkToFit="1"/>
      <protection locked="0"/>
    </xf>
    <xf numFmtId="183" fontId="21" fillId="5" borderId="134" xfId="7" applyNumberFormat="1" applyFont="1" applyFill="1" applyBorder="1" applyAlignment="1" applyProtection="1">
      <alignment horizontal="right" vertical="center" shrinkToFit="1"/>
      <protection locked="0"/>
    </xf>
    <xf numFmtId="183" fontId="21" fillId="5" borderId="135" xfId="7" applyNumberFormat="1" applyFont="1" applyFill="1" applyBorder="1" applyAlignment="1" applyProtection="1">
      <alignment horizontal="right" vertical="center" shrinkToFit="1"/>
      <protection locked="0"/>
    </xf>
    <xf numFmtId="183" fontId="21" fillId="5" borderId="53" xfId="7" applyNumberFormat="1" applyFont="1" applyFill="1" applyBorder="1" applyAlignment="1" applyProtection="1">
      <alignment horizontal="right" vertical="center" shrinkToFit="1"/>
      <protection locked="0"/>
    </xf>
    <xf numFmtId="183" fontId="21" fillId="5" borderId="54" xfId="7" applyNumberFormat="1" applyFont="1" applyFill="1" applyBorder="1" applyAlignment="1" applyProtection="1">
      <alignment horizontal="right" vertical="center" shrinkToFit="1"/>
      <protection locked="0"/>
    </xf>
    <xf numFmtId="183" fontId="21" fillId="5" borderId="55" xfId="7" applyNumberFormat="1" applyFont="1" applyFill="1" applyBorder="1" applyAlignment="1" applyProtection="1">
      <alignment horizontal="right" vertical="center" shrinkToFit="1"/>
      <protection locked="0"/>
    </xf>
    <xf numFmtId="0" fontId="21" fillId="3" borderId="98" xfId="7" applyFont="1" applyFill="1" applyBorder="1" applyAlignment="1" applyProtection="1">
      <alignment horizontal="left" vertical="center" shrinkToFit="1"/>
      <protection locked="0"/>
    </xf>
    <xf numFmtId="183" fontId="21" fillId="3" borderId="96" xfId="7" applyNumberFormat="1" applyFont="1" applyFill="1" applyBorder="1" applyAlignment="1" applyProtection="1">
      <alignment horizontal="right" vertical="center" shrinkToFit="1"/>
      <protection locked="0"/>
    </xf>
    <xf numFmtId="183" fontId="21" fillId="3" borderId="97" xfId="7" applyNumberFormat="1" applyFont="1" applyFill="1" applyBorder="1" applyAlignment="1" applyProtection="1">
      <alignment horizontal="right" vertical="center" shrinkToFit="1"/>
      <protection locked="0"/>
    </xf>
    <xf numFmtId="183" fontId="21" fillId="3" borderId="98" xfId="7" applyNumberFormat="1" applyFont="1" applyFill="1" applyBorder="1" applyAlignment="1" applyProtection="1">
      <alignment horizontal="right" vertical="center" shrinkToFit="1"/>
      <protection locked="0"/>
    </xf>
    <xf numFmtId="183" fontId="21" fillId="5" borderId="114" xfId="7" applyNumberFormat="1" applyFont="1" applyFill="1" applyBorder="1" applyAlignment="1" applyProtection="1">
      <alignment horizontal="right" vertical="center" shrinkToFit="1"/>
      <protection locked="0"/>
    </xf>
    <xf numFmtId="0" fontId="21" fillId="5" borderId="114" xfId="7" applyFont="1" applyFill="1" applyBorder="1" applyAlignment="1" applyProtection="1">
      <alignment horizontal="left" vertical="center" shrinkToFit="1"/>
      <protection locked="0"/>
    </xf>
    <xf numFmtId="0" fontId="21" fillId="5" borderId="117" xfId="7" applyFont="1" applyFill="1" applyBorder="1" applyAlignment="1" applyProtection="1">
      <alignment horizontal="left" vertical="center" shrinkToFit="1"/>
      <protection locked="0"/>
    </xf>
    <xf numFmtId="183" fontId="21" fillId="5" borderId="127" xfId="7" applyNumberFormat="1" applyFont="1" applyFill="1" applyBorder="1" applyAlignment="1" applyProtection="1">
      <alignment horizontal="right" vertical="center" shrinkToFit="1"/>
      <protection locked="0"/>
    </xf>
    <xf numFmtId="183" fontId="21" fillId="5" borderId="119" xfId="7" applyNumberFormat="1" applyFont="1" applyFill="1" applyBorder="1" applyAlignment="1" applyProtection="1">
      <alignment horizontal="right" vertical="center" shrinkToFit="1"/>
      <protection locked="0"/>
    </xf>
    <xf numFmtId="0" fontId="21" fillId="3" borderId="130" xfId="7" applyFont="1" applyFill="1" applyBorder="1" applyAlignment="1" applyProtection="1">
      <alignment horizontal="left" vertical="center" shrinkToFit="1"/>
      <protection locked="0"/>
    </xf>
    <xf numFmtId="0" fontId="21" fillId="3" borderId="131" xfId="7" applyFont="1" applyFill="1" applyBorder="1" applyAlignment="1" applyProtection="1">
      <alignment horizontal="left" vertical="center" shrinkToFit="1"/>
      <protection locked="0"/>
    </xf>
    <xf numFmtId="0" fontId="21" fillId="3" borderId="132" xfId="7" applyFont="1" applyFill="1" applyBorder="1" applyAlignment="1" applyProtection="1">
      <alignment horizontal="left" vertical="center" shrinkToFit="1"/>
      <protection locked="0"/>
    </xf>
    <xf numFmtId="183" fontId="21" fillId="3" borderId="107" xfId="7" applyNumberFormat="1" applyFont="1" applyFill="1" applyBorder="1" applyAlignment="1" applyProtection="1">
      <alignment horizontal="right" vertical="center" shrinkToFit="1"/>
      <protection locked="0"/>
    </xf>
    <xf numFmtId="183" fontId="21" fillId="3" borderId="108" xfId="7" applyNumberFormat="1" applyFont="1" applyFill="1" applyBorder="1" applyAlignment="1" applyProtection="1">
      <alignment horizontal="right" vertical="center" shrinkToFit="1"/>
      <protection locked="0"/>
    </xf>
    <xf numFmtId="0" fontId="21" fillId="3" borderId="108" xfId="7" applyFont="1" applyFill="1" applyBorder="1" applyAlignment="1" applyProtection="1">
      <alignment horizontal="left" vertical="center" shrinkToFit="1"/>
      <protection locked="0"/>
    </xf>
    <xf numFmtId="0" fontId="21" fillId="3" borderId="111" xfId="7" applyFont="1" applyFill="1" applyBorder="1" applyAlignment="1" applyProtection="1">
      <alignment horizontal="left" vertical="center" shrinkToFit="1"/>
      <protection locked="0"/>
    </xf>
    <xf numFmtId="183" fontId="21" fillId="0" borderId="100" xfId="7" applyNumberFormat="1" applyFont="1" applyBorder="1" applyAlignment="1" applyProtection="1">
      <alignment horizontal="right" vertical="center" shrinkToFit="1"/>
      <protection locked="0"/>
    </xf>
    <xf numFmtId="0" fontId="21" fillId="0" borderId="100" xfId="7" applyFont="1" applyBorder="1" applyAlignment="1" applyProtection="1">
      <alignment horizontal="left" vertical="center" shrinkToFit="1"/>
      <protection locked="0"/>
    </xf>
    <xf numFmtId="0" fontId="21" fillId="0" borderId="105" xfId="7" applyFont="1" applyBorder="1" applyAlignment="1" applyProtection="1">
      <alignment horizontal="left" vertical="center" shrinkToFit="1"/>
      <protection locked="0"/>
    </xf>
    <xf numFmtId="0" fontId="21" fillId="0" borderId="96" xfId="7" applyFont="1" applyBorder="1" applyAlignment="1" applyProtection="1">
      <alignment horizontal="left" vertical="center" shrinkToFit="1"/>
      <protection locked="0"/>
    </xf>
    <xf numFmtId="0" fontId="21" fillId="0" borderId="97" xfId="7" applyFont="1" applyBorder="1" applyAlignment="1" applyProtection="1">
      <alignment horizontal="left" vertical="center" shrinkToFit="1"/>
      <protection locked="0"/>
    </xf>
    <xf numFmtId="0" fontId="21" fillId="0" borderId="98" xfId="7" applyFont="1" applyBorder="1" applyAlignment="1" applyProtection="1">
      <alignment horizontal="left" vertical="center" shrinkToFit="1"/>
      <protection locked="0"/>
    </xf>
    <xf numFmtId="183" fontId="21" fillId="0" borderId="99" xfId="7" applyNumberFormat="1" applyFont="1" applyBorder="1" applyAlignment="1" applyProtection="1">
      <alignment horizontal="right" vertical="center" shrinkToFit="1"/>
      <protection locked="0"/>
    </xf>
    <xf numFmtId="183" fontId="21" fillId="0" borderId="96" xfId="7" applyNumberFormat="1" applyFont="1" applyBorder="1" applyAlignment="1" applyProtection="1">
      <alignment horizontal="right" vertical="center" shrinkToFit="1"/>
      <protection locked="0"/>
    </xf>
    <xf numFmtId="183" fontId="21" fillId="0" borderId="97" xfId="7" applyNumberFormat="1" applyFont="1" applyBorder="1" applyAlignment="1" applyProtection="1">
      <alignment horizontal="right" vertical="center" shrinkToFit="1"/>
      <protection locked="0"/>
    </xf>
    <xf numFmtId="183" fontId="21" fillId="0" borderId="104" xfId="7" applyNumberFormat="1" applyFont="1" applyBorder="1" applyAlignment="1" applyProtection="1">
      <alignment horizontal="right" vertical="center" shrinkToFit="1"/>
      <protection locked="0"/>
    </xf>
    <xf numFmtId="183" fontId="21" fillId="0" borderId="101" xfId="7" applyNumberFormat="1" applyFont="1" applyBorder="1" applyAlignment="1" applyProtection="1">
      <alignment horizontal="right" vertical="center" shrinkToFit="1"/>
      <protection locked="0"/>
    </xf>
    <xf numFmtId="183" fontId="21" fillId="0" borderId="86" xfId="7" applyNumberFormat="1" applyFont="1" applyBorder="1" applyAlignment="1" applyProtection="1">
      <alignment horizontal="right" vertical="center" shrinkToFit="1"/>
      <protection locked="0"/>
    </xf>
    <xf numFmtId="0" fontId="21" fillId="0" borderId="86" xfId="7" applyFont="1" applyBorder="1" applyAlignment="1" applyProtection="1">
      <alignment horizontal="left" vertical="center" shrinkToFit="1"/>
      <protection locked="0"/>
    </xf>
    <xf numFmtId="0" fontId="21" fillId="0" borderId="92" xfId="7" applyFont="1" applyBorder="1" applyAlignment="1" applyProtection="1">
      <alignment horizontal="left" vertical="center" shrinkToFit="1"/>
      <protection locked="0"/>
    </xf>
    <xf numFmtId="0" fontId="21" fillId="0" borderId="82" xfId="7" applyFont="1" applyBorder="1" applyAlignment="1" applyProtection="1">
      <alignment horizontal="left" vertical="center" shrinkToFit="1"/>
      <protection locked="0"/>
    </xf>
    <xf numFmtId="0" fontId="21" fillId="0" borderId="83" xfId="7" applyFont="1" applyBorder="1" applyAlignment="1" applyProtection="1">
      <alignment horizontal="left" vertical="center" shrinkToFit="1"/>
      <protection locked="0"/>
    </xf>
    <xf numFmtId="0" fontId="21" fillId="0" borderId="84" xfId="7" applyFont="1" applyBorder="1" applyAlignment="1" applyProtection="1">
      <alignment horizontal="left" vertical="center" shrinkToFit="1"/>
      <protection locked="0"/>
    </xf>
    <xf numFmtId="183" fontId="21" fillId="0" borderId="85" xfId="7" applyNumberFormat="1" applyFont="1" applyBorder="1" applyAlignment="1" applyProtection="1">
      <alignment horizontal="right" vertical="center" shrinkToFit="1"/>
      <protection locked="0"/>
    </xf>
    <xf numFmtId="183" fontId="21" fillId="0" borderId="96" xfId="10" applyNumberFormat="1" applyFont="1" applyBorder="1" applyAlignment="1" applyProtection="1">
      <alignment horizontal="right" vertical="center" shrinkToFit="1"/>
      <protection locked="0"/>
    </xf>
    <xf numFmtId="183" fontId="21" fillId="0" borderId="97" xfId="10" applyNumberFormat="1" applyFont="1" applyBorder="1" applyAlignment="1" applyProtection="1">
      <alignment horizontal="right" vertical="center" shrinkToFit="1"/>
      <protection locked="0"/>
    </xf>
    <xf numFmtId="183" fontId="21" fillId="0" borderId="98" xfId="10" applyNumberFormat="1" applyFont="1" applyBorder="1" applyAlignment="1" applyProtection="1">
      <alignment horizontal="right" vertical="center" shrinkToFit="1"/>
      <protection locked="0"/>
    </xf>
    <xf numFmtId="0" fontId="21" fillId="0" borderId="96" xfId="10" applyFont="1" applyBorder="1" applyAlignment="1" applyProtection="1">
      <alignment horizontal="left" vertical="center" shrinkToFit="1"/>
      <protection locked="0"/>
    </xf>
    <xf numFmtId="0" fontId="21" fillId="0" borderId="97" xfId="10" applyFont="1" applyBorder="1" applyAlignment="1" applyProtection="1">
      <alignment horizontal="left" vertical="center" shrinkToFit="1"/>
      <protection locked="0"/>
    </xf>
    <xf numFmtId="0" fontId="21" fillId="0" borderId="103" xfId="10" applyFont="1" applyBorder="1" applyAlignment="1" applyProtection="1">
      <alignment horizontal="left" vertical="center" shrinkToFit="1"/>
      <protection locked="0"/>
    </xf>
    <xf numFmtId="0" fontId="21" fillId="4" borderId="6" xfId="7" applyFont="1" applyFill="1" applyBorder="1" applyAlignment="1" applyProtection="1">
      <alignment horizontal="center" vertical="center"/>
      <protection locked="0"/>
    </xf>
    <xf numFmtId="0" fontId="21" fillId="4" borderId="7" xfId="7" applyFont="1" applyFill="1" applyBorder="1" applyAlignment="1" applyProtection="1">
      <alignment horizontal="center" vertical="center"/>
      <protection locked="0"/>
    </xf>
    <xf numFmtId="0" fontId="21" fillId="4" borderId="2" xfId="7" applyFont="1" applyFill="1" applyBorder="1" applyAlignment="1" applyProtection="1">
      <alignment horizontal="center" vertical="center"/>
      <protection locked="0"/>
    </xf>
    <xf numFmtId="0" fontId="21" fillId="4" borderId="76" xfId="7" applyFont="1" applyFill="1" applyBorder="1" applyAlignment="1" applyProtection="1">
      <alignment horizontal="center" vertical="center"/>
      <protection locked="0"/>
    </xf>
    <xf numFmtId="0" fontId="21" fillId="4" borderId="77" xfId="7" applyFont="1" applyFill="1" applyBorder="1" applyAlignment="1" applyProtection="1">
      <alignment horizontal="center" vertical="center"/>
      <protection locked="0"/>
    </xf>
    <xf numFmtId="0" fontId="21" fillId="4" borderId="78" xfId="7" applyFont="1" applyFill="1" applyBorder="1" applyAlignment="1" applyProtection="1">
      <alignment horizontal="center" vertical="center"/>
      <protection locked="0"/>
    </xf>
    <xf numFmtId="0" fontId="21" fillId="4" borderId="4" xfId="7" applyFont="1" applyFill="1" applyBorder="1" applyAlignment="1" applyProtection="1">
      <alignment horizontal="center" vertical="center" wrapText="1"/>
      <protection locked="0"/>
    </xf>
    <xf numFmtId="0" fontId="21" fillId="4" borderId="7" xfId="7" applyFont="1" applyFill="1" applyBorder="1" applyAlignment="1" applyProtection="1">
      <alignment horizontal="center" vertical="center" wrapText="1"/>
      <protection locked="0"/>
    </xf>
    <xf numFmtId="0" fontId="21" fillId="4" borderId="2" xfId="7" applyFont="1" applyFill="1" applyBorder="1" applyAlignment="1" applyProtection="1">
      <alignment horizontal="center" vertical="center" wrapText="1"/>
      <protection locked="0"/>
    </xf>
    <xf numFmtId="0" fontId="21" fillId="4" borderId="79" xfId="7" applyFont="1" applyFill="1" applyBorder="1" applyAlignment="1" applyProtection="1">
      <alignment horizontal="center" vertical="center" wrapText="1"/>
      <protection locked="0"/>
    </xf>
    <xf numFmtId="0" fontId="21" fillId="4" borderId="77" xfId="7" applyFont="1" applyFill="1" applyBorder="1" applyAlignment="1" applyProtection="1">
      <alignment horizontal="center" vertical="center" wrapText="1"/>
      <protection locked="0"/>
    </xf>
    <xf numFmtId="0" fontId="21" fillId="4" borderId="78" xfId="7" applyFont="1" applyFill="1" applyBorder="1" applyAlignment="1" applyProtection="1">
      <alignment horizontal="center" vertical="center" wrapText="1"/>
      <protection locked="0"/>
    </xf>
    <xf numFmtId="0" fontId="21" fillId="4" borderId="4" xfId="7" applyFont="1" applyFill="1" applyBorder="1" applyAlignment="1" applyProtection="1">
      <alignment horizontal="center" vertical="center" wrapText="1" shrinkToFit="1"/>
      <protection locked="0"/>
    </xf>
    <xf numFmtId="0" fontId="21" fillId="4" borderId="7" xfId="7" applyFont="1" applyFill="1" applyBorder="1" applyAlignment="1" applyProtection="1">
      <alignment horizontal="center" vertical="center" shrinkToFit="1"/>
      <protection locked="0"/>
    </xf>
    <xf numFmtId="0" fontId="21" fillId="4" borderId="2"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shrinkToFit="1"/>
      <protection locked="0"/>
    </xf>
    <xf numFmtId="0" fontId="21" fillId="4" borderId="77" xfId="7" applyFont="1" applyFill="1" applyBorder="1" applyAlignment="1" applyProtection="1">
      <alignment horizontal="center" vertical="center" shrinkToFit="1"/>
      <protection locked="0"/>
    </xf>
    <xf numFmtId="0" fontId="21" fillId="4" borderId="78"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protection locked="0"/>
    </xf>
    <xf numFmtId="0" fontId="21" fillId="0" borderId="98" xfId="10" applyFont="1" applyBorder="1" applyAlignment="1" applyProtection="1">
      <alignment horizontal="left" vertical="center" shrinkToFit="1"/>
      <protection locked="0"/>
    </xf>
    <xf numFmtId="0" fontId="21" fillId="4" borderId="8" xfId="7" applyFont="1" applyFill="1" applyBorder="1" applyAlignment="1" applyProtection="1">
      <alignment horizontal="center" vertical="center" wrapText="1"/>
      <protection locked="0"/>
    </xf>
    <xf numFmtId="0" fontId="21" fillId="4" borderId="80" xfId="7" applyFont="1" applyFill="1" applyBorder="1" applyAlignment="1" applyProtection="1">
      <alignment horizontal="center" vertical="center" wrapText="1"/>
      <protection locked="0"/>
    </xf>
    <xf numFmtId="184" fontId="21" fillId="5" borderId="119" xfId="7" applyNumberFormat="1" applyFont="1" applyFill="1" applyBorder="1" applyAlignment="1" applyProtection="1">
      <alignment horizontal="right" vertical="center" shrinkToFit="1"/>
      <protection locked="0"/>
    </xf>
    <xf numFmtId="183" fontId="21" fillId="5" borderId="61" xfId="7" applyNumberFormat="1" applyFont="1" applyFill="1" applyBorder="1" applyAlignment="1" applyProtection="1">
      <alignment horizontal="right" vertical="center" shrinkToFit="1"/>
      <protection locked="0"/>
    </xf>
    <xf numFmtId="183" fontId="21" fillId="5" borderId="56" xfId="7" applyNumberFormat="1" applyFont="1" applyFill="1" applyBorder="1" applyAlignment="1" applyProtection="1">
      <alignment horizontal="right" vertical="center" shrinkToFit="1"/>
      <protection locked="0"/>
    </xf>
    <xf numFmtId="183" fontId="21" fillId="5" borderId="128" xfId="7" applyNumberFormat="1" applyFont="1" applyFill="1" applyBorder="1" applyAlignment="1" applyProtection="1">
      <alignment horizontal="right" vertical="center" shrinkToFit="1"/>
      <protection locked="0"/>
    </xf>
    <xf numFmtId="183" fontId="21" fillId="5" borderId="116" xfId="7" applyNumberFormat="1" applyFont="1" applyFill="1" applyBorder="1" applyAlignment="1" applyProtection="1">
      <alignment horizontal="right" vertical="center" shrinkToFit="1"/>
      <protection locked="0"/>
    </xf>
    <xf numFmtId="183" fontId="21" fillId="5" borderId="117" xfId="7" applyNumberFormat="1" applyFont="1" applyFill="1" applyBorder="1" applyAlignment="1" applyProtection="1">
      <alignment horizontal="right" vertical="center" shrinkToFit="1"/>
      <protection locked="0"/>
    </xf>
    <xf numFmtId="183" fontId="21" fillId="5" borderId="118" xfId="7" applyNumberFormat="1" applyFont="1" applyFill="1" applyBorder="1" applyAlignment="1" applyProtection="1">
      <alignment horizontal="right" vertical="center" shrinkToFit="1"/>
      <protection locked="0"/>
    </xf>
    <xf numFmtId="183" fontId="21" fillId="3" borderId="104" xfId="8" applyNumberFormat="1" applyFont="1" applyFill="1" applyBorder="1" applyAlignment="1" applyProtection="1">
      <alignment horizontal="right" vertical="center" shrinkToFit="1"/>
      <protection locked="0"/>
    </xf>
    <xf numFmtId="183" fontId="21" fillId="3" borderId="100" xfId="8" applyNumberFormat="1" applyFont="1" applyFill="1" applyBorder="1" applyAlignment="1" applyProtection="1">
      <alignment horizontal="right" vertical="center" shrinkToFit="1"/>
      <protection locked="0"/>
    </xf>
    <xf numFmtId="184" fontId="21" fillId="3" borderId="100" xfId="8" applyNumberFormat="1" applyFont="1" applyFill="1" applyBorder="1" applyAlignment="1" applyProtection="1">
      <alignment horizontal="right" vertical="center" shrinkToFit="1"/>
      <protection locked="0"/>
    </xf>
    <xf numFmtId="0" fontId="21" fillId="0" borderId="64" xfId="7" applyFont="1" applyBorder="1" applyAlignment="1" applyProtection="1">
      <alignment horizontal="center" vertical="center" shrinkToFit="1"/>
      <protection locked="0"/>
    </xf>
    <xf numFmtId="0" fontId="21" fillId="0" borderId="49" xfId="7" applyFont="1" applyBorder="1" applyAlignment="1" applyProtection="1">
      <alignment horizontal="center" vertical="center"/>
      <protection locked="0"/>
    </xf>
    <xf numFmtId="0" fontId="21" fillId="0" borderId="51" xfId="7" applyFont="1" applyBorder="1" applyAlignment="1" applyProtection="1">
      <alignment horizontal="center" vertical="center"/>
      <protection locked="0"/>
    </xf>
    <xf numFmtId="0" fontId="21" fillId="0" borderId="96" xfId="9" applyFont="1" applyBorder="1" applyAlignment="1" applyProtection="1">
      <alignment horizontal="left" vertical="center" shrinkToFit="1"/>
      <protection locked="0"/>
    </xf>
    <xf numFmtId="0" fontId="21" fillId="0" borderId="97" xfId="9" applyFont="1" applyBorder="1" applyAlignment="1" applyProtection="1">
      <alignment horizontal="left" vertical="center" shrinkToFit="1"/>
      <protection locked="0"/>
    </xf>
    <xf numFmtId="0" fontId="21" fillId="0" borderId="98" xfId="9" applyFont="1" applyBorder="1" applyAlignment="1" applyProtection="1">
      <alignment horizontal="left" vertical="center" shrinkToFit="1"/>
      <protection locked="0"/>
    </xf>
    <xf numFmtId="183" fontId="21" fillId="3" borderId="99" xfId="8" applyNumberFormat="1" applyFont="1" applyFill="1" applyBorder="1" applyAlignment="1" applyProtection="1">
      <alignment horizontal="right" vertical="center" shrinkToFit="1"/>
      <protection locked="0"/>
    </xf>
    <xf numFmtId="183" fontId="21" fillId="3" borderId="101" xfId="8" applyNumberFormat="1" applyFont="1" applyFill="1" applyBorder="1" applyAlignment="1" applyProtection="1">
      <alignment horizontal="right" vertical="center" shrinkToFit="1"/>
      <protection locked="0"/>
    </xf>
    <xf numFmtId="183" fontId="21" fillId="0" borderId="102" xfId="9" applyNumberFormat="1" applyFont="1" applyBorder="1" applyAlignment="1" applyProtection="1">
      <alignment horizontal="right" vertical="center" shrinkToFit="1"/>
      <protection locked="0"/>
    </xf>
    <xf numFmtId="183" fontId="21" fillId="0" borderId="97" xfId="9" applyNumberFormat="1" applyFont="1" applyBorder="1" applyAlignment="1" applyProtection="1">
      <alignment horizontal="right" vertical="center" shrinkToFit="1"/>
      <protection locked="0"/>
    </xf>
    <xf numFmtId="183" fontId="21" fillId="0" borderId="103" xfId="9" applyNumberFormat="1" applyFont="1" applyBorder="1" applyAlignment="1" applyProtection="1">
      <alignment horizontal="right" vertical="center" shrinkToFit="1"/>
      <protection locked="0"/>
    </xf>
    <xf numFmtId="183" fontId="21" fillId="0" borderId="99" xfId="9" applyNumberFormat="1" applyFont="1" applyBorder="1" applyAlignment="1" applyProtection="1">
      <alignment horizontal="right" vertical="center" shrinkToFit="1"/>
      <protection locked="0"/>
    </xf>
    <xf numFmtId="183" fontId="21" fillId="0" borderId="100" xfId="9" applyNumberFormat="1" applyFont="1" applyBorder="1" applyAlignment="1" applyProtection="1">
      <alignment horizontal="right" vertical="center" shrinkToFit="1"/>
      <protection locked="0"/>
    </xf>
    <xf numFmtId="183" fontId="21" fillId="0" borderId="101" xfId="9" applyNumberFormat="1" applyFont="1" applyBorder="1" applyAlignment="1" applyProtection="1">
      <alignment horizontal="right" vertical="center" shrinkToFit="1"/>
      <protection locked="0"/>
    </xf>
    <xf numFmtId="184" fontId="21" fillId="0" borderId="100" xfId="7" applyNumberFormat="1" applyFont="1" applyBorder="1" applyAlignment="1" applyProtection="1">
      <alignment horizontal="right" vertical="center" shrinkToFit="1"/>
      <protection locked="0"/>
    </xf>
    <xf numFmtId="183" fontId="21" fillId="0" borderId="126" xfId="7" applyNumberFormat="1" applyFont="1" applyBorder="1" applyAlignment="1" applyProtection="1">
      <alignment horizontal="right" vertical="center" shrinkToFit="1"/>
      <protection locked="0"/>
    </xf>
    <xf numFmtId="183" fontId="21" fillId="0" borderId="122" xfId="7" applyNumberFormat="1" applyFont="1" applyBorder="1" applyAlignment="1" applyProtection="1">
      <alignment horizontal="right" vertical="center" shrinkToFit="1"/>
      <protection locked="0"/>
    </xf>
    <xf numFmtId="184" fontId="21" fillId="0" borderId="122" xfId="7" applyNumberFormat="1" applyFont="1" applyBorder="1" applyAlignment="1" applyProtection="1">
      <alignment horizontal="right" vertical="center" shrinkToFit="1"/>
      <protection locked="0"/>
    </xf>
    <xf numFmtId="0" fontId="21" fillId="0" borderId="122" xfId="7" applyFont="1" applyBorder="1" applyAlignment="1" applyProtection="1">
      <alignment horizontal="left" vertical="center" shrinkToFit="1"/>
      <protection locked="0"/>
    </xf>
    <xf numFmtId="0" fontId="21" fillId="0" borderId="125" xfId="7" applyFont="1" applyBorder="1" applyAlignment="1" applyProtection="1">
      <alignment horizontal="left" vertical="center" shrinkToFit="1"/>
      <protection locked="0"/>
    </xf>
    <xf numFmtId="0" fontId="21" fillId="0" borderId="82" xfId="9" applyFont="1" applyBorder="1" applyAlignment="1" applyProtection="1">
      <alignment horizontal="left" vertical="center" shrinkToFit="1"/>
      <protection locked="0"/>
    </xf>
    <xf numFmtId="0" fontId="21" fillId="0" borderId="83" xfId="9" applyFont="1" applyBorder="1" applyAlignment="1" applyProtection="1">
      <alignment horizontal="left" vertical="center" shrinkToFit="1"/>
      <protection locked="0"/>
    </xf>
    <xf numFmtId="0" fontId="21" fillId="0" borderId="84" xfId="9" applyFont="1" applyBorder="1" applyAlignment="1" applyProtection="1">
      <alignment horizontal="left" vertical="center" shrinkToFit="1"/>
      <protection locked="0"/>
    </xf>
    <xf numFmtId="183" fontId="21" fillId="0" borderId="121" xfId="9" applyNumberFormat="1" applyFont="1" applyBorder="1" applyAlignment="1" applyProtection="1">
      <alignment horizontal="right" vertical="center" shrinkToFit="1"/>
      <protection locked="0"/>
    </xf>
    <xf numFmtId="183" fontId="21" fillId="0" borderId="122" xfId="9" applyNumberFormat="1" applyFont="1" applyBorder="1" applyAlignment="1" applyProtection="1">
      <alignment horizontal="right" vertical="center" shrinkToFit="1"/>
      <protection locked="0"/>
    </xf>
    <xf numFmtId="183" fontId="21" fillId="0" borderId="123" xfId="9" applyNumberFormat="1" applyFont="1" applyBorder="1" applyAlignment="1" applyProtection="1">
      <alignment horizontal="right" vertical="center" shrinkToFit="1"/>
      <protection locked="0"/>
    </xf>
    <xf numFmtId="183" fontId="21" fillId="0" borderId="124" xfId="9" applyNumberFormat="1" applyFont="1" applyBorder="1" applyAlignment="1" applyProtection="1">
      <alignment horizontal="right" vertical="center" shrinkToFit="1"/>
      <protection locked="0"/>
    </xf>
    <xf numFmtId="183" fontId="21" fillId="0" borderId="125" xfId="9" applyNumberFormat="1" applyFont="1" applyBorder="1" applyAlignment="1" applyProtection="1">
      <alignment horizontal="right" vertical="center" shrinkToFit="1"/>
      <protection locked="0"/>
    </xf>
    <xf numFmtId="0" fontId="21" fillId="4" borderId="6" xfId="7" applyFont="1" applyFill="1" applyBorder="1" applyAlignment="1" applyProtection="1">
      <alignment horizontal="center" vertical="center" wrapText="1" shrinkToFit="1"/>
      <protection locked="0"/>
    </xf>
    <xf numFmtId="0" fontId="21" fillId="4" borderId="8" xfId="7" applyFont="1" applyFill="1" applyBorder="1" applyAlignment="1" applyProtection="1">
      <alignment horizontal="center" vertical="center" shrinkToFit="1"/>
      <protection locked="0"/>
    </xf>
    <xf numFmtId="0" fontId="21" fillId="4" borderId="76" xfId="7" applyFont="1" applyFill="1" applyBorder="1" applyAlignment="1" applyProtection="1">
      <alignment horizontal="center" vertical="center" shrinkToFit="1"/>
      <protection locked="0"/>
    </xf>
    <xf numFmtId="0" fontId="21" fillId="4" borderId="80" xfId="7" applyFont="1" applyFill="1" applyBorder="1" applyAlignment="1" applyProtection="1">
      <alignment horizontal="center" vertical="center" shrinkToFit="1"/>
      <protection locked="0"/>
    </xf>
    <xf numFmtId="0" fontId="21" fillId="3" borderId="45" xfId="7" applyFont="1" applyFill="1" applyBorder="1" applyAlignment="1">
      <alignment horizontal="left" vertical="center"/>
    </xf>
    <xf numFmtId="0" fontId="21" fillId="3" borderId="7" xfId="7" applyFont="1" applyFill="1" applyBorder="1" applyAlignment="1">
      <alignment horizontal="left" vertical="center"/>
    </xf>
    <xf numFmtId="183" fontId="21" fillId="5" borderId="114" xfId="10" applyNumberFormat="1" applyFont="1" applyFill="1" applyBorder="1" applyAlignment="1" applyProtection="1">
      <alignment horizontal="right" vertical="center" shrinkToFit="1"/>
      <protection locked="0"/>
    </xf>
    <xf numFmtId="0" fontId="21" fillId="5" borderId="114" xfId="10" applyFont="1" applyFill="1" applyBorder="1" applyAlignment="1" applyProtection="1">
      <alignment horizontal="left" vertical="center" shrinkToFit="1"/>
      <protection locked="0"/>
    </xf>
    <xf numFmtId="0" fontId="21" fillId="5" borderId="117" xfId="10" applyFont="1" applyFill="1" applyBorder="1" applyAlignment="1" applyProtection="1">
      <alignment horizontal="left" vertical="center" shrinkToFit="1"/>
      <protection locked="0"/>
    </xf>
    <xf numFmtId="183" fontId="21" fillId="5" borderId="61" xfId="10" applyNumberFormat="1" applyFont="1" applyFill="1" applyBorder="1" applyAlignment="1" applyProtection="1">
      <alignment horizontal="right" vertical="center" shrinkToFit="1"/>
      <protection locked="0"/>
    </xf>
    <xf numFmtId="183" fontId="21" fillId="5" borderId="54" xfId="10" applyNumberFormat="1" applyFont="1" applyFill="1" applyBorder="1" applyAlignment="1" applyProtection="1">
      <alignment horizontal="right" vertical="center" shrinkToFit="1"/>
      <protection locked="0"/>
    </xf>
    <xf numFmtId="183" fontId="21" fillId="5" borderId="56" xfId="10" applyNumberFormat="1" applyFont="1" applyFill="1" applyBorder="1" applyAlignment="1" applyProtection="1">
      <alignment horizontal="right" vertical="center" shrinkToFit="1"/>
      <protection locked="0"/>
    </xf>
    <xf numFmtId="183" fontId="21" fillId="5" borderId="113" xfId="10" applyNumberFormat="1" applyFont="1" applyFill="1" applyBorder="1" applyAlignment="1" applyProtection="1">
      <alignment horizontal="right" vertical="center" shrinkToFit="1"/>
      <protection locked="0"/>
    </xf>
    <xf numFmtId="183" fontId="21" fillId="5" borderId="115" xfId="10" applyNumberFormat="1" applyFont="1" applyFill="1" applyBorder="1" applyAlignment="1" applyProtection="1">
      <alignment horizontal="right" vertical="center" shrinkToFit="1"/>
      <protection locked="0"/>
    </xf>
    <xf numFmtId="183" fontId="21" fillId="5" borderId="116" xfId="10" applyNumberFormat="1" applyFont="1" applyFill="1" applyBorder="1" applyAlignment="1" applyProtection="1">
      <alignment horizontal="right" vertical="center" shrinkToFit="1"/>
      <protection locked="0"/>
    </xf>
    <xf numFmtId="183" fontId="21" fillId="5" borderId="117" xfId="10" applyNumberFormat="1" applyFont="1" applyFill="1" applyBorder="1" applyAlignment="1" applyProtection="1">
      <alignment horizontal="right" vertical="center" shrinkToFit="1"/>
      <protection locked="0"/>
    </xf>
    <xf numFmtId="183" fontId="21" fillId="5" borderId="118" xfId="10" applyNumberFormat="1" applyFont="1" applyFill="1" applyBorder="1" applyAlignment="1" applyProtection="1">
      <alignment horizontal="right" vertical="center" shrinkToFit="1"/>
      <protection locked="0"/>
    </xf>
    <xf numFmtId="183" fontId="21" fillId="5" borderId="119" xfId="10" applyNumberFormat="1" applyFont="1" applyFill="1" applyBorder="1" applyAlignment="1" applyProtection="1">
      <alignment horizontal="right" vertical="center" shrinkToFit="1"/>
      <protection locked="0"/>
    </xf>
    <xf numFmtId="183" fontId="21" fillId="0" borderId="107" xfId="9" applyNumberFormat="1" applyFont="1" applyBorder="1" applyAlignment="1" applyProtection="1">
      <alignment horizontal="right" vertical="center" shrinkToFit="1"/>
      <protection locked="0"/>
    </xf>
    <xf numFmtId="183" fontId="21" fillId="0" borderId="108" xfId="9" applyNumberFormat="1" applyFont="1" applyBorder="1" applyAlignment="1" applyProtection="1">
      <alignment horizontal="right" vertical="center" shrinkToFit="1"/>
      <protection locked="0"/>
    </xf>
    <xf numFmtId="183" fontId="21" fillId="0" borderId="109" xfId="9" applyNumberFormat="1" applyFont="1" applyBorder="1" applyAlignment="1" applyProtection="1">
      <alignment horizontal="right" vertical="center" shrinkToFit="1"/>
      <protection locked="0"/>
    </xf>
    <xf numFmtId="183" fontId="21" fillId="0" borderId="110" xfId="10" applyNumberFormat="1" applyFont="1" applyBorder="1" applyAlignment="1" applyProtection="1">
      <alignment horizontal="right" vertical="center" shrinkToFit="1"/>
      <protection locked="0"/>
    </xf>
    <xf numFmtId="183" fontId="21" fillId="0" borderId="108" xfId="10" applyNumberFormat="1" applyFont="1" applyBorder="1" applyAlignment="1" applyProtection="1">
      <alignment horizontal="right" vertical="center" shrinkToFit="1"/>
      <protection locked="0"/>
    </xf>
    <xf numFmtId="0" fontId="21" fillId="0" borderId="108" xfId="10" applyFont="1" applyBorder="1" applyAlignment="1" applyProtection="1">
      <alignment horizontal="left" vertical="center" shrinkToFit="1"/>
      <protection locked="0"/>
    </xf>
    <xf numFmtId="0" fontId="21" fillId="0" borderId="111" xfId="10" applyFont="1" applyBorder="1" applyAlignment="1" applyProtection="1">
      <alignment horizontal="left" vertical="center" shrinkToFit="1"/>
      <protection locked="0"/>
    </xf>
    <xf numFmtId="183" fontId="21" fillId="0" borderId="104" xfId="10" applyNumberFormat="1" applyFont="1" applyBorder="1" applyAlignment="1" applyProtection="1">
      <alignment horizontal="right" vertical="center" shrinkToFit="1"/>
      <protection locked="0"/>
    </xf>
    <xf numFmtId="183" fontId="21" fillId="0" borderId="100" xfId="10" applyNumberFormat="1" applyFont="1" applyBorder="1" applyAlignment="1" applyProtection="1">
      <alignment horizontal="right" vertical="center" shrinkToFit="1"/>
      <protection locked="0"/>
    </xf>
    <xf numFmtId="0" fontId="21" fillId="0" borderId="100" xfId="10" applyFont="1" applyBorder="1" applyAlignment="1" applyProtection="1">
      <alignment horizontal="left" vertical="center" shrinkToFit="1"/>
      <protection locked="0"/>
    </xf>
    <xf numFmtId="0" fontId="21" fillId="0" borderId="105" xfId="10" applyFont="1" applyBorder="1" applyAlignment="1" applyProtection="1">
      <alignment horizontal="left" vertical="center" shrinkToFit="1"/>
      <protection locked="0"/>
    </xf>
    <xf numFmtId="183" fontId="21" fillId="0" borderId="82" xfId="10" applyNumberFormat="1" applyFont="1" applyBorder="1" applyAlignment="1" applyProtection="1">
      <alignment horizontal="right" vertical="center" shrinkToFit="1"/>
      <protection locked="0"/>
    </xf>
    <xf numFmtId="183" fontId="21" fillId="0" borderId="83" xfId="10" applyNumberFormat="1" applyFont="1" applyBorder="1" applyAlignment="1" applyProtection="1">
      <alignment horizontal="right" vertical="center" shrinkToFit="1"/>
      <protection locked="0"/>
    </xf>
    <xf numFmtId="183" fontId="21" fillId="0" borderId="84" xfId="10" applyNumberFormat="1" applyFont="1" applyBorder="1" applyAlignment="1" applyProtection="1">
      <alignment horizontal="right" vertical="center" shrinkToFit="1"/>
      <protection locked="0"/>
    </xf>
    <xf numFmtId="183" fontId="21" fillId="0" borderId="85" xfId="9" applyNumberFormat="1" applyFont="1" applyBorder="1" applyAlignment="1" applyProtection="1">
      <alignment horizontal="right" vertical="center" shrinkToFit="1"/>
      <protection locked="0"/>
    </xf>
    <xf numFmtId="183" fontId="21" fillId="0" borderId="86" xfId="9" applyNumberFormat="1" applyFont="1" applyBorder="1" applyAlignment="1" applyProtection="1">
      <alignment horizontal="right" vertical="center" shrinkToFit="1"/>
      <protection locked="0"/>
    </xf>
    <xf numFmtId="183" fontId="21" fillId="0" borderId="87" xfId="9" applyNumberFormat="1" applyFont="1" applyBorder="1" applyAlignment="1" applyProtection="1">
      <alignment horizontal="right" vertical="center" shrinkToFit="1"/>
      <protection locked="0"/>
    </xf>
    <xf numFmtId="183" fontId="21" fillId="0" borderId="88" xfId="9" applyNumberFormat="1" applyFont="1" applyBorder="1" applyAlignment="1" applyProtection="1">
      <alignment horizontal="right" vertical="center" shrinkToFit="1"/>
      <protection locked="0"/>
    </xf>
    <xf numFmtId="183" fontId="21" fillId="0" borderId="89" xfId="9" applyNumberFormat="1" applyFont="1" applyBorder="1" applyAlignment="1" applyProtection="1">
      <alignment horizontal="right" vertical="center" shrinkToFit="1"/>
      <protection locked="0"/>
    </xf>
    <xf numFmtId="183" fontId="21" fillId="0" borderId="90" xfId="9" applyNumberFormat="1" applyFont="1" applyBorder="1" applyAlignment="1" applyProtection="1">
      <alignment horizontal="right" vertical="center" shrinkToFit="1"/>
      <protection locked="0"/>
    </xf>
    <xf numFmtId="183" fontId="21" fillId="0" borderId="91" xfId="10" applyNumberFormat="1" applyFont="1" applyBorder="1" applyAlignment="1" applyProtection="1">
      <alignment horizontal="right" vertical="center" shrinkToFit="1"/>
      <protection locked="0"/>
    </xf>
    <xf numFmtId="183" fontId="21" fillId="0" borderId="86" xfId="10" applyNumberFormat="1" applyFont="1" applyBorder="1" applyAlignment="1" applyProtection="1">
      <alignment horizontal="right" vertical="center" shrinkToFit="1"/>
      <protection locked="0"/>
    </xf>
    <xf numFmtId="0" fontId="21" fillId="0" borderId="86" xfId="10" applyFont="1" applyBorder="1" applyAlignment="1" applyProtection="1">
      <alignment horizontal="left" vertical="center" shrinkToFit="1"/>
      <protection locked="0"/>
    </xf>
    <xf numFmtId="0" fontId="21" fillId="0" borderId="92" xfId="10" applyFont="1" applyBorder="1" applyAlignment="1" applyProtection="1">
      <alignment horizontal="left" vertical="center" shrinkToFit="1"/>
      <protection locked="0"/>
    </xf>
    <xf numFmtId="0" fontId="21" fillId="0" borderId="82" xfId="10" applyFont="1" applyBorder="1" applyAlignment="1" applyProtection="1">
      <alignment horizontal="left" vertical="center" shrinkToFit="1"/>
      <protection locked="0"/>
    </xf>
    <xf numFmtId="0" fontId="21" fillId="0" borderId="83" xfId="10" applyFont="1" applyBorder="1" applyAlignment="1" applyProtection="1">
      <alignment horizontal="left" vertical="center" shrinkToFit="1"/>
      <protection locked="0"/>
    </xf>
    <xf numFmtId="0" fontId="21" fillId="0" borderId="84" xfId="10" applyFont="1" applyBorder="1" applyAlignment="1" applyProtection="1">
      <alignment horizontal="left" vertical="center" shrinkToFit="1"/>
      <protection locked="0"/>
    </xf>
    <xf numFmtId="0" fontId="11" fillId="4" borderId="4" xfId="7" applyFill="1" applyBorder="1" applyAlignment="1" applyProtection="1">
      <alignment horizontal="center" vertical="center" wrapText="1"/>
      <protection locked="0"/>
    </xf>
    <xf numFmtId="0" fontId="11" fillId="4" borderId="7" xfId="7" applyFill="1" applyBorder="1" applyAlignment="1" applyProtection="1">
      <alignment horizontal="center" vertical="center" wrapText="1"/>
      <protection locked="0"/>
    </xf>
    <xf numFmtId="0" fontId="11" fillId="4" borderId="2" xfId="7" applyFill="1" applyBorder="1" applyAlignment="1" applyProtection="1">
      <alignment horizontal="center" vertical="center" wrapText="1"/>
      <protection locked="0"/>
    </xf>
    <xf numFmtId="0" fontId="11" fillId="4" borderId="79" xfId="7" applyFill="1" applyBorder="1" applyAlignment="1" applyProtection="1">
      <alignment horizontal="center" vertical="center" wrapText="1"/>
      <protection locked="0"/>
    </xf>
    <xf numFmtId="0" fontId="11" fillId="4" borderId="77" xfId="7" applyFill="1" applyBorder="1" applyAlignment="1" applyProtection="1">
      <alignment horizontal="center" vertical="center" wrapText="1"/>
      <protection locked="0"/>
    </xf>
    <xf numFmtId="0" fontId="11" fillId="4" borderId="78" xfId="7" applyFill="1" applyBorder="1" applyAlignment="1" applyProtection="1">
      <alignment horizontal="center" vertical="center" wrapText="1"/>
      <protection locked="0"/>
    </xf>
    <xf numFmtId="0" fontId="19" fillId="3" borderId="0" xfId="7" applyFont="1" applyFill="1">
      <alignment vertical="center"/>
    </xf>
    <xf numFmtId="0" fontId="20" fillId="3" borderId="9" xfId="7" applyFont="1" applyFill="1" applyBorder="1" applyAlignment="1">
      <alignment horizontal="center" vertical="center"/>
    </xf>
    <xf numFmtId="0" fontId="20" fillId="3" borderId="10" xfId="7" applyFont="1" applyFill="1" applyBorder="1" applyAlignment="1">
      <alignment horizontal="center" vertical="center"/>
    </xf>
    <xf numFmtId="0" fontId="20" fillId="3" borderId="11" xfId="7" applyFont="1" applyFill="1" applyBorder="1" applyAlignment="1">
      <alignment horizontal="center" vertical="center"/>
    </xf>
    <xf numFmtId="0" fontId="21" fillId="4" borderId="6" xfId="7" applyFont="1" applyFill="1" applyBorder="1" applyAlignment="1" applyProtection="1">
      <alignment horizontal="center" vertical="center" wrapText="1"/>
      <protection locked="0"/>
    </xf>
    <xf numFmtId="0" fontId="21" fillId="4" borderId="76" xfId="7" applyFont="1" applyFill="1" applyBorder="1" applyAlignment="1" applyProtection="1">
      <alignment horizontal="center" vertical="center" wrapText="1"/>
      <protection locked="0"/>
    </xf>
    <xf numFmtId="0" fontId="21" fillId="0" borderId="94" xfId="10" applyFont="1" applyBorder="1" applyAlignment="1" applyProtection="1">
      <alignment horizontal="left" vertical="center" shrinkToFit="1"/>
      <protection locked="0"/>
    </xf>
    <xf numFmtId="176" fontId="26" fillId="0" borderId="33" xfId="13" applyNumberFormat="1" applyFont="1" applyBorder="1" applyAlignment="1">
      <alignment horizontal="center" vertical="center" wrapText="1"/>
    </xf>
    <xf numFmtId="176" fontId="26" fillId="0" borderId="24" xfId="13" applyNumberFormat="1" applyFont="1" applyBorder="1" applyAlignment="1">
      <alignment horizontal="center" vertical="center" wrapText="1"/>
    </xf>
    <xf numFmtId="176" fontId="26" fillId="0" borderId="30" xfId="13" applyNumberFormat="1" applyFont="1" applyBorder="1" applyAlignment="1">
      <alignment horizontal="center" vertical="center"/>
    </xf>
    <xf numFmtId="176" fontId="26" fillId="0" borderId="28" xfId="13" applyNumberFormat="1" applyFont="1" applyBorder="1" applyAlignment="1">
      <alignment horizontal="center" vertical="center"/>
    </xf>
    <xf numFmtId="176" fontId="26" fillId="0" borderId="29" xfId="13" applyNumberFormat="1" applyFont="1" applyBorder="1" applyAlignment="1">
      <alignment horizontal="center" vertical="center"/>
    </xf>
    <xf numFmtId="0" fontId="11" fillId="3" borderId="65" xfId="11" applyFont="1" applyFill="1" applyBorder="1" applyAlignment="1">
      <alignment horizontal="center" vertical="center" wrapText="1"/>
    </xf>
    <xf numFmtId="0" fontId="11" fillId="3" borderId="65" xfId="11" applyFont="1" applyFill="1" applyBorder="1" applyAlignment="1">
      <alignment horizontal="center" vertical="center"/>
    </xf>
    <xf numFmtId="176" fontId="18" fillId="3" borderId="30" xfId="11" applyNumberFormat="1" applyFont="1" applyFill="1" applyBorder="1" applyAlignment="1">
      <alignment vertical="center" wrapText="1"/>
    </xf>
    <xf numFmtId="176" fontId="18" fillId="3" borderId="28" xfId="11" applyNumberFormat="1" applyFont="1" applyFill="1" applyBorder="1" applyAlignment="1">
      <alignment vertical="center" wrapText="1"/>
    </xf>
    <xf numFmtId="176" fontId="18" fillId="3" borderId="29" xfId="11" applyNumberFormat="1" applyFont="1" applyFill="1" applyBorder="1" applyAlignment="1">
      <alignment vertical="center" wrapText="1"/>
    </xf>
    <xf numFmtId="176" fontId="18" fillId="0" borderId="30" xfId="11" applyNumberFormat="1" applyFont="1" applyBorder="1" applyAlignment="1">
      <alignment vertical="center" wrapText="1"/>
    </xf>
    <xf numFmtId="176" fontId="18" fillId="0" borderId="28" xfId="11" applyNumberFormat="1" applyFont="1" applyBorder="1" applyAlignment="1">
      <alignment vertical="center" wrapText="1"/>
    </xf>
    <xf numFmtId="176" fontId="18" fillId="0" borderId="29" xfId="11" applyNumberFormat="1" applyFont="1" applyBorder="1" applyAlignment="1">
      <alignment vertical="center" wrapText="1"/>
    </xf>
    <xf numFmtId="0" fontId="18" fillId="3" borderId="30" xfId="11" applyFont="1" applyFill="1" applyBorder="1">
      <alignment vertical="center"/>
    </xf>
    <xf numFmtId="0" fontId="18" fillId="3" borderId="28" xfId="11" applyFont="1" applyFill="1" applyBorder="1">
      <alignment vertical="center"/>
    </xf>
    <xf numFmtId="0" fontId="18" fillId="3" borderId="29" xfId="11" applyFont="1" applyFill="1" applyBorder="1">
      <alignment vertical="center"/>
    </xf>
    <xf numFmtId="176" fontId="18" fillId="0" borderId="37" xfId="11" applyNumberFormat="1" applyFont="1" applyBorder="1">
      <alignment vertical="center"/>
    </xf>
    <xf numFmtId="187" fontId="18" fillId="3" borderId="30" xfId="12" applyNumberFormat="1" applyFont="1" applyFill="1" applyBorder="1" applyAlignment="1">
      <alignment horizontal="left" vertical="center" wrapText="1"/>
    </xf>
    <xf numFmtId="187" fontId="18" fillId="3" borderId="28" xfId="12" applyNumberFormat="1" applyFont="1" applyFill="1" applyBorder="1" applyAlignment="1">
      <alignment horizontal="left" vertical="center" wrapText="1"/>
    </xf>
    <xf numFmtId="187" fontId="18" fillId="3" borderId="29" xfId="12" applyNumberFormat="1" applyFont="1" applyFill="1" applyBorder="1" applyAlignment="1">
      <alignment horizontal="left" vertical="center" wrapText="1"/>
    </xf>
    <xf numFmtId="0" fontId="18" fillId="3" borderId="30" xfId="12" applyFont="1" applyFill="1" applyBorder="1" applyAlignment="1">
      <alignment horizontal="left" vertical="center"/>
    </xf>
    <xf numFmtId="0" fontId="18" fillId="3" borderId="28" xfId="12" applyFont="1" applyFill="1" applyBorder="1" applyAlignment="1">
      <alignment horizontal="left" vertical="center"/>
    </xf>
    <xf numFmtId="0" fontId="18" fillId="3" borderId="29" xfId="12" applyFont="1" applyFill="1" applyBorder="1" applyAlignment="1">
      <alignment horizontal="left" vertical="center"/>
    </xf>
    <xf numFmtId="176" fontId="26" fillId="0" borderId="30" xfId="11" applyNumberFormat="1" applyFont="1" applyBorder="1">
      <alignment vertical="center"/>
    </xf>
    <xf numFmtId="176" fontId="26" fillId="0" borderId="28" xfId="11" applyNumberFormat="1" applyFont="1" applyBorder="1">
      <alignment vertical="center"/>
    </xf>
    <xf numFmtId="176" fontId="26" fillId="0" borderId="29" xfId="11" applyNumberFormat="1" applyFont="1" applyBorder="1">
      <alignment vertical="center"/>
    </xf>
    <xf numFmtId="0" fontId="28" fillId="0" borderId="7" xfId="15" applyFont="1" applyBorder="1" applyAlignment="1">
      <alignment horizontal="left" vertical="center" wrapText="1"/>
    </xf>
    <xf numFmtId="0" fontId="28" fillId="0" borderId="8" xfId="15" applyFont="1" applyBorder="1" applyAlignment="1">
      <alignment horizontal="left" vertical="center" wrapText="1"/>
    </xf>
    <xf numFmtId="0" fontId="28" fillId="0" borderId="37" xfId="15" applyFont="1" applyBorder="1" applyAlignment="1">
      <alignment horizontal="left" vertical="center"/>
    </xf>
    <xf numFmtId="0" fontId="28" fillId="0" borderId="38" xfId="15" applyFont="1" applyBorder="1" applyAlignment="1">
      <alignment horizontal="left" vertical="center"/>
    </xf>
    <xf numFmtId="0" fontId="28" fillId="0" borderId="54" xfId="15" applyFont="1" applyBorder="1" applyAlignment="1">
      <alignment horizontal="left" vertical="center"/>
    </xf>
    <xf numFmtId="0" fontId="28" fillId="0" borderId="56" xfId="15" applyFont="1" applyBorder="1" applyAlignment="1">
      <alignment horizontal="left" vertical="center"/>
    </xf>
    <xf numFmtId="0" fontId="29" fillId="0" borderId="28" xfId="16" applyFont="1" applyBorder="1" applyAlignment="1">
      <alignment horizontal="left" vertical="center" wrapText="1"/>
    </xf>
    <xf numFmtId="0" fontId="29" fillId="0" borderId="52" xfId="16" applyFont="1" applyBorder="1" applyAlignment="1">
      <alignment horizontal="left" vertical="center" wrapText="1"/>
    </xf>
    <xf numFmtId="0" fontId="29" fillId="0" borderId="54" xfId="16" applyFont="1" applyBorder="1" applyAlignment="1">
      <alignment horizontal="left" vertical="center" wrapText="1"/>
    </xf>
    <xf numFmtId="0" fontId="29" fillId="0" borderId="56" xfId="16" applyFont="1" applyBorder="1" applyAlignment="1">
      <alignment horizontal="left" vertical="center" wrapText="1"/>
    </xf>
    <xf numFmtId="0" fontId="29" fillId="0" borderId="49" xfId="16" applyFont="1" applyBorder="1" applyAlignment="1">
      <alignment horizontal="left" vertical="center" wrapText="1"/>
    </xf>
    <xf numFmtId="0" fontId="29" fillId="0" borderId="51" xfId="16" applyFont="1" applyBorder="1" applyAlignment="1">
      <alignment horizontal="left" vertical="center" wrapText="1"/>
    </xf>
    <xf numFmtId="0" fontId="29" fillId="0" borderId="27" xfId="17" applyFont="1" applyBorder="1" applyAlignment="1">
      <alignment vertical="center" wrapText="1"/>
    </xf>
    <xf numFmtId="0" fontId="29" fillId="0" borderId="29" xfId="17" applyFont="1" applyBorder="1" applyAlignment="1">
      <alignment vertical="center" wrapText="1"/>
    </xf>
    <xf numFmtId="0" fontId="29" fillId="0" borderId="28" xfId="17" applyFont="1" applyBorder="1">
      <alignment vertical="center"/>
    </xf>
    <xf numFmtId="0" fontId="29" fillId="0" borderId="52" xfId="17" applyFont="1" applyBorder="1">
      <alignment vertical="center"/>
    </xf>
    <xf numFmtId="0" fontId="29" fillId="0" borderId="61" xfId="17" applyFont="1" applyBorder="1">
      <alignment vertical="center"/>
    </xf>
    <xf numFmtId="0" fontId="29" fillId="0" borderId="55" xfId="17" applyFont="1" applyBorder="1">
      <alignment vertical="center"/>
    </xf>
    <xf numFmtId="0" fontId="29" fillId="0" borderId="54" xfId="17" applyFont="1" applyBorder="1">
      <alignment vertical="center"/>
    </xf>
    <xf numFmtId="0" fontId="29" fillId="0" borderId="56" xfId="17" applyFont="1" applyBorder="1">
      <alignment vertical="center"/>
    </xf>
    <xf numFmtId="0" fontId="30" fillId="0" borderId="183" xfId="17" applyFont="1" applyBorder="1" applyAlignment="1">
      <alignment horizontal="center" vertical="center" wrapText="1"/>
    </xf>
    <xf numFmtId="0" fontId="30" fillId="0" borderId="184" xfId="17" applyFont="1" applyBorder="1" applyAlignment="1">
      <alignment horizontal="center" vertical="center" wrapText="1"/>
    </xf>
    <xf numFmtId="0" fontId="30" fillId="0" borderId="12" xfId="17" applyFont="1" applyBorder="1" applyAlignment="1">
      <alignment horizontal="center" vertical="center" wrapText="1"/>
    </xf>
    <xf numFmtId="0" fontId="30" fillId="0" borderId="14" xfId="17" applyFont="1" applyBorder="1" applyAlignment="1">
      <alignment horizontal="center" vertical="center" wrapText="1"/>
    </xf>
    <xf numFmtId="0" fontId="30" fillId="0" borderId="112" xfId="17" applyFont="1" applyBorder="1" applyAlignment="1">
      <alignment horizontal="center" vertical="center" wrapText="1"/>
    </xf>
    <xf numFmtId="0" fontId="30" fillId="0" borderId="182" xfId="17" applyFont="1" applyBorder="1" applyAlignment="1">
      <alignment horizontal="center" vertical="center" wrapText="1"/>
    </xf>
    <xf numFmtId="0" fontId="32" fillId="0" borderId="48" xfId="17" applyFont="1" applyBorder="1">
      <alignment vertical="center"/>
    </xf>
    <xf numFmtId="0" fontId="32" fillId="0" borderId="49" xfId="17" applyFont="1" applyBorder="1">
      <alignment vertical="center"/>
    </xf>
    <xf numFmtId="0" fontId="32" fillId="0" borderId="50" xfId="17" applyFont="1" applyBorder="1">
      <alignment vertical="center"/>
    </xf>
    <xf numFmtId="0" fontId="30" fillId="0" borderId="30" xfId="17" applyFont="1" applyBorder="1">
      <alignment vertical="center"/>
    </xf>
    <xf numFmtId="0" fontId="30" fillId="0" borderId="28" xfId="17" applyFont="1" applyBorder="1">
      <alignment vertical="center"/>
    </xf>
    <xf numFmtId="0" fontId="30" fillId="0" borderId="52" xfId="17" applyFont="1" applyBorder="1">
      <alignment vertical="center"/>
    </xf>
    <xf numFmtId="0" fontId="30" fillId="0" borderId="53" xfId="17" applyFont="1" applyBorder="1">
      <alignment vertical="center"/>
    </xf>
    <xf numFmtId="0" fontId="30" fillId="0" borderId="54" xfId="17" applyFont="1" applyBorder="1">
      <alignment vertical="center"/>
    </xf>
    <xf numFmtId="0" fontId="30" fillId="0" borderId="55" xfId="17" applyFont="1" applyBorder="1">
      <alignment vertical="center"/>
    </xf>
    <xf numFmtId="0" fontId="29" fillId="0" borderId="6" xfId="17" applyFont="1" applyBorder="1" applyAlignment="1">
      <alignment vertical="center" wrapText="1"/>
    </xf>
    <xf numFmtId="0" fontId="29" fillId="0" borderId="2" xfId="17" applyFont="1" applyBorder="1" applyAlignment="1">
      <alignment vertical="center" wrapText="1"/>
    </xf>
    <xf numFmtId="0" fontId="29" fillId="0" borderId="17" xfId="17" applyFont="1" applyBorder="1" applyAlignment="1">
      <alignment vertical="center" wrapText="1"/>
    </xf>
    <xf numFmtId="0" fontId="29" fillId="0" borderId="13" xfId="17" applyFont="1" applyBorder="1" applyAlignment="1">
      <alignment vertical="center" wrapText="1"/>
    </xf>
    <xf numFmtId="0" fontId="29" fillId="0" borderId="19" xfId="17" applyFont="1" applyBorder="1" applyAlignment="1">
      <alignment vertical="center" wrapText="1"/>
    </xf>
    <xf numFmtId="0" fontId="29" fillId="0" borderId="23" xfId="17" applyFont="1" applyBorder="1" applyAlignment="1">
      <alignment vertical="center" wrapText="1"/>
    </xf>
    <xf numFmtId="0" fontId="29" fillId="0" borderId="49" xfId="17" applyFont="1" applyBorder="1">
      <alignment vertical="center"/>
    </xf>
    <xf numFmtId="0" fontId="29" fillId="0" borderId="51" xfId="17" applyFont="1" applyBorder="1">
      <alignment vertical="center"/>
    </xf>
    <xf numFmtId="0" fontId="29" fillId="0" borderId="36" xfId="18" applyFont="1" applyBorder="1" applyAlignment="1">
      <alignment vertical="center" wrapText="1"/>
    </xf>
    <xf numFmtId="0" fontId="29" fillId="0" borderId="32" xfId="18" applyFont="1" applyBorder="1" applyAlignment="1">
      <alignment vertical="center" wrapText="1"/>
    </xf>
    <xf numFmtId="0" fontId="29" fillId="0" borderId="17" xfId="18" applyFont="1" applyBorder="1" applyAlignment="1">
      <alignment vertical="center" wrapText="1"/>
    </xf>
    <xf numFmtId="0" fontId="29" fillId="0" borderId="13" xfId="18" applyFont="1" applyBorder="1" applyAlignment="1">
      <alignment vertical="center" wrapText="1"/>
    </xf>
    <xf numFmtId="0" fontId="29" fillId="0" borderId="19" xfId="18" applyFont="1" applyBorder="1" applyAlignment="1">
      <alignment vertical="center" wrapText="1"/>
    </xf>
    <xf numFmtId="0" fontId="29" fillId="0" borderId="23" xfId="18" applyFont="1" applyBorder="1" applyAlignment="1">
      <alignment vertical="center" wrapText="1"/>
    </xf>
    <xf numFmtId="0" fontId="29" fillId="0" borderId="28" xfId="18" applyFont="1" applyBorder="1" applyAlignment="1">
      <alignment horizontal="left" vertical="center"/>
    </xf>
    <xf numFmtId="0" fontId="29" fillId="0" borderId="52" xfId="18" applyFont="1" applyBorder="1" applyAlignment="1">
      <alignment horizontal="left" vertical="center"/>
    </xf>
    <xf numFmtId="0" fontId="29" fillId="0" borderId="61" xfId="18" applyFont="1" applyBorder="1">
      <alignment vertical="center"/>
    </xf>
    <xf numFmtId="0" fontId="29" fillId="0" borderId="55" xfId="18" applyFont="1" applyBorder="1">
      <alignment vertical="center"/>
    </xf>
    <xf numFmtId="0" fontId="29" fillId="0" borderId="54" xfId="18" applyFont="1" applyBorder="1" applyAlignment="1">
      <alignment horizontal="left" vertical="center"/>
    </xf>
    <xf numFmtId="0" fontId="29" fillId="0" borderId="56" xfId="18" applyFont="1" applyBorder="1" applyAlignment="1">
      <alignment horizontal="left" vertical="center"/>
    </xf>
    <xf numFmtId="0" fontId="29" fillId="0" borderId="6" xfId="18" applyFont="1" applyBorder="1" applyAlignment="1">
      <alignment vertical="center" wrapText="1"/>
    </xf>
    <xf numFmtId="0" fontId="29" fillId="0" borderId="2" xfId="18" applyFont="1" applyBorder="1" applyAlignment="1">
      <alignment vertical="center" wrapText="1"/>
    </xf>
    <xf numFmtId="0" fontId="29" fillId="0" borderId="49" xfId="18" applyFont="1" applyBorder="1" applyAlignment="1">
      <alignment horizontal="left" vertical="center"/>
    </xf>
    <xf numFmtId="0" fontId="29" fillId="0" borderId="51" xfId="18" applyFont="1" applyBorder="1" applyAlignment="1">
      <alignment horizontal="left" vertical="center"/>
    </xf>
    <xf numFmtId="0" fontId="29" fillId="0" borderId="30" xfId="18" applyFont="1" applyBorder="1" applyAlignment="1">
      <alignment horizontal="center" vertical="center" shrinkToFit="1"/>
    </xf>
    <xf numFmtId="0" fontId="29" fillId="0" borderId="28" xfId="18" applyFont="1" applyBorder="1" applyAlignment="1">
      <alignment horizontal="center" vertical="center" shrinkToFit="1"/>
    </xf>
    <xf numFmtId="0" fontId="29" fillId="0" borderId="52" xfId="18" applyFont="1" applyBorder="1" applyAlignment="1">
      <alignment horizontal="center" vertical="center" shrinkToFit="1"/>
    </xf>
    <xf numFmtId="0" fontId="35" fillId="0" borderId="30" xfId="15" applyFont="1" applyBorder="1" applyAlignment="1" applyProtection="1">
      <alignment horizontal="left" vertical="center" wrapText="1"/>
      <protection locked="0"/>
    </xf>
    <xf numFmtId="0" fontId="35" fillId="0" borderId="28" xfId="15" applyFont="1" applyBorder="1" applyAlignment="1" applyProtection="1">
      <alignment horizontal="left" vertical="center" wrapText="1"/>
      <protection locked="0"/>
    </xf>
    <xf numFmtId="0" fontId="35" fillId="0" borderId="52" xfId="15" applyFont="1" applyBorder="1" applyAlignment="1" applyProtection="1">
      <alignment horizontal="left" vertical="center" wrapText="1"/>
      <protection locked="0"/>
    </xf>
    <xf numFmtId="0" fontId="35" fillId="0" borderId="53" xfId="15" applyFont="1" applyBorder="1" applyAlignment="1" applyProtection="1">
      <alignment horizontal="left" vertical="center" wrapText="1"/>
      <protection locked="0"/>
    </xf>
    <xf numFmtId="0" fontId="35" fillId="0" borderId="54" xfId="15" applyFont="1" applyBorder="1" applyAlignment="1" applyProtection="1">
      <alignment horizontal="left" vertical="center" wrapText="1"/>
      <protection locked="0"/>
    </xf>
    <xf numFmtId="0" fontId="35" fillId="0" borderId="56" xfId="15" applyFont="1" applyBorder="1" applyAlignment="1" applyProtection="1">
      <alignment horizontal="left" vertical="center" wrapText="1"/>
      <protection locked="0"/>
    </xf>
    <xf numFmtId="0" fontId="35" fillId="0" borderId="10" xfId="15" applyFont="1" applyBorder="1" applyAlignment="1">
      <alignment horizontal="left" vertical="center"/>
    </xf>
    <xf numFmtId="0" fontId="35" fillId="0" borderId="11" xfId="15" applyFont="1" applyBorder="1" applyAlignment="1">
      <alignment horizontal="left" vertical="center"/>
    </xf>
    <xf numFmtId="0" fontId="35" fillId="0" borderId="7" xfId="15" applyFont="1" applyBorder="1" applyAlignment="1">
      <alignment horizontal="left" vertical="center" wrapText="1"/>
    </xf>
    <xf numFmtId="0" fontId="35" fillId="0" borderId="8" xfId="15" applyFont="1" applyBorder="1" applyAlignment="1">
      <alignment horizontal="left" vertical="center" wrapText="1"/>
    </xf>
    <xf numFmtId="0" fontId="35" fillId="0" borderId="37" xfId="15" applyFont="1" applyBorder="1" applyAlignment="1">
      <alignment horizontal="left" vertical="center"/>
    </xf>
    <xf numFmtId="0" fontId="35" fillId="0" borderId="38" xfId="15" applyFont="1" applyBorder="1" applyAlignment="1">
      <alignment horizontal="left" vertical="center"/>
    </xf>
    <xf numFmtId="0" fontId="35" fillId="0" borderId="28" xfId="15" applyFont="1" applyBorder="1" applyAlignment="1">
      <alignment horizontal="left" vertical="center"/>
    </xf>
    <xf numFmtId="0" fontId="35" fillId="0" borderId="52" xfId="15" applyFont="1" applyBorder="1" applyAlignment="1">
      <alignment horizontal="left" vertical="center"/>
    </xf>
    <xf numFmtId="0" fontId="0" fillId="3" borderId="0" xfId="6" applyFont="1" applyFill="1" applyAlignment="1">
      <alignment vertical="center"/>
    </xf>
    <xf numFmtId="0" fontId="8" fillId="3" borderId="0" xfId="6" applyFill="1" applyAlignment="1" applyProtection="1">
      <alignment vertical="center"/>
      <protection hidden="1"/>
    </xf>
    <xf numFmtId="0" fontId="8" fillId="3" borderId="0" xfId="6" applyFill="1" applyAlignment="1">
      <alignment vertical="center"/>
    </xf>
    <xf numFmtId="0" fontId="11" fillId="0" borderId="34" xfId="11" applyFont="1" applyBorder="1">
      <alignment vertical="center"/>
    </xf>
    <xf numFmtId="188" fontId="11" fillId="0" borderId="37" xfId="11" applyNumberFormat="1" applyFont="1" applyBorder="1">
      <alignment vertical="center"/>
    </xf>
    <xf numFmtId="0" fontId="11" fillId="0" borderId="28" xfId="11" applyFont="1" applyBorder="1">
      <alignment vertical="center"/>
    </xf>
    <xf numFmtId="176" fontId="37" fillId="0" borderId="0" xfId="11" applyNumberFormat="1" applyFont="1">
      <alignment vertical="center"/>
    </xf>
    <xf numFmtId="176" fontId="11" fillId="0" borderId="0" xfId="11" applyNumberFormat="1" applyFont="1">
      <alignment vertical="center"/>
    </xf>
    <xf numFmtId="0" fontId="38" fillId="0" borderId="34" xfId="11" applyFont="1" applyBorder="1" applyAlignment="1" applyProtection="1">
      <alignment horizontal="left" vertical="top" wrapText="1"/>
      <protection locked="0"/>
    </xf>
    <xf numFmtId="0" fontId="11" fillId="0" borderId="37" xfId="11" applyFont="1" applyBorder="1" applyAlignment="1" applyProtection="1">
      <alignment horizontal="left" vertical="top" wrapText="1"/>
      <protection locked="0"/>
    </xf>
    <xf numFmtId="0" fontId="11" fillId="0" borderId="32" xfId="11" applyFont="1" applyBorder="1" applyAlignment="1" applyProtection="1">
      <alignment horizontal="left" vertical="top" wrapText="1"/>
      <protection locked="0"/>
    </xf>
    <xf numFmtId="0" fontId="11" fillId="0" borderId="15" xfId="11" applyFont="1" applyBorder="1" applyAlignment="1" applyProtection="1">
      <alignment horizontal="left" vertical="top" wrapText="1"/>
      <protection locked="0"/>
    </xf>
    <xf numFmtId="0" fontId="11" fillId="0" borderId="0" xfId="11" applyFont="1" applyAlignment="1" applyProtection="1">
      <alignment horizontal="left" vertical="top" wrapText="1"/>
      <protection locked="0"/>
    </xf>
    <xf numFmtId="0" fontId="11" fillId="0" borderId="13" xfId="11" applyFont="1" applyBorder="1" applyAlignment="1" applyProtection="1">
      <alignment horizontal="left" vertical="top" wrapText="1"/>
      <protection locked="0"/>
    </xf>
    <xf numFmtId="0" fontId="11" fillId="0" borderId="25" xfId="11" applyFont="1" applyBorder="1" applyAlignment="1" applyProtection="1">
      <alignment horizontal="left" vertical="top" wrapText="1"/>
      <protection locked="0"/>
    </xf>
    <xf numFmtId="0" fontId="11" fillId="0" borderId="20" xfId="11" applyFont="1" applyBorder="1" applyAlignment="1" applyProtection="1">
      <alignment horizontal="left" vertical="top" wrapText="1"/>
      <protection locked="0"/>
    </xf>
    <xf numFmtId="0" fontId="11" fillId="0" borderId="23" xfId="11" applyFont="1" applyBorder="1" applyAlignment="1" applyProtection="1">
      <alignment horizontal="left" vertical="top" wrapText="1"/>
      <protection locked="0"/>
    </xf>
    <xf numFmtId="187" fontId="11" fillId="3" borderId="0" xfId="12" applyNumberFormat="1" applyFont="1" applyFill="1" applyAlignment="1">
      <alignment vertical="center" wrapText="1"/>
    </xf>
    <xf numFmtId="0" fontId="11" fillId="0" borderId="0" xfId="11" applyFont="1" applyAlignment="1">
      <alignment horizontal="center" vertical="center"/>
    </xf>
    <xf numFmtId="49" fontId="11" fillId="3" borderId="0" xfId="12" applyNumberFormat="1" applyFont="1" applyFill="1" applyAlignment="1">
      <alignment horizontal="center" vertical="center" wrapText="1"/>
    </xf>
    <xf numFmtId="49" fontId="11" fillId="3" borderId="0" xfId="12" applyNumberFormat="1" applyFont="1" applyFill="1" applyAlignment="1">
      <alignment horizontal="center" vertical="center"/>
    </xf>
    <xf numFmtId="0" fontId="11" fillId="0" borderId="30" xfId="11" applyFont="1" applyBorder="1" applyAlignment="1">
      <alignment horizontal="center" vertical="center"/>
    </xf>
    <xf numFmtId="0" fontId="11" fillId="0" borderId="28" xfId="11" applyFont="1" applyBorder="1" applyAlignment="1">
      <alignment horizontal="center" vertical="center"/>
    </xf>
    <xf numFmtId="0" fontId="11" fillId="0" borderId="29" xfId="11" applyFont="1" applyBorder="1" applyAlignment="1">
      <alignment horizontal="center" vertical="center"/>
    </xf>
    <xf numFmtId="0" fontId="11" fillId="0" borderId="65" xfId="11" applyFont="1" applyBorder="1" applyAlignment="1">
      <alignment horizontal="center" vertical="center"/>
    </xf>
    <xf numFmtId="187" fontId="11" fillId="3" borderId="0" xfId="12" applyNumberFormat="1" applyFont="1" applyFill="1" applyAlignment="1">
      <alignment horizontal="center" vertical="center" wrapText="1"/>
    </xf>
    <xf numFmtId="187" fontId="11" fillId="0" borderId="0" xfId="12" applyNumberFormat="1" applyFont="1" applyAlignment="1">
      <alignment horizontal="center" vertical="center" wrapText="1"/>
    </xf>
    <xf numFmtId="184" fontId="11" fillId="3" borderId="0" xfId="12" applyNumberFormat="1" applyFont="1" applyFill="1" applyAlignment="1">
      <alignment horizontal="center" vertical="center"/>
    </xf>
    <xf numFmtId="187" fontId="11" fillId="3" borderId="65" xfId="12" applyNumberFormat="1" applyFont="1" applyFill="1" applyBorder="1" applyAlignment="1">
      <alignment horizontal="center" vertical="center" wrapText="1"/>
    </xf>
    <xf numFmtId="184" fontId="11" fillId="3" borderId="65" xfId="12" applyNumberFormat="1" applyFont="1" applyFill="1" applyBorder="1" applyAlignment="1">
      <alignment horizontal="center" vertical="center"/>
    </xf>
    <xf numFmtId="176" fontId="11" fillId="0" borderId="15" xfId="11" applyNumberFormat="1" applyFont="1" applyBorder="1">
      <alignment vertical="center"/>
    </xf>
    <xf numFmtId="176" fontId="8" fillId="0" borderId="0" xfId="11" applyNumberFormat="1" applyAlignment="1">
      <alignment horizontal="center" vertical="center"/>
    </xf>
    <xf numFmtId="176" fontId="11" fillId="0" borderId="13" xfId="11" applyNumberFormat="1" applyFont="1" applyBorder="1">
      <alignment vertical="center"/>
    </xf>
    <xf numFmtId="190" fontId="11" fillId="0" borderId="0" xfId="11" applyNumberFormat="1" applyFont="1">
      <alignment vertical="center"/>
    </xf>
    <xf numFmtId="176" fontId="11" fillId="0" borderId="25" xfId="11" applyNumberFormat="1" applyFont="1" applyBorder="1">
      <alignment vertical="center"/>
    </xf>
    <xf numFmtId="176" fontId="11" fillId="0" borderId="20" xfId="11" applyNumberFormat="1" applyFont="1" applyBorder="1">
      <alignment vertical="center"/>
    </xf>
    <xf numFmtId="188" fontId="11" fillId="0" borderId="20" xfId="11" applyNumberFormat="1" applyFont="1" applyBorder="1">
      <alignment vertical="center"/>
    </xf>
    <xf numFmtId="176" fontId="11" fillId="0" borderId="23" xfId="11" applyNumberFormat="1" applyFont="1" applyBorder="1">
      <alignment vertical="center"/>
    </xf>
    <xf numFmtId="0" fontId="11" fillId="0" borderId="0" xfId="12" applyFont="1">
      <alignment vertical="center"/>
    </xf>
    <xf numFmtId="188" fontId="11" fillId="0" borderId="0" xfId="12" applyNumberFormat="1" applyFont="1">
      <alignment vertical="center"/>
    </xf>
    <xf numFmtId="0" fontId="22" fillId="0" borderId="34" xfId="11" applyFont="1" applyBorder="1" applyAlignment="1" applyProtection="1">
      <alignment horizontal="left" vertical="top" wrapText="1"/>
      <protection locked="0"/>
    </xf>
    <xf numFmtId="0" fontId="22" fillId="0" borderId="37" xfId="11" applyFont="1" applyBorder="1" applyAlignment="1" applyProtection="1">
      <alignment horizontal="left" vertical="top" wrapText="1"/>
      <protection locked="0"/>
    </xf>
    <xf numFmtId="0" fontId="22" fillId="0" borderId="32" xfId="11" applyFont="1" applyBorder="1" applyAlignment="1" applyProtection="1">
      <alignment horizontal="left" vertical="top" wrapText="1"/>
      <protection locked="0"/>
    </xf>
    <xf numFmtId="0" fontId="22" fillId="0" borderId="15" xfId="11" applyFont="1" applyBorder="1" applyAlignment="1" applyProtection="1">
      <alignment horizontal="left" vertical="top" wrapText="1"/>
      <protection locked="0"/>
    </xf>
    <xf numFmtId="0" fontId="22" fillId="0" borderId="0" xfId="11" applyFont="1" applyAlignment="1" applyProtection="1">
      <alignment horizontal="left" vertical="top" wrapText="1"/>
      <protection locked="0"/>
    </xf>
    <xf numFmtId="0" fontId="22" fillId="0" borderId="13" xfId="11" applyFont="1" applyBorder="1" applyAlignment="1" applyProtection="1">
      <alignment horizontal="left" vertical="top" wrapText="1"/>
      <protection locked="0"/>
    </xf>
    <xf numFmtId="0" fontId="22" fillId="0" borderId="25" xfId="11" applyFont="1" applyBorder="1" applyAlignment="1" applyProtection="1">
      <alignment horizontal="left" vertical="top" wrapText="1"/>
      <protection locked="0"/>
    </xf>
    <xf numFmtId="0" fontId="22" fillId="0" borderId="20" xfId="11" applyFont="1" applyBorder="1" applyAlignment="1" applyProtection="1">
      <alignment horizontal="left" vertical="top" wrapText="1"/>
      <protection locked="0"/>
    </xf>
    <xf numFmtId="0" fontId="22" fillId="0" borderId="23" xfId="11" applyFont="1" applyBorder="1" applyAlignment="1" applyProtection="1">
      <alignment horizontal="left" vertical="top" wrapText="1"/>
      <protection locked="0"/>
    </xf>
    <xf numFmtId="176" fontId="8" fillId="0" borderId="0" xfId="13" applyNumberFormat="1" applyAlignment="1">
      <alignment vertical="center"/>
    </xf>
    <xf numFmtId="183" fontId="8" fillId="0" borderId="0" xfId="14" applyNumberFormat="1" applyAlignment="1">
      <alignment horizontal="right" vertical="center"/>
    </xf>
    <xf numFmtId="184" fontId="8" fillId="0" borderId="0" xfId="14" applyNumberFormat="1" applyAlignment="1">
      <alignment horizontal="right" vertical="center"/>
    </xf>
    <xf numFmtId="176" fontId="11" fillId="3" borderId="0" xfId="11" applyNumberFormat="1" applyFont="1" applyFill="1" applyAlignment="1">
      <alignment vertical="center" wrapText="1"/>
    </xf>
    <xf numFmtId="176" fontId="8" fillId="0" borderId="0" xfId="13" applyNumberFormat="1" applyAlignment="1">
      <alignment horizontal="center" vertical="center"/>
    </xf>
    <xf numFmtId="184" fontId="11" fillId="3" borderId="0" xfId="12" applyNumberFormat="1" applyFont="1" applyFill="1" applyAlignment="1">
      <alignment horizontal="center" vertical="center" wrapText="1"/>
    </xf>
    <xf numFmtId="184" fontId="11" fillId="0" borderId="0" xfId="11" applyNumberFormat="1" applyFont="1" applyAlignment="1">
      <alignment horizontal="center" vertical="center"/>
    </xf>
    <xf numFmtId="0" fontId="39" fillId="0" borderId="0" xfId="20" applyFont="1">
      <alignment vertical="center"/>
    </xf>
  </cellXfs>
  <cellStyles count="21">
    <cellStyle name="標準" xfId="0" builtinId="0"/>
    <cellStyle name="標準 2" xfId="6" xr:uid="{0045E5A7-2676-47C1-A5E9-F7F173E9BBC1}"/>
    <cellStyle name="標準 2 2" xfId="2" xr:uid="{56658C9C-80AD-4C80-8FFE-A1DB78C0CEC0}"/>
    <cellStyle name="標準 2 3" xfId="4" xr:uid="{A515D87D-DEC0-4E48-AA0A-4216FD412F8A}"/>
    <cellStyle name="標準 3" xfId="5" xr:uid="{47E61804-EB69-477E-82CD-872411A03D4B}"/>
    <cellStyle name="標準 4" xfId="19" xr:uid="{F42F14D0-DADC-4CD0-8202-D18F7DC6BB42}"/>
    <cellStyle name="標準 4_APAHO401600" xfId="15" xr:uid="{7CB2159F-E0B7-41F4-8071-911BD59CCB3B}"/>
    <cellStyle name="標準 4_APAHO4019001" xfId="18" xr:uid="{C2A5D3AB-3204-4034-AEA4-9EA51F2535F7}"/>
    <cellStyle name="標準 4_ZJ08_022012_青森市_2010" xfId="17" xr:uid="{550CEBA9-3A3D-422C-834F-0883EDCC9F30}"/>
    <cellStyle name="標準 6" xfId="1" xr:uid="{D1E3B2EE-F295-4976-8C05-D91F5B1B9A77}"/>
    <cellStyle name="標準 6_APAHO401000" xfId="3" xr:uid="{A85D5B1B-6C92-4EA6-B174-BE2C28460993}"/>
    <cellStyle name="標準 6_APAHO401200_O-JJ1016-001-3_財政状況資料集(決算状況カード(各会計・関係団体))(Rev2)2" xfId="10" xr:uid="{F1CB48EC-3752-4C38-A68D-2D156EF2B564}"/>
    <cellStyle name="標準 6_APAHO402200_O-JJ1016-001-3_財政状況資料集(決算状況カード(各会計・関係団体))(Rev2)2" xfId="7" xr:uid="{D7D18219-9392-4B6F-A300-47C82FACA515}"/>
    <cellStyle name="標準 7" xfId="20" xr:uid="{99FA378A-AF1C-4A6D-ABEC-9DD441C59340}"/>
    <cellStyle name="標準_【レイアウト】（県）資料３（Ｐ２）　歳出比較分析表" xfId="11" xr:uid="{9688C0A2-BC16-450A-92C7-09AEB1B15175}"/>
    <cellStyle name="標準_【レイアウト】（市）資料３（Ｐ２）　歳出比較分析表" xfId="12" xr:uid="{845A4BFB-A6AB-4BF7-BFAB-D2F5C721DD40}"/>
    <cellStyle name="標準_APAHO251300" xfId="13" xr:uid="{E06E0E6D-0C69-470C-A6A4-FA2D27BF7E4A}"/>
    <cellStyle name="標準_APAHO252300" xfId="14" xr:uid="{712D9825-DDC3-40B3-AE94-F0E801C88DAE}"/>
    <cellStyle name="標準_Book1" xfId="8" xr:uid="{4CCB5770-1F3A-4CA5-A906-7409F24A51DB}"/>
    <cellStyle name="標準_O-JJ0722-001-3_決算状況カード(各会計・関係団体)_O-JJ1016-001-3_財政状況資料集(決算状況カード(各会計・関係団体))(Rev2)2" xfId="9" xr:uid="{E49EBB69-7DAF-4F04-9F23-73390C5E329F}"/>
    <cellStyle name="標準_O-JJ0722-001-8_連結実質赤字比率に係る赤字・黒字の構成分析" xfId="16" xr:uid="{0F42B261-A360-4B88-BA30-8C106D74241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A6F3-4DAE-ABD6-AB489FB7976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21757</c:v>
                </c:pt>
                <c:pt idx="1">
                  <c:v>38808</c:v>
                </c:pt>
                <c:pt idx="2">
                  <c:v>61452</c:v>
                </c:pt>
                <c:pt idx="3">
                  <c:v>60420</c:v>
                </c:pt>
                <c:pt idx="4">
                  <c:v>20862</c:v>
                </c:pt>
              </c:numCache>
            </c:numRef>
          </c:val>
          <c:smooth val="0"/>
          <c:extLst>
            <c:ext xmlns:c16="http://schemas.microsoft.com/office/drawing/2014/chart" uri="{C3380CC4-5D6E-409C-BE32-E72D297353CC}">
              <c16:uniqueId val="{00000001-A6F3-4DAE-ABD6-AB489FB797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12.09</c:v>
                </c:pt>
                <c:pt idx="1">
                  <c:v>11.25</c:v>
                </c:pt>
                <c:pt idx="2">
                  <c:v>14.92</c:v>
                </c:pt>
                <c:pt idx="3">
                  <c:v>12.54</c:v>
                </c:pt>
                <c:pt idx="4">
                  <c:v>10.8</c:v>
                </c:pt>
              </c:numCache>
            </c:numRef>
          </c:val>
          <c:extLst>
            <c:ext xmlns:c16="http://schemas.microsoft.com/office/drawing/2014/chart" uri="{C3380CC4-5D6E-409C-BE32-E72D297353CC}">
              <c16:uniqueId val="{00000000-D694-45F6-B5EB-C7A5DE8DC27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17.559999999999999</c:v>
                </c:pt>
                <c:pt idx="1">
                  <c:v>20.53</c:v>
                </c:pt>
                <c:pt idx="2">
                  <c:v>20.09</c:v>
                </c:pt>
                <c:pt idx="3">
                  <c:v>18.54</c:v>
                </c:pt>
                <c:pt idx="4">
                  <c:v>18.57</c:v>
                </c:pt>
              </c:numCache>
            </c:numRef>
          </c:val>
          <c:extLst>
            <c:ext xmlns:c16="http://schemas.microsoft.com/office/drawing/2014/chart" uri="{C3380CC4-5D6E-409C-BE32-E72D297353CC}">
              <c16:uniqueId val="{00000001-D694-45F6-B5EB-C7A5DE8DC2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0.71</c:v>
                </c:pt>
                <c:pt idx="1">
                  <c:v>2.94</c:v>
                </c:pt>
                <c:pt idx="2">
                  <c:v>5.51</c:v>
                </c:pt>
                <c:pt idx="3">
                  <c:v>-4.78</c:v>
                </c:pt>
                <c:pt idx="4">
                  <c:v>-1.1000000000000001</c:v>
                </c:pt>
              </c:numCache>
            </c:numRef>
          </c:val>
          <c:smooth val="0"/>
          <c:extLst>
            <c:ext xmlns:c16="http://schemas.microsoft.com/office/drawing/2014/chart" uri="{C3380CC4-5D6E-409C-BE32-E72D297353CC}">
              <c16:uniqueId val="{00000002-D694-45F6-B5EB-C7A5DE8DC2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615-4E87-B3E4-094164CD31D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15-4E87-B3E4-094164CD31D0}"/>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615-4E87-B3E4-094164CD31D0}"/>
            </c:ext>
          </c:extLst>
        </c:ser>
        <c:ser>
          <c:idx val="3"/>
          <c:order val="3"/>
          <c:tx>
            <c:strRef>
              <c:f>[1]データシート!$A$30</c:f>
              <c:strCache>
                <c:ptCount val="1"/>
                <c:pt idx="0">
                  <c:v>志木駅東口地下駐車場事業特別会計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0.01</c:v>
                </c:pt>
                <c:pt idx="2">
                  <c:v>#N/A</c:v>
                </c:pt>
                <c:pt idx="3">
                  <c:v>0.05</c:v>
                </c:pt>
                <c:pt idx="4">
                  <c:v>#N/A</c:v>
                </c:pt>
                <c:pt idx="5">
                  <c:v>0.01</c:v>
                </c:pt>
                <c:pt idx="6">
                  <c:v>#N/A</c:v>
                </c:pt>
                <c:pt idx="7">
                  <c:v>0.02</c:v>
                </c:pt>
                <c:pt idx="8">
                  <c:v>#N/A</c:v>
                </c:pt>
                <c:pt idx="9">
                  <c:v>0</c:v>
                </c:pt>
              </c:numCache>
            </c:numRef>
          </c:val>
          <c:extLst>
            <c:ext xmlns:c16="http://schemas.microsoft.com/office/drawing/2014/chart" uri="{C3380CC4-5D6E-409C-BE32-E72D297353CC}">
              <c16:uniqueId val="{00000003-C615-4E87-B3E4-094164CD31D0}"/>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0.16</c:v>
                </c:pt>
                <c:pt idx="2">
                  <c:v>#N/A</c:v>
                </c:pt>
                <c:pt idx="3">
                  <c:v>0.16</c:v>
                </c:pt>
                <c:pt idx="4">
                  <c:v>#N/A</c:v>
                </c:pt>
                <c:pt idx="5">
                  <c:v>0.08</c:v>
                </c:pt>
                <c:pt idx="6">
                  <c:v>#N/A</c:v>
                </c:pt>
                <c:pt idx="7">
                  <c:v>0.05</c:v>
                </c:pt>
                <c:pt idx="8">
                  <c:v>#N/A</c:v>
                </c:pt>
                <c:pt idx="9">
                  <c:v>0.03</c:v>
                </c:pt>
              </c:numCache>
            </c:numRef>
          </c:val>
          <c:extLst>
            <c:ext xmlns:c16="http://schemas.microsoft.com/office/drawing/2014/chart" uri="{C3380CC4-5D6E-409C-BE32-E72D297353CC}">
              <c16:uniqueId val="{00000004-C615-4E87-B3E4-094164CD31D0}"/>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1.88</c:v>
                </c:pt>
                <c:pt idx="2">
                  <c:v>#N/A</c:v>
                </c:pt>
                <c:pt idx="3">
                  <c:v>2.38</c:v>
                </c:pt>
                <c:pt idx="4">
                  <c:v>#N/A</c:v>
                </c:pt>
                <c:pt idx="5">
                  <c:v>2.46</c:v>
                </c:pt>
                <c:pt idx="6">
                  <c:v>#N/A</c:v>
                </c:pt>
                <c:pt idx="7">
                  <c:v>2.2999999999999998</c:v>
                </c:pt>
                <c:pt idx="8">
                  <c:v>#N/A</c:v>
                </c:pt>
                <c:pt idx="9">
                  <c:v>1.67</c:v>
                </c:pt>
              </c:numCache>
            </c:numRef>
          </c:val>
          <c:extLst>
            <c:ext xmlns:c16="http://schemas.microsoft.com/office/drawing/2014/chart" uri="{C3380CC4-5D6E-409C-BE32-E72D297353CC}">
              <c16:uniqueId val="{00000005-C615-4E87-B3E4-094164CD31D0}"/>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1.0900000000000001</c:v>
                </c:pt>
                <c:pt idx="2">
                  <c:v>#N/A</c:v>
                </c:pt>
                <c:pt idx="3">
                  <c:v>0.34</c:v>
                </c:pt>
                <c:pt idx="4">
                  <c:v>#N/A</c:v>
                </c:pt>
                <c:pt idx="5">
                  <c:v>0.78</c:v>
                </c:pt>
                <c:pt idx="6">
                  <c:v>#N/A</c:v>
                </c:pt>
                <c:pt idx="7">
                  <c:v>1.81</c:v>
                </c:pt>
                <c:pt idx="8">
                  <c:v>#N/A</c:v>
                </c:pt>
                <c:pt idx="9">
                  <c:v>2</c:v>
                </c:pt>
              </c:numCache>
            </c:numRef>
          </c:val>
          <c:extLst>
            <c:ext xmlns:c16="http://schemas.microsoft.com/office/drawing/2014/chart" uri="{C3380CC4-5D6E-409C-BE32-E72D297353CC}">
              <c16:uniqueId val="{00000006-C615-4E87-B3E4-094164CD31D0}"/>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7</c:v>
                </c:pt>
                <c:pt idx="2">
                  <c:v>#N/A</c:v>
                </c:pt>
                <c:pt idx="3">
                  <c:v>7.27</c:v>
                </c:pt>
                <c:pt idx="4">
                  <c:v>#N/A</c:v>
                </c:pt>
                <c:pt idx="5">
                  <c:v>7.11</c:v>
                </c:pt>
                <c:pt idx="6">
                  <c:v>#N/A</c:v>
                </c:pt>
                <c:pt idx="7">
                  <c:v>8.4600000000000009</c:v>
                </c:pt>
                <c:pt idx="8">
                  <c:v>#N/A</c:v>
                </c:pt>
                <c:pt idx="9">
                  <c:v>8.81</c:v>
                </c:pt>
              </c:numCache>
            </c:numRef>
          </c:val>
          <c:extLst>
            <c:ext xmlns:c16="http://schemas.microsoft.com/office/drawing/2014/chart" uri="{C3380CC4-5D6E-409C-BE32-E72D297353CC}">
              <c16:uniqueId val="{00000007-C615-4E87-B3E4-094164CD31D0}"/>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12.09</c:v>
                </c:pt>
                <c:pt idx="2">
                  <c:v>#N/A</c:v>
                </c:pt>
                <c:pt idx="3">
                  <c:v>11.24</c:v>
                </c:pt>
                <c:pt idx="4">
                  <c:v>#N/A</c:v>
                </c:pt>
                <c:pt idx="5">
                  <c:v>14.91</c:v>
                </c:pt>
                <c:pt idx="6">
                  <c:v>#N/A</c:v>
                </c:pt>
                <c:pt idx="7">
                  <c:v>12.54</c:v>
                </c:pt>
                <c:pt idx="8">
                  <c:v>#N/A</c:v>
                </c:pt>
                <c:pt idx="9">
                  <c:v>10.79</c:v>
                </c:pt>
              </c:numCache>
            </c:numRef>
          </c:val>
          <c:extLst>
            <c:ext xmlns:c16="http://schemas.microsoft.com/office/drawing/2014/chart" uri="{C3380CC4-5D6E-409C-BE32-E72D297353CC}">
              <c16:uniqueId val="{00000008-C615-4E87-B3E4-094164CD31D0}"/>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10.83</c:v>
                </c:pt>
                <c:pt idx="2">
                  <c:v>#N/A</c:v>
                </c:pt>
                <c:pt idx="3">
                  <c:v>11.54</c:v>
                </c:pt>
                <c:pt idx="4">
                  <c:v>#N/A</c:v>
                </c:pt>
                <c:pt idx="5">
                  <c:v>11</c:v>
                </c:pt>
                <c:pt idx="6">
                  <c:v>#N/A</c:v>
                </c:pt>
                <c:pt idx="7">
                  <c:v>11.82</c:v>
                </c:pt>
                <c:pt idx="8">
                  <c:v>#N/A</c:v>
                </c:pt>
                <c:pt idx="9">
                  <c:v>11.67</c:v>
                </c:pt>
              </c:numCache>
            </c:numRef>
          </c:val>
          <c:extLst>
            <c:ext xmlns:c16="http://schemas.microsoft.com/office/drawing/2014/chart" uri="{C3380CC4-5D6E-409C-BE32-E72D297353CC}">
              <c16:uniqueId val="{00000009-C615-4E87-B3E4-094164CD31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1901</c:v>
                </c:pt>
                <c:pt idx="5">
                  <c:v>1973</c:v>
                </c:pt>
                <c:pt idx="8">
                  <c:v>1803</c:v>
                </c:pt>
                <c:pt idx="11">
                  <c:v>1855</c:v>
                </c:pt>
                <c:pt idx="14">
                  <c:v>1902</c:v>
                </c:pt>
              </c:numCache>
            </c:numRef>
          </c:val>
          <c:extLst>
            <c:ext xmlns:c16="http://schemas.microsoft.com/office/drawing/2014/chart" uri="{C3380CC4-5D6E-409C-BE32-E72D297353CC}">
              <c16:uniqueId val="{00000000-4AC8-40A4-BB75-F4D77587403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C8-40A4-BB75-F4D77587403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AC8-40A4-BB75-F4D77587403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34</c:v>
                </c:pt>
                <c:pt idx="3">
                  <c:v>29</c:v>
                </c:pt>
                <c:pt idx="6">
                  <c:v>30</c:v>
                </c:pt>
                <c:pt idx="9">
                  <c:v>34</c:v>
                </c:pt>
                <c:pt idx="12">
                  <c:v>64</c:v>
                </c:pt>
              </c:numCache>
            </c:numRef>
          </c:val>
          <c:extLst>
            <c:ext xmlns:c16="http://schemas.microsoft.com/office/drawing/2014/chart" uri="{C3380CC4-5D6E-409C-BE32-E72D297353CC}">
              <c16:uniqueId val="{00000003-4AC8-40A4-BB75-F4D77587403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363</c:v>
                </c:pt>
                <c:pt idx="3">
                  <c:v>335</c:v>
                </c:pt>
                <c:pt idx="6">
                  <c:v>305</c:v>
                </c:pt>
                <c:pt idx="9">
                  <c:v>350</c:v>
                </c:pt>
                <c:pt idx="12">
                  <c:v>263</c:v>
                </c:pt>
              </c:numCache>
            </c:numRef>
          </c:val>
          <c:extLst>
            <c:ext xmlns:c16="http://schemas.microsoft.com/office/drawing/2014/chart" uri="{C3380CC4-5D6E-409C-BE32-E72D297353CC}">
              <c16:uniqueId val="{00000004-4AC8-40A4-BB75-F4D77587403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C8-40A4-BB75-F4D77587403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C8-40A4-BB75-F4D77587403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1628</c:v>
                </c:pt>
                <c:pt idx="3">
                  <c:v>1798</c:v>
                </c:pt>
                <c:pt idx="6">
                  <c:v>1763</c:v>
                </c:pt>
                <c:pt idx="9">
                  <c:v>1907</c:v>
                </c:pt>
                <c:pt idx="12">
                  <c:v>1902</c:v>
                </c:pt>
              </c:numCache>
            </c:numRef>
          </c:val>
          <c:extLst>
            <c:ext xmlns:c16="http://schemas.microsoft.com/office/drawing/2014/chart" uri="{C3380CC4-5D6E-409C-BE32-E72D297353CC}">
              <c16:uniqueId val="{00000007-4AC8-40A4-BB75-F4D7758740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124</c:v>
                </c:pt>
                <c:pt idx="2">
                  <c:v>#N/A</c:v>
                </c:pt>
                <c:pt idx="3">
                  <c:v>#N/A</c:v>
                </c:pt>
                <c:pt idx="4">
                  <c:v>189</c:v>
                </c:pt>
                <c:pt idx="5">
                  <c:v>#N/A</c:v>
                </c:pt>
                <c:pt idx="6">
                  <c:v>#N/A</c:v>
                </c:pt>
                <c:pt idx="7">
                  <c:v>295</c:v>
                </c:pt>
                <c:pt idx="8">
                  <c:v>#N/A</c:v>
                </c:pt>
                <c:pt idx="9">
                  <c:v>#N/A</c:v>
                </c:pt>
                <c:pt idx="10">
                  <c:v>436</c:v>
                </c:pt>
                <c:pt idx="11">
                  <c:v>#N/A</c:v>
                </c:pt>
                <c:pt idx="12">
                  <c:v>#N/A</c:v>
                </c:pt>
                <c:pt idx="13">
                  <c:v>327</c:v>
                </c:pt>
                <c:pt idx="14">
                  <c:v>#N/A</c:v>
                </c:pt>
              </c:numCache>
            </c:numRef>
          </c:val>
          <c:smooth val="0"/>
          <c:extLst>
            <c:ext xmlns:c16="http://schemas.microsoft.com/office/drawing/2014/chart" uri="{C3380CC4-5D6E-409C-BE32-E72D297353CC}">
              <c16:uniqueId val="{00000008-4AC8-40A4-BB75-F4D7758740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16602</c:v>
                </c:pt>
                <c:pt idx="5">
                  <c:v>16990</c:v>
                </c:pt>
                <c:pt idx="8">
                  <c:v>17994</c:v>
                </c:pt>
                <c:pt idx="11">
                  <c:v>18038</c:v>
                </c:pt>
                <c:pt idx="14">
                  <c:v>17514</c:v>
                </c:pt>
              </c:numCache>
            </c:numRef>
          </c:val>
          <c:extLst>
            <c:ext xmlns:c16="http://schemas.microsoft.com/office/drawing/2014/chart" uri="{C3380CC4-5D6E-409C-BE32-E72D297353CC}">
              <c16:uniqueId val="{00000000-AEC1-4799-BBC4-863C09AD975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2503</c:v>
                </c:pt>
                <c:pt idx="5">
                  <c:v>2444</c:v>
                </c:pt>
                <c:pt idx="8">
                  <c:v>2813</c:v>
                </c:pt>
                <c:pt idx="11">
                  <c:v>3512</c:v>
                </c:pt>
                <c:pt idx="14">
                  <c:v>3977</c:v>
                </c:pt>
              </c:numCache>
            </c:numRef>
          </c:val>
          <c:extLst>
            <c:ext xmlns:c16="http://schemas.microsoft.com/office/drawing/2014/chart" uri="{C3380CC4-5D6E-409C-BE32-E72D297353CC}">
              <c16:uniqueId val="{00000001-AEC1-4799-BBC4-863C09AD975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6102</c:v>
                </c:pt>
                <c:pt idx="5">
                  <c:v>6373</c:v>
                </c:pt>
                <c:pt idx="8">
                  <c:v>6073</c:v>
                </c:pt>
                <c:pt idx="11">
                  <c:v>5595</c:v>
                </c:pt>
                <c:pt idx="14">
                  <c:v>5836</c:v>
                </c:pt>
              </c:numCache>
            </c:numRef>
          </c:val>
          <c:extLst>
            <c:ext xmlns:c16="http://schemas.microsoft.com/office/drawing/2014/chart" uri="{C3380CC4-5D6E-409C-BE32-E72D297353CC}">
              <c16:uniqueId val="{00000002-AEC1-4799-BBC4-863C09AD975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C1-4799-BBC4-863C09AD975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C1-4799-BBC4-863C09AD975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C1-4799-BBC4-863C09AD975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1568</c:v>
                </c:pt>
                <c:pt idx="3">
                  <c:v>1775</c:v>
                </c:pt>
                <c:pt idx="6">
                  <c:v>1527</c:v>
                </c:pt>
                <c:pt idx="9">
                  <c:v>1391</c:v>
                </c:pt>
                <c:pt idx="12">
                  <c:v>1441</c:v>
                </c:pt>
              </c:numCache>
            </c:numRef>
          </c:val>
          <c:extLst>
            <c:ext xmlns:c16="http://schemas.microsoft.com/office/drawing/2014/chart" uri="{C3380CC4-5D6E-409C-BE32-E72D297353CC}">
              <c16:uniqueId val="{00000006-AEC1-4799-BBC4-863C09AD975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275</c:v>
                </c:pt>
                <c:pt idx="3">
                  <c:v>252</c:v>
                </c:pt>
                <c:pt idx="6">
                  <c:v>624</c:v>
                </c:pt>
                <c:pt idx="9">
                  <c:v>1034</c:v>
                </c:pt>
                <c:pt idx="12">
                  <c:v>966</c:v>
                </c:pt>
              </c:numCache>
            </c:numRef>
          </c:val>
          <c:extLst>
            <c:ext xmlns:c16="http://schemas.microsoft.com/office/drawing/2014/chart" uri="{C3380CC4-5D6E-409C-BE32-E72D297353CC}">
              <c16:uniqueId val="{00000007-AEC1-4799-BBC4-863C09AD975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2502</c:v>
                </c:pt>
                <c:pt idx="3">
                  <c:v>2196</c:v>
                </c:pt>
                <c:pt idx="6">
                  <c:v>1976</c:v>
                </c:pt>
                <c:pt idx="9">
                  <c:v>2033</c:v>
                </c:pt>
                <c:pt idx="12">
                  <c:v>1889</c:v>
                </c:pt>
              </c:numCache>
            </c:numRef>
          </c:val>
          <c:extLst>
            <c:ext xmlns:c16="http://schemas.microsoft.com/office/drawing/2014/chart" uri="{C3380CC4-5D6E-409C-BE32-E72D297353CC}">
              <c16:uniqueId val="{00000008-AEC1-4799-BBC4-863C09AD975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EC1-4799-BBC4-863C09AD975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16536</c:v>
                </c:pt>
                <c:pt idx="3">
                  <c:v>17808</c:v>
                </c:pt>
                <c:pt idx="6">
                  <c:v>21176</c:v>
                </c:pt>
                <c:pt idx="9">
                  <c:v>23346</c:v>
                </c:pt>
                <c:pt idx="12">
                  <c:v>22851</c:v>
                </c:pt>
              </c:numCache>
            </c:numRef>
          </c:val>
          <c:extLst>
            <c:ext xmlns:c16="http://schemas.microsoft.com/office/drawing/2014/chart" uri="{C3380CC4-5D6E-409C-BE32-E72D297353CC}">
              <c16:uniqueId val="{0000000A-AEC1-4799-BBC4-863C09AD97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659</c:v>
                </c:pt>
                <c:pt idx="11">
                  <c:v>#N/A</c:v>
                </c:pt>
                <c:pt idx="12">
                  <c:v>#N/A</c:v>
                </c:pt>
                <c:pt idx="13">
                  <c:v>0</c:v>
                </c:pt>
                <c:pt idx="14">
                  <c:v>#N/A</c:v>
                </c:pt>
              </c:numCache>
            </c:numRef>
          </c:val>
          <c:smooth val="0"/>
          <c:extLst>
            <c:ext xmlns:c16="http://schemas.microsoft.com/office/drawing/2014/chart" uri="{C3380CC4-5D6E-409C-BE32-E72D297353CC}">
              <c16:uniqueId val="{0000000B-AEC1-4799-BBC4-863C09AD97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3161</c:v>
                </c:pt>
                <c:pt idx="1">
                  <c:v>2847</c:v>
                </c:pt>
                <c:pt idx="2">
                  <c:v>2910</c:v>
                </c:pt>
              </c:numCache>
            </c:numRef>
          </c:val>
          <c:extLst>
            <c:ext xmlns:c16="http://schemas.microsoft.com/office/drawing/2014/chart" uri="{C3380CC4-5D6E-409C-BE32-E72D297353CC}">
              <c16:uniqueId val="{00000000-89B4-46D5-8723-EF9775F6E3B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89B4-46D5-8723-EF9775F6E3B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2428</c:v>
                </c:pt>
                <c:pt idx="1">
                  <c:v>2362</c:v>
                </c:pt>
                <c:pt idx="2">
                  <c:v>2615</c:v>
                </c:pt>
              </c:numCache>
            </c:numRef>
          </c:val>
          <c:extLst>
            <c:ext xmlns:c16="http://schemas.microsoft.com/office/drawing/2014/chart" uri="{C3380CC4-5D6E-409C-BE32-E72D297353CC}">
              <c16:uniqueId val="{00000002-89B4-46D5-8723-EF9775F6E3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[2]公会計指標分析・財政指標組合せ分析表!$AN$51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[2]公会計指標分析・財政指標組合せ分析表!$BP$50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{44EEAE56-F3A8-4DD3-8944-0BA1D06041EF}</c15:txfldGUID>
                      <c15:f>[2]公会計指標分析・財政指標組合せ分析表!$BP$50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19C-42A6-90B1-A3F4527ABD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{43B65824-E4BF-4A1A-94E3-A31BD405AF40}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9C-42A6-90B1-A3F4527ABD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{2159B828-2E08-40DB-80BA-01106B1AC0F7}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9C-42A6-90B1-A3F4527ABD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{0052A8F9-7631-403A-BD53-392D875BF259}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9C-42A6-90B1-A3F4527ABD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{D1BF55D1-50AD-482E-9CED-7D90E806579C}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9C-42A6-90B1-A3F4527ABDC5}"/>
                </c:ext>
              </c:extLst>
            </c:dLbl>
            <c:dLbl>
              <c:idx val="8"/>
              <c:tx>
                <c:strRef>
                  <c:f>[2]公会計指標分析・財政指標組合せ分析表!$BX$50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{C175810E-C908-4FCF-97D7-3CA0A241BED3}</c15:txfldGUID>
                      <c15:f>[2]公会計指標分析・財政指標組合せ分析表!$BX$50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19C-42A6-90B1-A3F4527ABDC5}"/>
                </c:ext>
              </c:extLst>
            </c:dLbl>
            <c:dLbl>
              <c:idx val="16"/>
              <c:tx>
                <c:strRef>
                  <c:f>[2]公会計指標分析・財政指標組合せ分析表!$CF$50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{E7C65879-F199-4935-A4C4-DFE7D853E782}</c15:txfldGUID>
                      <c15:f>[2]公会計指標分析・財政指標組合せ分析表!$CF$50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19C-42A6-90B1-A3F4527ABDC5}"/>
                </c:ext>
              </c:extLst>
            </c:dLbl>
            <c:dLbl>
              <c:idx val="24"/>
              <c:tx>
                <c:strRef>
                  <c:f>[2]公会計指標分析・財政指標組合せ分析表!$CN$50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{46F4CEDE-BADB-4451-8BF8-E88388056BCF}</c15:txfldGUID>
                      <c15:f>[2]公会計指標分析・財政指標組合せ分析表!$CN$50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19C-42A6-90B1-A3F4527ABDC5}"/>
                </c:ext>
              </c:extLst>
            </c:dLbl>
            <c:dLbl>
              <c:idx val="32"/>
              <c:tx>
                <c:strRef>
                  <c:f>[2]公会計指標分析・財政指標組合せ分析表!$CV$50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{6EDB68F9-8662-4710-ADD9-EA19FAAC6868}</c15:txfldGUID>
                      <c15:f>[2]公会計指標分析・財政指標組合せ分析表!$CV$50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19C-42A6-90B1-A3F4527ABD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[2]公会計指標分析・財政指標組合せ分析表!$BP$53:$DC$53</c:f>
              <c:numCache>
                <c:formatCode>#,##0.0;"▲ "#,##0.0</c:formatCode>
                <c:ptCount val="40"/>
                <c:pt idx="0">
                  <c:v>62.4</c:v>
                </c:pt>
                <c:pt idx="8">
                  <c:v>60.7</c:v>
                </c:pt>
                <c:pt idx="16">
                  <c:v>61.4</c:v>
                </c:pt>
                <c:pt idx="24">
                  <c:v>52.9</c:v>
                </c:pt>
                <c:pt idx="32">
                  <c:v>54.3</c:v>
                </c:pt>
              </c:numCache>
            </c:numRef>
          </c:xVal>
          <c:yVal>
            <c:numRef>
              <c:f>[2]公会計指標分析・財政指標組合せ分析表!$BP$51:$DC$51</c:f>
              <c:numCache>
                <c:formatCode>#,##0.0;"▲ "#,##0.0</c:formatCode>
                <c:ptCount val="40"/>
                <c:pt idx="24">
                  <c:v>4.7</c:v>
                </c:pt>
              </c:numCache>
            </c:numRef>
          </c:yVal>
          <c:smooth val="0"/>
          <c:extLst>
            <c:ext xmlns:c16="http://schemas.microsoft.com/office/drawing/2014/chart" uri="{C3380CC4-5D6E-409C-BE32-E72D297353CC}">
              <c16:uniqueId val="{00000009-C19C-42A6-90B1-A3F4527ABDC5}"/>
            </c:ext>
          </c:extLst>
        </c:ser>
        <c:ser>
          <c:idx val="1"/>
          <c:order val="1"/>
          <c:tx>
            <c:strRef>
              <c:f>[2]公会計指標分析・財政指標組合せ分析表!$AN$55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[2]公会計指標分析・財政指標組合せ分析表!$BP$50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{42DB1D97-8457-4E04-B214-52D6657BB093}</c15:txfldGUID>
                      <c15:f>[2]公会計指標分析・財政指標組合せ分析表!$BP$50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19C-42A6-90B1-A3F4527ABD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{BDBC4558-7A74-436B-81FB-6BC11E6F2F1B}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9C-42A6-90B1-A3F4527ABD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{0AB8F6D7-DA90-460A-A217-15B7470D2A42}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9C-42A6-90B1-A3F4527ABD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{F50C77E5-EC61-420A-93F9-EBE76F1754DC}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9C-42A6-90B1-A3F4527ABD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{B3CBBA1D-FE28-46ED-B9FF-7A0F656C9F08}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9C-42A6-90B1-A3F4527ABDC5}"/>
                </c:ext>
              </c:extLst>
            </c:dLbl>
            <c:dLbl>
              <c:idx val="8"/>
              <c:tx>
                <c:strRef>
                  <c:f>[2]公会計指標分析・財政指標組合せ分析表!$BX$50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{53A929CE-5AA5-4E5C-813B-2A5AB138A461}</c15:txfldGUID>
                      <c15:f>[2]公会計指標分析・財政指標組合せ分析表!$BX$50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19C-42A6-90B1-A3F4527ABDC5}"/>
                </c:ext>
              </c:extLst>
            </c:dLbl>
            <c:dLbl>
              <c:idx val="16"/>
              <c:tx>
                <c:strRef>
                  <c:f>[2]公会計指標分析・財政指標組合せ分析表!$CF$50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{F2C70B62-7932-421B-8D4F-200DFBA3FEB9}</c15:txfldGUID>
                      <c15:f>[2]公会計指標分析・財政指標組合せ分析表!$CF$50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19C-42A6-90B1-A3F4527ABDC5}"/>
                </c:ext>
              </c:extLst>
            </c:dLbl>
            <c:dLbl>
              <c:idx val="24"/>
              <c:layout>
                <c:manualLayout>
                  <c:x val="0"/>
                  <c:y val="1.4427522431938683E-2"/>
                </c:manualLayout>
              </c:layout>
              <c:tx>
                <c:strRef>
                  <c:f>[2]公会計指標分析・財政指標組合せ分析表!$CN$50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{38CA3EA1-29DD-4174-B643-E4E79E319142}</c15:txfldGUID>
                      <c15:f>[2]公会計指標分析・財政指標組合せ分析表!$CN$50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19C-42A6-90B1-A3F4527ABDC5}"/>
                </c:ext>
              </c:extLst>
            </c:dLbl>
            <c:dLbl>
              <c:idx val="32"/>
              <c:layout>
                <c:manualLayout>
                  <c:x val="0"/>
                  <c:y val="-1.4427522431938683E-2"/>
                </c:manualLayout>
              </c:layout>
              <c:tx>
                <c:strRef>
                  <c:f>[2]公会計指標分析・財政指標組合せ分析表!$CV$50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{11DE0D10-D6B5-4191-BD94-C0D0D08DB3D7}</c15:txfldGUID>
                      <c15:f>[2]公会計指標分析・財政指標組合せ分析表!$CV$50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19C-42A6-90B1-A3F4527ABD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[2]公会計指標分析・財政指標組合せ分析表!$BP$55:$DC$55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C19C-42A6-90B1-A3F4527ABDC5}"/>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[2]公会計指標分析・財政指標組合せ分析表!$AN$73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[2]公会計指標分析・財政指標組合せ分析表!$BP$72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{DB713172-68A0-411A-AE40-74360F43CF40}</c15:txfldGUID>
                      <c15:f>[2]公会計指標分析・財政指標組合せ分析表!$BP$72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B05-440F-A412-165A51E665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{48A53E8D-CA0D-4BFC-82C2-94FEF020C32A}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05-440F-A412-165A51E665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{941F2A88-40EE-4075-82F4-7C864C1E4F73}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05-440F-A412-165A51E665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{7C9747DA-9E43-4DE9-A998-70E8FC9FE995}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05-440F-A412-165A51E665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{03737927-0EA5-4D60-8A09-85B4B32A8EAB}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05-440F-A412-165A51E66590}"/>
                </c:ext>
              </c:extLst>
            </c:dLbl>
            <c:dLbl>
              <c:idx val="8"/>
              <c:tx>
                <c:strRef>
                  <c:f>[2]公会計指標分析・財政指標組合せ分析表!$BX$72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{C6154B0A-A9A3-4F76-A531-267D12872AED}</c15:txfldGUID>
                      <c15:f>[2]公会計指標分析・財政指標組合せ分析表!$BX$72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B05-440F-A412-165A51E66590}"/>
                </c:ext>
              </c:extLst>
            </c:dLbl>
            <c:dLbl>
              <c:idx val="16"/>
              <c:tx>
                <c:strRef>
                  <c:f>[2]公会計指標分析・財政指標組合せ分析表!$CF$72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{F1A34736-1AA3-4CB1-8B9F-4CBD32BA4F23}</c15:txfldGUID>
                      <c15:f>[2]公会計指標分析・財政指標組合せ分析表!$CF$72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B05-440F-A412-165A51E66590}"/>
                </c:ext>
              </c:extLst>
            </c:dLbl>
            <c:dLbl>
              <c:idx val="24"/>
              <c:tx>
                <c:strRef>
                  <c:f>[2]公会計指標分析・財政指標組合せ分析表!$CN$72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{24B8893F-F9CC-4FE2-9AC0-69D09F2F60A5}</c15:txfldGUID>
                      <c15:f>[2]公会計指標分析・財政指標組合せ分析表!$CN$72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B05-440F-A412-165A51E66590}"/>
                </c:ext>
              </c:extLst>
            </c:dLbl>
            <c:dLbl>
              <c:idx val="32"/>
              <c:tx>
                <c:strRef>
                  <c:f>[2]公会計指標分析・財政指標組合せ分析表!$CV$72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{5FE662DA-8416-4958-8983-E3E0A54BA520}</c15:txfldGUID>
                      <c15:f>[2]公会計指標分析・財政指標組合せ分析表!$CV$72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B05-440F-A412-165A51E665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[2]公会計指標分析・財政指標組合せ分析表!$BP$75:$DC$75</c:f>
              <c:numCache>
                <c:formatCode>#,##0.0;"▲ "#,##0.0</c:formatCode>
                <c:ptCount val="40"/>
                <c:pt idx="0">
                  <c:v>0.8</c:v>
                </c:pt>
                <c:pt idx="8">
                  <c:v>1</c:v>
                </c:pt>
                <c:pt idx="16">
                  <c:v>1.4</c:v>
                </c:pt>
                <c:pt idx="24">
                  <c:v>2.2000000000000002</c:v>
                </c:pt>
                <c:pt idx="32">
                  <c:v>2.4</c:v>
                </c:pt>
              </c:numCache>
            </c:numRef>
          </c:xVal>
          <c:yVal>
            <c:numRef>
              <c:f>[2]公会計指標分析・財政指標組合せ分析表!$BP$73:$DC$73</c:f>
              <c:numCache>
                <c:formatCode>#,##0.0;"▲ "#,##0.0</c:formatCode>
                <c:ptCount val="40"/>
                <c:pt idx="24">
                  <c:v>4.7</c:v>
                </c:pt>
              </c:numCache>
            </c:numRef>
          </c:yVal>
          <c:smooth val="0"/>
          <c:extLst>
            <c:ext xmlns:c16="http://schemas.microsoft.com/office/drawing/2014/chart" uri="{C3380CC4-5D6E-409C-BE32-E72D297353CC}">
              <c16:uniqueId val="{00000009-2B05-440F-A412-165A51E66590}"/>
            </c:ext>
          </c:extLst>
        </c:ser>
        <c:ser>
          <c:idx val="1"/>
          <c:order val="1"/>
          <c:tx>
            <c:strRef>
              <c:f>[2]公会計指標分析・財政指標組合せ分析表!$AN$77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[2]公会計指標分析・財政指標組合せ分析表!$BP$72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{68F78F5D-FB18-4973-AC23-B5A0F03174C3}</c15:txfldGUID>
                      <c15:f>[2]公会計指標分析・財政指標組合せ分析表!$BP$72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B05-440F-A412-165A51E665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{8D252FE4-527B-41CD-ADC3-E001BC82124D}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05-440F-A412-165A51E665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{FD33654A-60EC-4BE4-B4B5-CA210AA71214}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05-440F-A412-165A51E665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{917AA254-598A-4AD1-81C3-EF76E45A5A05}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05-440F-A412-165A51E665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{0965CADC-19BF-410F-8483-AF0F9B8E63E9}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05-440F-A412-165A51E66590}"/>
                </c:ext>
              </c:extLst>
            </c:dLbl>
            <c:dLbl>
              <c:idx val="8"/>
              <c:tx>
                <c:strRef>
                  <c:f>[2]公会計指標分析・財政指標組合せ分析表!$BX$72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{6724F0B2-A12D-4468-8F8B-AF73083CF897}</c15:txfldGUID>
                      <c15:f>[2]公会計指標分析・財政指標組合せ分析表!$BX$72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B05-440F-A412-165A51E66590}"/>
                </c:ext>
              </c:extLst>
            </c:dLbl>
            <c:dLbl>
              <c:idx val="16"/>
              <c:tx>
                <c:strRef>
                  <c:f>[2]公会計指標分析・財政指標組合せ分析表!$CF$72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{24CCE4F4-8F88-4EE4-B7EA-2AE2F8E44E80}</c15:txfldGUID>
                      <c15:f>[2]公会計指標分析・財政指標組合せ分析表!$CF$72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B05-440F-A412-165A51E66590}"/>
                </c:ext>
              </c:extLst>
            </c:dLbl>
            <c:dLbl>
              <c:idx val="24"/>
              <c:layout>
                <c:manualLayout>
                  <c:x val="0"/>
                  <c:y val="1.3726559294530405E-2"/>
                </c:manualLayout>
              </c:layout>
              <c:tx>
                <c:strRef>
                  <c:f>[2]公会計指標分析・財政指標組合せ分析表!$CN$72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{F56F6755-8F05-4083-BC27-772D19A5BB9C}</c15:txfldGUID>
                      <c15:f>[2]公会計指標分析・財政指標組合せ分析表!$CN$72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B05-440F-A412-165A51E66590}"/>
                </c:ext>
              </c:extLst>
            </c:dLbl>
            <c:dLbl>
              <c:idx val="32"/>
              <c:layout>
                <c:manualLayout>
                  <c:x val="0"/>
                  <c:y val="-1.3726559294530425E-2"/>
                </c:manualLayout>
              </c:layout>
              <c:tx>
                <c:strRef>
                  <c:f>[2]公会計指標分析・財政指標組合せ分析表!$CV$72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{4F25CF88-66D7-49A9-8577-2627BDE7B05E}</c15:txfldGUID>
                      <c15:f>[2]公会計指標分析・財政指標組合せ分析表!$CV$72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B05-440F-A412-165A51E665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[2]公会計指標分析・財政指標組合せ分析表!$BP$79:$DC$79</c:f>
              <c:numCache>
                <c:formatCode>#,##0.0;"▲ "#,##0.0</c:formatCode>
                <c:ptCount val="40"/>
                <c:pt idx="0">
                  <c:v>6.3</c:v>
                </c:pt>
                <c:pt idx="8">
                  <c:v>6.2</c:v>
                </c:pt>
                <c:pt idx="16">
                  <c:v>5.7</c:v>
                </c:pt>
                <c:pt idx="24">
                  <c:v>5.8</c:v>
                </c:pt>
                <c:pt idx="32">
                  <c:v>5.8</c:v>
                </c:pt>
              </c:numCache>
            </c:numRef>
          </c:xVal>
          <c:yVal>
            <c:numRef>
              <c:f>[2]公会計指標分析・財政指標組合せ分析表!$BP$77:$DC$77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2B05-440F-A412-165A51E66590}"/>
            </c:ext>
          </c:extLst>
        </c:ser>
        <c:dLbls>
          <c:showLegendKey val="0"/>
          <c:showVal val="1"/>
          <c:showCatName val="0"/>
          <c:showSerName val="0"/>
          <c:showPercent val="0"/>
          <c:showBubbleSize val="0"/>
        </c:dLbls>
        <c:axId val="84219776"/>
        <c:axId val="84234240"/>
      </c:scatterChart>
      <c:valAx>
        <c:axId val="84219776"/>
        <c:scaling>
          <c:orientation val="maxMin"/>
          <c:max val="7"/>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4DC03C4C-38CA-4C27-8C53-3C643B3A9A7A}"/>
            </a:ext>
          </a:extLst>
        </xdr:cNvPr>
        <xdr:cNvSpPr>
          <a:spLocks noChangeArrowheads="1"/>
        </xdr:cNvSpPr>
      </xdr:nvSpPr>
      <xdr:spPr bwMode="auto">
        <a:xfrm rot="5400000">
          <a:off x="6165850" y="4635500"/>
          <a:ext cx="381000" cy="2921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09BC007-3B9C-44AE-A1F4-B9C6545FAEC8}"/>
            </a:ext>
          </a:extLst>
        </xdr:cNvPr>
        <xdr:cNvSpPr>
          <a:spLocks/>
        </xdr:cNvSpPr>
      </xdr:nvSpPr>
      <xdr:spPr bwMode="auto">
        <a:xfrm>
          <a:off x="8229600" y="5883275"/>
          <a:ext cx="120650" cy="4032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6C1F36F2-2DB8-4EC6-A78F-28AD414D171D}"/>
            </a:ext>
          </a:extLst>
        </xdr:cNvPr>
        <xdr:cNvSpPr>
          <a:spLocks noChangeArrowheads="1"/>
        </xdr:cNvSpPr>
      </xdr:nvSpPr>
      <xdr:spPr bwMode="auto">
        <a:xfrm>
          <a:off x="120650" y="120650"/>
          <a:ext cx="8801100"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EFB58D0-ADC8-4A0B-8DF0-3A98F237CC4A}"/>
            </a:ext>
          </a:extLst>
        </xdr:cNvPr>
        <xdr:cNvSpPr>
          <a:spLocks noChangeArrowheads="1"/>
        </xdr:cNvSpPr>
      </xdr:nvSpPr>
      <xdr:spPr bwMode="auto">
        <a:xfrm>
          <a:off x="9982200" y="190500"/>
          <a:ext cx="22733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693104E-192B-40C4-8D1E-CA3972685749}"/>
            </a:ext>
          </a:extLst>
        </xdr:cNvPr>
        <xdr:cNvSpPr>
          <a:spLocks noChangeArrowheads="1"/>
        </xdr:cNvSpPr>
      </xdr:nvSpPr>
      <xdr:spPr bwMode="auto">
        <a:xfrm>
          <a:off x="12649200" y="190500"/>
          <a:ext cx="34290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埼玉県志木市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B32427F3-A850-4EEC-A77F-4AEEFEF61988}"/>
            </a:ext>
          </a:extLst>
        </xdr:cNvPr>
        <xdr:cNvSpPr>
          <a:spLocks noChangeShapeType="1"/>
        </xdr:cNvSpPr>
      </xdr:nvSpPr>
      <xdr:spPr bwMode="auto">
        <a:xfrm>
          <a:off x="466725" y="7591425"/>
          <a:ext cx="6848475"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D72DDA79-0B34-41AB-9A0F-D95CFA50C208}"/>
            </a:ext>
          </a:extLst>
        </xdr:cNvPr>
        <xdr:cNvSpPr>
          <a:spLocks noChangeArrowheads="1"/>
        </xdr:cNvSpPr>
      </xdr:nvSpPr>
      <xdr:spPr bwMode="auto">
        <a:xfrm>
          <a:off x="2143125" y="8026400"/>
          <a:ext cx="501650" cy="298450"/>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351906AA-4EAA-42B8-8ACD-5185F723855F}"/>
            </a:ext>
          </a:extLst>
        </xdr:cNvPr>
        <xdr:cNvSpPr>
          <a:spLocks noChangeArrowheads="1"/>
        </xdr:cNvSpPr>
      </xdr:nvSpPr>
      <xdr:spPr bwMode="auto">
        <a:xfrm>
          <a:off x="2143125" y="8416925"/>
          <a:ext cx="501650" cy="298450"/>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940E6A82-8887-47B3-819D-4D9156066396}"/>
            </a:ext>
          </a:extLst>
        </xdr:cNvPr>
        <xdr:cNvSpPr>
          <a:spLocks noChangeArrowheads="1"/>
        </xdr:cNvSpPr>
      </xdr:nvSpPr>
      <xdr:spPr bwMode="auto">
        <a:xfrm>
          <a:off x="2143125" y="8807450"/>
          <a:ext cx="501650" cy="298450"/>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FDE10E0B-8E0D-44B6-9DAA-9358B936975F}"/>
            </a:ext>
          </a:extLst>
        </xdr:cNvPr>
        <xdr:cNvSpPr>
          <a:spLocks noChangeArrowheads="1"/>
        </xdr:cNvSpPr>
      </xdr:nvSpPr>
      <xdr:spPr bwMode="auto">
        <a:xfrm>
          <a:off x="2143125" y="9197975"/>
          <a:ext cx="501650" cy="298450"/>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76CBFF36-82EE-4914-8344-FAFD13996D70}"/>
            </a:ext>
          </a:extLst>
        </xdr:cNvPr>
        <xdr:cNvSpPr>
          <a:spLocks noChangeArrowheads="1"/>
        </xdr:cNvSpPr>
      </xdr:nvSpPr>
      <xdr:spPr bwMode="auto">
        <a:xfrm>
          <a:off x="2143125" y="9588500"/>
          <a:ext cx="501650" cy="298450"/>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FF8C7DC4-F7E7-4092-B74F-E9DD9A9460BF}"/>
            </a:ext>
          </a:extLst>
        </xdr:cNvPr>
        <xdr:cNvSpPr>
          <a:spLocks noChangeArrowheads="1"/>
        </xdr:cNvSpPr>
      </xdr:nvSpPr>
      <xdr:spPr bwMode="auto">
        <a:xfrm>
          <a:off x="2143125" y="9979025"/>
          <a:ext cx="501650" cy="298450"/>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5DD0F137-8CEC-4F8F-AE7F-8CB24E15A3F9}"/>
            </a:ext>
          </a:extLst>
        </xdr:cNvPr>
        <xdr:cNvSpPr>
          <a:spLocks noChangeArrowheads="1"/>
        </xdr:cNvSpPr>
      </xdr:nvSpPr>
      <xdr:spPr bwMode="auto">
        <a:xfrm>
          <a:off x="2143125" y="10369550"/>
          <a:ext cx="501650" cy="298450"/>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CB5C1946-0A4A-4FC3-AD8F-F789687D85BD}"/>
            </a:ext>
          </a:extLst>
        </xdr:cNvPr>
        <xdr:cNvSpPr>
          <a:spLocks noChangeArrowheads="1"/>
        </xdr:cNvSpPr>
      </xdr:nvSpPr>
      <xdr:spPr bwMode="auto">
        <a:xfrm>
          <a:off x="2143125" y="10760075"/>
          <a:ext cx="501650" cy="298450"/>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E5EE36A3-9DFD-4209-929B-5A5907D78C45}"/>
            </a:ext>
          </a:extLst>
        </xdr:cNvPr>
        <xdr:cNvSpPr>
          <a:spLocks noChangeShapeType="1"/>
        </xdr:cNvSpPr>
      </xdr:nvSpPr>
      <xdr:spPr bwMode="auto">
        <a:xfrm>
          <a:off x="2143125" y="11303000"/>
          <a:ext cx="501650"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F07547E-20D2-4824-80A0-DD4E694208DD}"/>
            </a:ext>
          </a:extLst>
        </xdr:cNvPr>
        <xdr:cNvSpPr>
          <a:spLocks noChangeArrowheads="1"/>
        </xdr:cNvSpPr>
      </xdr:nvSpPr>
      <xdr:spPr bwMode="auto">
        <a:xfrm>
          <a:off x="2301875" y="11207750"/>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AFB9D4C9-6EC1-4ED1-9421-1D3C8248B2C6}"/>
            </a:ext>
          </a:extLst>
        </xdr:cNvPr>
        <xdr:cNvSpPr>
          <a:spLocks noChangeArrowheads="1"/>
        </xdr:cNvSpPr>
      </xdr:nvSpPr>
      <xdr:spPr bwMode="auto">
        <a:xfrm>
          <a:off x="12039600" y="7597775"/>
          <a:ext cx="4044950"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8883D699-BDB6-4213-8C82-79806A58DAF0}"/>
            </a:ext>
          </a:extLst>
        </xdr:cNvPr>
        <xdr:cNvSpPr>
          <a:spLocks noChangeArrowheads="1"/>
        </xdr:cNvSpPr>
      </xdr:nvSpPr>
      <xdr:spPr bwMode="auto">
        <a:xfrm>
          <a:off x="12039600" y="7591425"/>
          <a:ext cx="806450"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9C076A16-BDC4-4354-A58F-1F44FDD82E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4083B212-1607-44E5-B482-5C71B7E2EF81}"/>
            </a:ext>
          </a:extLst>
        </xdr:cNvPr>
        <xdr:cNvSpPr>
          <a:spLocks noChangeArrowheads="1"/>
        </xdr:cNvSpPr>
      </xdr:nvSpPr>
      <xdr:spPr bwMode="auto">
        <a:xfrm>
          <a:off x="311150" y="749300"/>
          <a:ext cx="13366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E35EE7F0-1DAE-4274-AB2A-4472D267B0D1}"/>
            </a:ext>
          </a:extLst>
        </xdr:cNvPr>
        <xdr:cNvSpPr txBox="1"/>
      </xdr:nvSpPr>
      <xdr:spPr>
        <a:xfrm>
          <a:off x="12160250" y="7934325"/>
          <a:ext cx="3784599"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公営企業の元利償還金に充てた一般会計繰出金の減など</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に伴</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実質的な公債費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の減に加え</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都市計画事業債償還額の増などに伴い「公債費に充当した特定財源」が増となったことから、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結果的に実質公債費比率は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下降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お、起債にあたっては、交付税措置のあるものを活用するなど、実質公債費比率の抑制に努めているが、庁舎建設事業債における本体工事分の元金償還が今後控えており、公債費は増大することが確実であることから、引き続き、適正な地方債の借入れ・償還となるよう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730EA7DF-FEE4-4806-A751-12D33EBF2260}"/>
            </a:ext>
          </a:extLst>
        </xdr:cNvPr>
        <xdr:cNvSpPr>
          <a:spLocks noChangeShapeType="1"/>
        </xdr:cNvSpPr>
      </xdr:nvSpPr>
      <xdr:spPr bwMode="auto">
        <a:xfrm>
          <a:off x="466725" y="12411075"/>
          <a:ext cx="6848475"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BE1134A1-34DC-48EC-A9DA-2B9133930E07}"/>
            </a:ext>
          </a:extLst>
        </xdr:cNvPr>
        <xdr:cNvSpPr>
          <a:spLocks noChangeArrowheads="1"/>
        </xdr:cNvSpPr>
      </xdr:nvSpPr>
      <xdr:spPr bwMode="auto">
        <a:xfrm>
          <a:off x="12039600" y="12417425"/>
          <a:ext cx="4075340" cy="1576161"/>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6DFF0C5-71EE-4501-894E-972EA8196E30}"/>
            </a:ext>
          </a:extLst>
        </xdr:cNvPr>
        <xdr:cNvSpPr>
          <a:spLocks noChangeArrowheads="1"/>
        </xdr:cNvSpPr>
      </xdr:nvSpPr>
      <xdr:spPr bwMode="auto">
        <a:xfrm>
          <a:off x="12067268" y="12411075"/>
          <a:ext cx="735693" cy="2540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3B9A8202-27CD-4533-8379-9D6147CC42EB}"/>
            </a:ext>
          </a:extLst>
        </xdr:cNvPr>
        <xdr:cNvSpPr txBox="1"/>
      </xdr:nvSpPr>
      <xdr:spPr>
        <a:xfrm>
          <a:off x="12141200" y="1262697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29D10134-1109-4511-8D18-DC624FBA9A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9C7AE142-DFDC-447B-AC73-020C273FA234}"/>
            </a:ext>
          </a:extLst>
        </xdr:cNvPr>
        <xdr:cNvSpPr>
          <a:spLocks noChangeArrowheads="1"/>
        </xdr:cNvSpPr>
      </xdr:nvSpPr>
      <xdr:spPr bwMode="auto">
        <a:xfrm>
          <a:off x="11931650" y="7569200"/>
          <a:ext cx="428942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660B0552-664E-4DEC-B5D5-C9CA7CC2403E}"/>
            </a:ext>
          </a:extLst>
        </xdr:cNvPr>
        <xdr:cNvSpPr txBox="1"/>
      </xdr:nvSpPr>
      <xdr:spPr>
        <a:xfrm>
          <a:off x="11990094" y="7600868"/>
          <a:ext cx="2281395" cy="678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D13CD010-BBC4-4A0C-BDD0-71BA8285743F}"/>
            </a:ext>
          </a:extLst>
        </xdr:cNvPr>
        <xdr:cNvSpPr>
          <a:spLocks noChangeArrowheads="1"/>
        </xdr:cNvSpPr>
      </xdr:nvSpPr>
      <xdr:spPr bwMode="auto">
        <a:xfrm>
          <a:off x="2397125" y="8001000"/>
          <a:ext cx="546100" cy="254000"/>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83BBC892-0149-4B83-983D-19E80AEF1260}"/>
            </a:ext>
          </a:extLst>
        </xdr:cNvPr>
        <xdr:cNvSpPr>
          <a:spLocks noChangeArrowheads="1"/>
        </xdr:cNvSpPr>
      </xdr:nvSpPr>
      <xdr:spPr bwMode="auto">
        <a:xfrm>
          <a:off x="2397125" y="8353425"/>
          <a:ext cx="546100"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92A2E298-A5C6-48AE-96C6-0EE7680FF43F}"/>
            </a:ext>
          </a:extLst>
        </xdr:cNvPr>
        <xdr:cNvSpPr>
          <a:spLocks noChangeArrowheads="1"/>
        </xdr:cNvSpPr>
      </xdr:nvSpPr>
      <xdr:spPr bwMode="auto">
        <a:xfrm>
          <a:off x="2397125" y="8693150"/>
          <a:ext cx="546100" cy="260350"/>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70789F95-3C0D-4B8A-968C-2D62F67BDD74}"/>
            </a:ext>
          </a:extLst>
        </xdr:cNvPr>
        <xdr:cNvSpPr>
          <a:spLocks noChangeArrowheads="1"/>
        </xdr:cNvSpPr>
      </xdr:nvSpPr>
      <xdr:spPr bwMode="auto">
        <a:xfrm>
          <a:off x="2397125" y="9045575"/>
          <a:ext cx="546100" cy="260350"/>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70EADEBE-BD93-4788-A5E7-E7B41BBC5CE8}"/>
            </a:ext>
          </a:extLst>
        </xdr:cNvPr>
        <xdr:cNvSpPr>
          <a:spLocks noChangeArrowheads="1"/>
        </xdr:cNvSpPr>
      </xdr:nvSpPr>
      <xdr:spPr bwMode="auto">
        <a:xfrm>
          <a:off x="2397125" y="9410700"/>
          <a:ext cx="546100"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9595F30-C8A8-4998-9BDF-9AF91B9FE184}"/>
            </a:ext>
          </a:extLst>
        </xdr:cNvPr>
        <xdr:cNvSpPr>
          <a:spLocks noChangeArrowheads="1"/>
        </xdr:cNvSpPr>
      </xdr:nvSpPr>
      <xdr:spPr bwMode="auto">
        <a:xfrm>
          <a:off x="2397125" y="9763125"/>
          <a:ext cx="546100" cy="254000"/>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2F20839A-328A-4B4F-8638-83844853CCD8}"/>
            </a:ext>
          </a:extLst>
        </xdr:cNvPr>
        <xdr:cNvSpPr>
          <a:spLocks noChangeArrowheads="1"/>
        </xdr:cNvSpPr>
      </xdr:nvSpPr>
      <xdr:spPr bwMode="auto">
        <a:xfrm>
          <a:off x="2397125" y="10467975"/>
          <a:ext cx="546100" cy="254000"/>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BFEC9FEB-B74A-44A2-9A42-8AA6C314B118}"/>
            </a:ext>
          </a:extLst>
        </xdr:cNvPr>
        <xdr:cNvSpPr>
          <a:spLocks noChangeArrowheads="1"/>
        </xdr:cNvSpPr>
      </xdr:nvSpPr>
      <xdr:spPr bwMode="auto">
        <a:xfrm>
          <a:off x="2397125" y="10807700"/>
          <a:ext cx="546100" cy="260350"/>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F6B0BF7F-4AE1-4603-8995-0161664CD19C}"/>
            </a:ext>
          </a:extLst>
        </xdr:cNvPr>
        <xdr:cNvSpPr>
          <a:spLocks noChangeArrowheads="1"/>
        </xdr:cNvSpPr>
      </xdr:nvSpPr>
      <xdr:spPr bwMode="auto">
        <a:xfrm>
          <a:off x="2397125" y="11172825"/>
          <a:ext cx="546100"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34809D78-0723-4605-AEB7-9A3316E43FE9}"/>
            </a:ext>
          </a:extLst>
        </xdr:cNvPr>
        <xdr:cNvSpPr>
          <a:spLocks noChangeArrowheads="1"/>
        </xdr:cNvSpPr>
      </xdr:nvSpPr>
      <xdr:spPr bwMode="auto">
        <a:xfrm>
          <a:off x="2397125" y="11525250"/>
          <a:ext cx="546100" cy="254000"/>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A1924305-E21E-411B-9F3E-E6E8FFEB158E}"/>
            </a:ext>
          </a:extLst>
        </xdr:cNvPr>
        <xdr:cNvSpPr>
          <a:spLocks noChangeArrowheads="1"/>
        </xdr:cNvSpPr>
      </xdr:nvSpPr>
      <xdr:spPr bwMode="auto">
        <a:xfrm>
          <a:off x="2397125" y="11864975"/>
          <a:ext cx="546100" cy="260350"/>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E29661B1-402F-4935-BC69-3D6F1A7FC518}"/>
            </a:ext>
          </a:extLst>
        </xdr:cNvPr>
        <xdr:cNvCxnSpPr>
          <a:cxnSpLocks noChangeShapeType="1"/>
        </xdr:cNvCxnSpPr>
      </xdr:nvCxnSpPr>
      <xdr:spPr bwMode="auto">
        <a:xfrm>
          <a:off x="2428875" y="12331700"/>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97838A7E-ECE2-4BD2-AAF9-92420939B52D}"/>
            </a:ext>
          </a:extLst>
        </xdr:cNvPr>
        <xdr:cNvSpPr>
          <a:spLocks noChangeArrowheads="1"/>
        </xdr:cNvSpPr>
      </xdr:nvSpPr>
      <xdr:spPr bwMode="auto">
        <a:xfrm>
          <a:off x="2581275" y="12249150"/>
          <a:ext cx="177800" cy="17780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547355FB-14C4-4100-B7D7-4BCA8B7DF6A1}"/>
            </a:ext>
          </a:extLst>
        </xdr:cNvPr>
        <xdr:cNvSpPr>
          <a:spLocks noChangeArrowheads="1"/>
        </xdr:cNvSpPr>
      </xdr:nvSpPr>
      <xdr:spPr bwMode="auto">
        <a:xfrm>
          <a:off x="141719" y="141719"/>
          <a:ext cx="8486198" cy="641927"/>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9339A881-EF83-48FA-B88C-B28C6E7DF7C2}"/>
            </a:ext>
          </a:extLst>
        </xdr:cNvPr>
        <xdr:cNvSpPr>
          <a:spLocks noChangeArrowheads="1"/>
        </xdr:cNvSpPr>
      </xdr:nvSpPr>
      <xdr:spPr bwMode="auto">
        <a:xfrm>
          <a:off x="9963150" y="234950"/>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4CC90775-E2BC-4D4F-8DAF-FE80AA4B7562}"/>
            </a:ext>
          </a:extLst>
        </xdr:cNvPr>
        <xdr:cNvSpPr>
          <a:spLocks noChangeArrowheads="1"/>
        </xdr:cNvSpPr>
      </xdr:nvSpPr>
      <xdr:spPr bwMode="auto">
        <a:xfrm>
          <a:off x="12715875" y="234950"/>
          <a:ext cx="35052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埼玉県志木市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4817D63A-B6C2-4439-B0A6-C5C69DC630E7}"/>
            </a:ext>
          </a:extLst>
        </xdr:cNvPr>
        <xdr:cNvSpPr>
          <a:spLocks noChangeShapeType="1"/>
        </xdr:cNvSpPr>
      </xdr:nvSpPr>
      <xdr:spPr bwMode="auto">
        <a:xfrm>
          <a:off x="466725" y="7591425"/>
          <a:ext cx="54768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F2ACB446-32D6-48B4-8822-E76B2142D0BF}"/>
            </a:ext>
          </a:extLst>
        </xdr:cNvPr>
        <xdr:cNvSpPr txBox="1">
          <a:spLocks noChangeArrowheads="1"/>
        </xdr:cNvSpPr>
      </xdr:nvSpPr>
      <xdr:spPr bwMode="auto">
        <a:xfrm>
          <a:off x="581025" y="704850"/>
          <a:ext cx="16573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FB98A04E-6344-459B-8066-3462654873BA}"/>
            </a:ext>
          </a:extLst>
        </xdr:cNvPr>
        <xdr:cNvSpPr txBox="1"/>
      </xdr:nvSpPr>
      <xdr:spPr>
        <a:xfrm>
          <a:off x="12045950" y="7962900"/>
          <a:ext cx="4060824"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庁舎建設事業債やいろは親水公園再整備事業債など、地方債残高が増となったこと等により、初めてプラスに転じたものの、</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年度は、地方債償還額が借入額を上回ったことにより地方債残高が減となったことから、将来負担額は減少し、結果、全国平均を下回った</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充当可能財源等については、</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交付</a:t>
          </a:r>
          <a:r>
            <a:rPr kumimoji="1" lang="ja-JP" altLang="en-US" sz="14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税算入見込額</a:t>
          </a:r>
          <a:r>
            <a:rPr kumimoji="1" lang="ja-JP" altLang="ja-JP" sz="14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が減となったものの、</a:t>
          </a:r>
          <a:r>
            <a:rPr kumimoji="1" lang="ja-JP" altLang="en-US" sz="14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都市計画事業費の</a:t>
          </a:r>
          <a:r>
            <a:rPr kumimoji="1" lang="ja-JP" altLang="ja-JP" sz="14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増に伴い</a:t>
          </a:r>
          <a:r>
            <a:rPr kumimoji="1" lang="ja-JP" altLang="en-US" sz="14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充当可能特定歳入</a:t>
          </a:r>
          <a:r>
            <a:rPr kumimoji="1" lang="ja-JP" altLang="ja-JP" sz="14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4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となったこと等により、前年度と比べて増となった。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今後も、新複合施設の建設事業など、多額の財政出動が見込まれることから、地方債の起債にあたっては、引き続き、交付税措置のある有利なものを活用するなど、健全な財政運営に努めていく。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EE20095E-60D9-4A9E-A26A-E5704551C4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21B5F63-3DB2-4E66-AE3B-0F506F93FBEB}"/>
            </a:ext>
          </a:extLst>
        </xdr:cNvPr>
        <xdr:cNvSpPr>
          <a:spLocks noChangeArrowheads="1"/>
        </xdr:cNvSpPr>
      </xdr:nvSpPr>
      <xdr:spPr bwMode="auto">
        <a:xfrm>
          <a:off x="777875" y="12407900"/>
          <a:ext cx="698500" cy="42365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93AAA77-F469-4756-A9CF-11EB85192AB0}"/>
            </a:ext>
          </a:extLst>
        </xdr:cNvPr>
        <xdr:cNvSpPr>
          <a:spLocks noChangeArrowheads="1"/>
        </xdr:cNvSpPr>
      </xdr:nvSpPr>
      <xdr:spPr bwMode="auto">
        <a:xfrm>
          <a:off x="777875" y="13754100"/>
          <a:ext cx="698500" cy="40640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EAD9BC0B-ED05-4C51-AB5E-DFD864560E52}"/>
            </a:ext>
          </a:extLst>
        </xdr:cNvPr>
        <xdr:cNvSpPr>
          <a:spLocks noChangeArrowheads="1"/>
        </xdr:cNvSpPr>
      </xdr:nvSpPr>
      <xdr:spPr bwMode="auto">
        <a:xfrm>
          <a:off x="120650" y="120650"/>
          <a:ext cx="12346421" cy="64135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2F678CCE-E9E4-4A56-A5A0-8402B48485B2}"/>
            </a:ext>
          </a:extLst>
        </xdr:cNvPr>
        <xdr:cNvSpPr>
          <a:spLocks noChangeShapeType="1"/>
        </xdr:cNvSpPr>
      </xdr:nvSpPr>
      <xdr:spPr bwMode="auto">
        <a:xfrm>
          <a:off x="581025" y="11934825"/>
          <a:ext cx="665797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B77CC6B9-E1DC-4B65-B219-EE033DA8608C}"/>
            </a:ext>
          </a:extLst>
        </xdr:cNvPr>
        <xdr:cNvSpPr>
          <a:spLocks noChangeArrowheads="1"/>
        </xdr:cNvSpPr>
      </xdr:nvSpPr>
      <xdr:spPr bwMode="auto">
        <a:xfrm>
          <a:off x="12665528" y="161870"/>
          <a:ext cx="3668939"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7AFDADE-CC92-496B-A326-3F75000FF31E}"/>
            </a:ext>
          </a:extLst>
        </xdr:cNvPr>
        <xdr:cNvSpPr>
          <a:spLocks noChangeArrowheads="1"/>
        </xdr:cNvSpPr>
      </xdr:nvSpPr>
      <xdr:spPr bwMode="auto">
        <a:xfrm>
          <a:off x="16528093" y="161871"/>
          <a:ext cx="67977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埼玉県志木市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B7A5C3E7-7897-4DE7-9D66-A35CE150F83A}"/>
            </a:ext>
          </a:extLst>
        </xdr:cNvPr>
        <xdr:cNvSpPr txBox="1">
          <a:spLocks noChangeArrowheads="1"/>
        </xdr:cNvSpPr>
      </xdr:nvSpPr>
      <xdr:spPr bwMode="auto">
        <a:xfrm>
          <a:off x="533400" y="960004"/>
          <a:ext cx="2200275" cy="4794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D9F8E67-4A18-4052-9F04-8713BF9740A1}"/>
            </a:ext>
          </a:extLst>
        </xdr:cNvPr>
        <xdr:cNvSpPr>
          <a:spLocks noChangeArrowheads="1"/>
        </xdr:cNvSpPr>
      </xdr:nvSpPr>
      <xdr:spPr bwMode="auto">
        <a:xfrm>
          <a:off x="777875" y="13087350"/>
          <a:ext cx="698500" cy="40640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1AD60422-5C52-4CA8-B137-6AABC7DBC200}"/>
            </a:ext>
          </a:extLst>
        </xdr:cNvPr>
        <xdr:cNvSpPr>
          <a:spLocks noChangeArrowheads="1"/>
        </xdr:cNvSpPr>
      </xdr:nvSpPr>
      <xdr:spPr bwMode="auto">
        <a:xfrm>
          <a:off x="12665528" y="808719"/>
          <a:ext cx="10660293" cy="432616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F68E7B77-F66F-4B9D-89D8-E41E0B821D56}"/>
            </a:ext>
          </a:extLst>
        </xdr:cNvPr>
        <xdr:cNvSpPr txBox="1"/>
      </xdr:nvSpPr>
      <xdr:spPr>
        <a:xfrm>
          <a:off x="12665528" y="1298120"/>
          <a:ext cx="10659289" cy="3836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財政調整基金については、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年度決算による繰越金等の確定による繰り戻しや収支不足への対応を鑑みた年度末の余剰金の追加積立てにより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6,000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公共施設安心安全化基金については、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市民会館・市民体育館施設再整備</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フォーシーズンズ志木８階改修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等の財源としておよそ</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5,000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万円取</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崩した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一方で、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決算における繰越金等の確定により生じた一般財源を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積み立てたこと等により前年度に比べ約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6,000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基金全体では、約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財政調整基金及び公共施設安心安全化基金については以下に示したとおりであるが、その他の特定目的基金についても使途の明確化を図り、健全で透明性のある基金活用に努めていきたい。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2F1C565-B923-4241-AA8E-CA0D5E57EDC7}"/>
            </a:ext>
          </a:extLst>
        </xdr:cNvPr>
        <xdr:cNvSpPr>
          <a:spLocks noChangeArrowheads="1"/>
        </xdr:cNvSpPr>
      </xdr:nvSpPr>
      <xdr:spPr bwMode="auto">
        <a:xfrm>
          <a:off x="12751335" y="911541"/>
          <a:ext cx="1257055" cy="35651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67D03776-B389-43CE-9160-6DC3C88C1245}"/>
            </a:ext>
          </a:extLst>
        </xdr:cNvPr>
        <xdr:cNvSpPr>
          <a:spLocks noChangeArrowheads="1"/>
        </xdr:cNvSpPr>
      </xdr:nvSpPr>
      <xdr:spPr bwMode="auto">
        <a:xfrm>
          <a:off x="12665528" y="12465338"/>
          <a:ext cx="10660293" cy="542261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D5CE4054-1E54-43A7-8580-F6A52DA91B1D}"/>
            </a:ext>
          </a:extLst>
        </xdr:cNvPr>
        <xdr:cNvSpPr txBox="1"/>
      </xdr:nvSpPr>
      <xdr:spPr>
        <a:xfrm>
          <a:off x="12665528" y="12926580"/>
          <a:ext cx="10659289" cy="4958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公共施設安心安全化基金：</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公共施設の安心と安全の確保に資する施策の推進に要する経費（公共施設の建替えや耐震改修、大規模な修繕、模様替え）の財源に充てるための基金</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まちづくりサポート基金：</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市のまちづくりに対する支援を目的として寄附された寄附金を適正に管理し、当該寄附をした方の意向に沿った事業の財源に充てるための基金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公共施設安心安全化基金については、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市民会館・市民体育館施設再整備</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フォーシーズンズ志木８階改修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等の財源としておよそ</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5,000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万円取</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崩した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一方で、決算における繰越金等の確定により生じた一般財源を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積み立てたこと等により前年度に比べ約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また、まちづくりサポート基金は、寄附金約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万円を積み立てた一方、寄附の意向に沿った事業を行うための財源として約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万円を取り崩した結果、約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今後も、新複合施設建設事業をはじめとする老朽化した公共施設の更新を計画的に進めていくため、継続的な積立てが必要であると考える。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3240D63F-4B00-491D-B555-280D2B8A5AA3}"/>
            </a:ext>
          </a:extLst>
        </xdr:cNvPr>
        <xdr:cNvSpPr>
          <a:spLocks noChangeArrowheads="1"/>
        </xdr:cNvSpPr>
      </xdr:nvSpPr>
      <xdr:spPr bwMode="auto">
        <a:xfrm>
          <a:off x="12751334" y="12564483"/>
          <a:ext cx="2345791" cy="32485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E8298F81-6013-4788-BBF8-C996BC8557FA}"/>
            </a:ext>
          </a:extLst>
        </xdr:cNvPr>
        <xdr:cNvSpPr>
          <a:spLocks noChangeArrowheads="1"/>
        </xdr:cNvSpPr>
      </xdr:nvSpPr>
      <xdr:spPr bwMode="auto">
        <a:xfrm>
          <a:off x="12665528" y="5279570"/>
          <a:ext cx="10660293" cy="3453701"/>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101E6131-01E4-41C6-AA1D-7663CF8573AB}"/>
            </a:ext>
          </a:extLst>
        </xdr:cNvPr>
        <xdr:cNvSpPr txBox="1"/>
      </xdr:nvSpPr>
      <xdr:spPr>
        <a:xfrm>
          <a:off x="12665528" y="5753100"/>
          <a:ext cx="10659289" cy="29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年度決算による繰越金等の確定による繰り戻しや収支不足への対応を鑑みた年度末の余剰金の追加積立てにより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本市では、財政調整基金の積立目安を令和３年度より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億円としている。この根拠としては、突発的な災害等が発生した場合、緊急に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億円程度であれば一時的な対応ができるものと試算しており、加えて、翌年度の当初予算編成時に財源の不均衡を調整するために取り崩しを想定している財政調整基金の必要な額は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億円程度として、災害時の対応及び当初予算の編成のための合計額で、およそ</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この考え方をベースに健全な財政運営となるよう努めていくことを基本とし、可能な限りの追加積み立てを実施した。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C3DA8A44-718E-443D-8B72-7EF416D40087}"/>
            </a:ext>
          </a:extLst>
        </xdr:cNvPr>
        <xdr:cNvSpPr>
          <a:spLocks noChangeArrowheads="1"/>
        </xdr:cNvSpPr>
      </xdr:nvSpPr>
      <xdr:spPr bwMode="auto">
        <a:xfrm>
          <a:off x="12751334" y="5372548"/>
          <a:ext cx="1879974"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A4198E9B-2A70-45A7-96E0-57AF6C8ACC3B}"/>
            </a:ext>
          </a:extLst>
        </xdr:cNvPr>
        <xdr:cNvSpPr>
          <a:spLocks noChangeArrowheads="1"/>
        </xdr:cNvSpPr>
      </xdr:nvSpPr>
      <xdr:spPr bwMode="auto">
        <a:xfrm>
          <a:off x="12665528" y="8876555"/>
          <a:ext cx="10660293"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1C95587B-A5B0-4952-A090-DE344156892E}"/>
            </a:ext>
          </a:extLst>
        </xdr:cNvPr>
        <xdr:cNvSpPr txBox="1"/>
      </xdr:nvSpPr>
      <xdr:spPr>
        <a:xfrm>
          <a:off x="12665528" y="9346910"/>
          <a:ext cx="10659289" cy="2951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E1FEA6B2-F1F8-41FF-B126-1828AB152F85}"/>
            </a:ext>
          </a:extLst>
        </xdr:cNvPr>
        <xdr:cNvSpPr>
          <a:spLocks noChangeArrowheads="1"/>
        </xdr:cNvSpPr>
      </xdr:nvSpPr>
      <xdr:spPr bwMode="auto">
        <a:xfrm>
          <a:off x="12751334" y="8969533"/>
          <a:ext cx="1253225" cy="338911"/>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5CEE241-1F58-4728-A42A-853B577708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6DA3FEE-0661-499E-B932-C98671BE6A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4F25EFF-89E9-42EB-8A08-277EEC91594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0484F36-D001-4989-98D1-A53BAFFE389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AA20884-4AC0-48AD-911A-137E71EC0C1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3134C47C-BF41-4343-998C-71917D05375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CB0D56B7-50D4-4529-A835-4F18C9736AC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F782F203-3D80-43B6-B70F-F43EB603D3D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3C6EC4A7-F406-44A0-81FC-9DBD65BF833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840B3327-AC40-4D6E-9E71-6F73583B6C2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70883425-E2A3-4B29-A194-B1D9BE80CA7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FCEC9CEB-BE40-4224-A7A8-69E052DD445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4E34D733-2918-44FF-ACFF-5C5FD33CE33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C1A9D413-BF8D-44B0-9184-2741FF0A101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埼玉県志木市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7CCA71AD-38F9-4A07-BA9C-27E5045051D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AEEDC930-9F91-43D7-9DBB-5356BF20BE6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379A4FA1-7533-442F-B83F-60DC1CA8EE8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4976361E-D96A-4F9E-9E6C-AAC0904C2B6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7EBA9233-1196-4113-95D0-26B0031D018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1D75D47E-BB6A-4C0C-9A4D-F2B26A63C5A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76,312
74,115
9.05
29,611,140
27,831,657
1,691,713
15,670,145
22,850,713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B57F5666-5263-4218-9B9A-B17D5D51BB8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B98AF620-2303-445A-9CD8-8930CFE4C69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C36091DA-70F2-4CC7-B22F-3E5EE7BD4AF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8FD5CCFB-D05D-42D3-9BB2-A64E9A4D154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4EF2FCD8-8281-4FF4-B0F7-73F87071825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CBAF2B53-2D13-4044-AD3D-B819165C51D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444B018A-99DA-4814-8F1D-2A8AAC6627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D0A3EB44-3A79-4A19-9FFC-FED3D949DC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37DD738E-575F-4716-A33A-AD5646BD74F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B2DAD31-23FD-4476-8F8A-1E49D155490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7977DC0A-FB60-4918-861D-51194EBE24D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5C48B08B-6DE2-4635-B040-AB0F3E278AC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414DF9CF-2228-45BC-AB50-0C1A4AEBAA3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E4F2AF53-D0ED-4FFA-8758-9A2D7E544AF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F9096AC0-9F2B-46B0-9FDD-0D53689174C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36CF69BE-CFD9-4ED9-92BD-7DD539A62DC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172A29D6-0403-4047-A91F-C36747AFC48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E9F9C430-2355-4D9A-9065-304BF672FCE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9FEC76C-0C41-4637-9502-08ECB1437B8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39952854-6A3B-436B-90C2-900019F6D1C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CBF905DE-8EE3-41CB-9B9C-BADCD69DD49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79550C35-1FD6-458E-88D4-14772B93813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8CD245C5-E4BB-43FE-B456-BC4ABAAAF78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6C0B4857-862A-4F00-8BC6-953C9E4773D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6841EA5C-207B-4671-B642-F2410C621FE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561C2BD6-82B6-4BFB-A196-9AF34E3C565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3C883CBB-8880-47B5-BDE5-8D03A304D01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36726B01-B774-46D7-8F83-C68ADF73287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9162B584-1C6A-4BB6-8E3C-87049B2A134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CFF44ED7-ADE8-4D50-8E64-17B713553FB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B491398E-AFB1-45B5-A575-C09D05DEBDB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527857FC-5252-45F8-A41C-AB26F995DC2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1C7C75D3-2F20-4668-BAC5-6076BDEE9F0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40D80891-8486-47E8-BBFC-FD710E6C88D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97AB422E-8BD3-4A2B-9B74-BB889F5E96A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新たに取得した</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有形固定資産（</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償却資産</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の増加よりも、市庁舎や宗岡第二小学校体育館大規模改修工事などの減価償却の開始などに伴う減価償却累計額の増加が上回ったことにより有形固定資産減価償却率は増となった。</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8FB7C49A-D583-4205-8321-E0B567BCA40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625BED62-135B-4F89-9C79-07982923A4A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821F04C0-7E5B-4A6A-9EC6-A88ADBC47B3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F40FBFAA-2523-4161-8CBA-405FC15EBCC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A516925D-1D98-4057-95B8-F92DA525CB4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ED7AA283-159D-454B-B643-8E3D0EB706C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A9E3607B-39FE-4F38-931D-9F06AD49C40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924CFD13-01AD-4DDE-A2A4-E617E4F73FC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FF9AF1C4-B394-4732-B7EC-40B95328CF8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514FD0D7-1127-4FEB-BB80-0530D84688D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ABC79BF5-356A-4558-A2BB-68F7EFC3373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1CA4F0FB-692E-46A0-87E4-525A2C9DBB1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934B3638-3351-478A-9D91-DB8DED5C905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E607A1E5-E30C-47A8-9D69-EDEE83C4821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27EC740D-412C-4BCF-B8D6-32E5BE6988B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9D2A72C9-394D-4A73-BA95-3FC209A0CF8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3" name="直線コネクタ 72">
          <a:extLst>
            <a:ext uri="{FF2B5EF4-FFF2-40B4-BE49-F238E27FC236}">
              <a16:creationId xmlns:a16="http://schemas.microsoft.com/office/drawing/2014/main" id="{1DD6A0AD-ABD2-4C85-9D4F-D8EA74639D12}"/>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4" name="有形固定資産減価償却率最小値テキスト">
          <a:extLst>
            <a:ext uri="{FF2B5EF4-FFF2-40B4-BE49-F238E27FC236}">
              <a16:creationId xmlns:a16="http://schemas.microsoft.com/office/drawing/2014/main" id="{3365B677-B0DA-4D3B-8201-F1DF7FDCAF5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5" name="直線コネクタ 74">
          <a:extLst>
            <a:ext uri="{FF2B5EF4-FFF2-40B4-BE49-F238E27FC236}">
              <a16:creationId xmlns:a16="http://schemas.microsoft.com/office/drawing/2014/main" id="{6C886CD2-375F-4B62-90B1-BE25AA236212}"/>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6" name="有形固定資産減価償却率最大値テキスト">
          <a:extLst>
            <a:ext uri="{FF2B5EF4-FFF2-40B4-BE49-F238E27FC236}">
              <a16:creationId xmlns:a16="http://schemas.microsoft.com/office/drawing/2014/main" id="{061E4517-D5A6-43C8-BE5C-AE8CDFA183D1}"/>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7" name="直線コネクタ 76">
          <a:extLst>
            <a:ext uri="{FF2B5EF4-FFF2-40B4-BE49-F238E27FC236}">
              <a16:creationId xmlns:a16="http://schemas.microsoft.com/office/drawing/2014/main" id="{8C390522-B212-4D91-B68C-BA45C9635A61}"/>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8" name="有形固定資産減価償却率平均値テキスト">
          <a:extLst>
            <a:ext uri="{FF2B5EF4-FFF2-40B4-BE49-F238E27FC236}">
              <a16:creationId xmlns:a16="http://schemas.microsoft.com/office/drawing/2014/main" id="{5FF22549-8EDA-40CD-9476-46883FC44CDE}"/>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9" name="フローチャート: 判断 78">
          <a:extLst>
            <a:ext uri="{FF2B5EF4-FFF2-40B4-BE49-F238E27FC236}">
              <a16:creationId xmlns:a16="http://schemas.microsoft.com/office/drawing/2014/main" id="{5274379F-E8CC-437E-833C-C06E9C7C3EA6}"/>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0" name="フローチャート: 判断 79">
          <a:extLst>
            <a:ext uri="{FF2B5EF4-FFF2-40B4-BE49-F238E27FC236}">
              <a16:creationId xmlns:a16="http://schemas.microsoft.com/office/drawing/2014/main" id="{6B515A21-1CB7-4BA8-8DA2-1FA5B683ECF4}"/>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1" name="フローチャート: 判断 80">
          <a:extLst>
            <a:ext uri="{FF2B5EF4-FFF2-40B4-BE49-F238E27FC236}">
              <a16:creationId xmlns:a16="http://schemas.microsoft.com/office/drawing/2014/main" id="{F71EF0CF-B0A2-44F7-BEAF-F71644FEDEBC}"/>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2" name="フローチャート: 判断 81">
          <a:extLst>
            <a:ext uri="{FF2B5EF4-FFF2-40B4-BE49-F238E27FC236}">
              <a16:creationId xmlns:a16="http://schemas.microsoft.com/office/drawing/2014/main" id="{C07B7B6C-D1E6-4233-9DB5-7C4E7CF473FF}"/>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3" name="フローチャート: 判断 82">
          <a:extLst>
            <a:ext uri="{FF2B5EF4-FFF2-40B4-BE49-F238E27FC236}">
              <a16:creationId xmlns:a16="http://schemas.microsoft.com/office/drawing/2014/main" id="{4561BA68-EF39-4089-9FAB-5E6866D838E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6B5F7C5-F648-4800-AFD0-73F0DB77058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EDC374B-5910-4132-B9C5-4C43DE38C6A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A577C61-30D9-41CB-89FA-EBF0079CD6A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55274FE-B299-4512-AEEA-4B0BCE5337E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BC7F443-BC79-487B-8423-FF8B6A6F108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33020</xdr:rowOff>
    </xdr:from>
    <xdr:to>
      <xdr:col>23</xdr:col>
      <xdr:colOff>136525</xdr:colOff>
      <xdr:row>29</xdr:row>
      <xdr:rowOff>134620</xdr:rowOff>
    </xdr:to>
    <xdr:sp macro="" textlink="">
      <xdr:nvSpPr>
        <xdr:cNvPr id="89" name="楕円 88">
          <a:extLst>
            <a:ext uri="{FF2B5EF4-FFF2-40B4-BE49-F238E27FC236}">
              <a16:creationId xmlns:a16="http://schemas.microsoft.com/office/drawing/2014/main" id="{B642AC5E-4AC3-4D63-8E34-E56592AB8A8A}"/>
            </a:ext>
          </a:extLst>
        </xdr:cNvPr>
        <xdr:cNvSpPr/>
      </xdr:nvSpPr>
      <xdr:spPr>
        <a:xfrm>
          <a:off x="47117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55897</xdr:rowOff>
    </xdr:from>
    <xdr:ext cx="405111" cy="259045"/>
    <xdr:sp macro="" textlink="">
      <xdr:nvSpPr>
        <xdr:cNvPr id="90" name="有形固定資産減価償却率該当値テキスト">
          <a:extLst>
            <a:ext uri="{FF2B5EF4-FFF2-40B4-BE49-F238E27FC236}">
              <a16:creationId xmlns:a16="http://schemas.microsoft.com/office/drawing/2014/main" id="{5B37131E-8E2B-4176-899D-4D2A1715DF9B}"/>
            </a:ext>
          </a:extLst>
        </xdr:cNvPr>
        <xdr:cNvSpPr txBox="1"/>
      </xdr:nvSpPr>
      <xdr:spPr>
        <a:xfrm>
          <a:off x="4813300"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154093</xdr:rowOff>
    </xdr:from>
    <xdr:to>
      <xdr:col>19</xdr:col>
      <xdr:colOff>187325</xdr:colOff>
      <xdr:row>29</xdr:row>
      <xdr:rowOff>84243</xdr:rowOff>
    </xdr:to>
    <xdr:sp macro="" textlink="">
      <xdr:nvSpPr>
        <xdr:cNvPr id="91" name="楕円 90">
          <a:extLst>
            <a:ext uri="{FF2B5EF4-FFF2-40B4-BE49-F238E27FC236}">
              <a16:creationId xmlns:a16="http://schemas.microsoft.com/office/drawing/2014/main" id="{7EF11757-210E-4C97-B616-C7C9A3A1AFB3}"/>
            </a:ext>
          </a:extLst>
        </xdr:cNvPr>
        <xdr:cNvSpPr/>
      </xdr:nvSpPr>
      <xdr:spPr>
        <a:xfrm>
          <a:off x="4000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33443</xdr:rowOff>
    </xdr:from>
    <xdr:to>
      <xdr:col>23</xdr:col>
      <xdr:colOff>85725</xdr:colOff>
      <xdr:row>29</xdr:row>
      <xdr:rowOff>83820</xdr:rowOff>
    </xdr:to>
    <xdr:cxnSp macro="">
      <xdr:nvCxnSpPr>
        <xdr:cNvPr id="92" name="直線コネクタ 91">
          <a:extLst>
            <a:ext uri="{FF2B5EF4-FFF2-40B4-BE49-F238E27FC236}">
              <a16:creationId xmlns:a16="http://schemas.microsoft.com/office/drawing/2014/main" id="{1E074683-950A-4333-A669-7C1058DAB33C}"/>
            </a:ext>
          </a:extLst>
        </xdr:cNvPr>
        <xdr:cNvCxnSpPr/>
      </xdr:nvCxnSpPr>
      <xdr:spPr>
        <a:xfrm>
          <a:off x="4051300" y="5777018"/>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117052</xdr:rowOff>
    </xdr:from>
    <xdr:to>
      <xdr:col>15</xdr:col>
      <xdr:colOff>187325</xdr:colOff>
      <xdr:row>31</xdr:row>
      <xdr:rowOff>47202</xdr:rowOff>
    </xdr:to>
    <xdr:sp macro="" textlink="">
      <xdr:nvSpPr>
        <xdr:cNvPr id="93" name="楕円 92">
          <a:extLst>
            <a:ext uri="{FF2B5EF4-FFF2-40B4-BE49-F238E27FC236}">
              <a16:creationId xmlns:a16="http://schemas.microsoft.com/office/drawing/2014/main" id="{8A8F3E87-AF75-44D4-B43C-67023C64378C}"/>
            </a:ext>
          </a:extLst>
        </xdr:cNvPr>
        <xdr:cNvSpPr/>
      </xdr:nvSpPr>
      <xdr:spPr>
        <a:xfrm>
          <a:off x="3238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33443</xdr:rowOff>
    </xdr:from>
    <xdr:to>
      <xdr:col>19</xdr:col>
      <xdr:colOff>136525</xdr:colOff>
      <xdr:row>30</xdr:row>
      <xdr:rowOff>167852</xdr:rowOff>
    </xdr:to>
    <xdr:cxnSp macro="">
      <xdr:nvCxnSpPr>
        <xdr:cNvPr id="94" name="直線コネクタ 93">
          <a:extLst>
            <a:ext uri="{FF2B5EF4-FFF2-40B4-BE49-F238E27FC236}">
              <a16:creationId xmlns:a16="http://schemas.microsoft.com/office/drawing/2014/main" id="{3CEDF894-8B16-4A5B-9F96-E2384F7A1E51}"/>
            </a:ext>
          </a:extLst>
        </xdr:cNvPr>
        <xdr:cNvCxnSpPr/>
      </xdr:nvCxnSpPr>
      <xdr:spPr>
        <a:xfrm flipV="1">
          <a:off x="3289300" y="5777018"/>
          <a:ext cx="762000" cy="30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91863</xdr:rowOff>
    </xdr:from>
    <xdr:to>
      <xdr:col>11</xdr:col>
      <xdr:colOff>187325</xdr:colOff>
      <xdr:row>31</xdr:row>
      <xdr:rowOff>22013</xdr:rowOff>
    </xdr:to>
    <xdr:sp macro="" textlink="">
      <xdr:nvSpPr>
        <xdr:cNvPr id="95" name="楕円 94">
          <a:extLst>
            <a:ext uri="{FF2B5EF4-FFF2-40B4-BE49-F238E27FC236}">
              <a16:creationId xmlns:a16="http://schemas.microsoft.com/office/drawing/2014/main" id="{424B126E-6548-468D-92B3-2048F83F59F2}"/>
            </a:ext>
          </a:extLst>
        </xdr:cNvPr>
        <xdr:cNvSpPr/>
      </xdr:nvSpPr>
      <xdr:spPr>
        <a:xfrm>
          <a:off x="2476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142663</xdr:rowOff>
    </xdr:from>
    <xdr:to>
      <xdr:col>15</xdr:col>
      <xdr:colOff>136525</xdr:colOff>
      <xdr:row>30</xdr:row>
      <xdr:rowOff>167852</xdr:rowOff>
    </xdr:to>
    <xdr:cxnSp macro="">
      <xdr:nvCxnSpPr>
        <xdr:cNvPr id="96" name="直線コネクタ 95">
          <a:extLst>
            <a:ext uri="{FF2B5EF4-FFF2-40B4-BE49-F238E27FC236}">
              <a16:creationId xmlns:a16="http://schemas.microsoft.com/office/drawing/2014/main" id="{C36317DF-EFB8-4F3C-86A3-965F2ACE7E9B}"/>
            </a:ext>
          </a:extLst>
        </xdr:cNvPr>
        <xdr:cNvCxnSpPr/>
      </xdr:nvCxnSpPr>
      <xdr:spPr>
        <a:xfrm>
          <a:off x="2527300" y="605768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153035</xdr:rowOff>
    </xdr:from>
    <xdr:to>
      <xdr:col>7</xdr:col>
      <xdr:colOff>187325</xdr:colOff>
      <xdr:row>31</xdr:row>
      <xdr:rowOff>83185</xdr:rowOff>
    </xdr:to>
    <xdr:sp macro="" textlink="">
      <xdr:nvSpPr>
        <xdr:cNvPr id="97" name="楕円 96">
          <a:extLst>
            <a:ext uri="{FF2B5EF4-FFF2-40B4-BE49-F238E27FC236}">
              <a16:creationId xmlns:a16="http://schemas.microsoft.com/office/drawing/2014/main" id="{E56677FA-4BD3-4CC6-8B95-A4116C8BD957}"/>
            </a:ext>
          </a:extLst>
        </xdr:cNvPr>
        <xdr:cNvSpPr/>
      </xdr:nvSpPr>
      <xdr:spPr>
        <a:xfrm>
          <a:off x="1714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142663</xdr:rowOff>
    </xdr:from>
    <xdr:to>
      <xdr:col>11</xdr:col>
      <xdr:colOff>136525</xdr:colOff>
      <xdr:row>31</xdr:row>
      <xdr:rowOff>32385</xdr:rowOff>
    </xdr:to>
    <xdr:cxnSp macro="">
      <xdr:nvCxnSpPr>
        <xdr:cNvPr id="98" name="直線コネクタ 97">
          <a:extLst>
            <a:ext uri="{FF2B5EF4-FFF2-40B4-BE49-F238E27FC236}">
              <a16:creationId xmlns:a16="http://schemas.microsoft.com/office/drawing/2014/main" id="{C60CC10B-5241-470D-94A7-EDC57F970020}"/>
            </a:ext>
          </a:extLst>
        </xdr:cNvPr>
        <xdr:cNvCxnSpPr/>
      </xdr:nvCxnSpPr>
      <xdr:spPr>
        <a:xfrm flipV="1">
          <a:off x="1765300" y="605768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9" name="n_1aveValue有形固定資産減価償却率">
          <a:extLst>
            <a:ext uri="{FF2B5EF4-FFF2-40B4-BE49-F238E27FC236}">
              <a16:creationId xmlns:a16="http://schemas.microsoft.com/office/drawing/2014/main" id="{F92AF7F7-30AA-46AD-994A-19571D98C2EA}"/>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0" name="n_2aveValue有形固定資産減価償却率">
          <a:extLst>
            <a:ext uri="{FF2B5EF4-FFF2-40B4-BE49-F238E27FC236}">
              <a16:creationId xmlns:a16="http://schemas.microsoft.com/office/drawing/2014/main" id="{D405E791-320A-4996-B86E-442DD8922BEB}"/>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1" name="n_3aveValue有形固定資産減価償却率">
          <a:extLst>
            <a:ext uri="{FF2B5EF4-FFF2-40B4-BE49-F238E27FC236}">
              <a16:creationId xmlns:a16="http://schemas.microsoft.com/office/drawing/2014/main" id="{4B683FA7-1DC3-4617-9023-E7EFE5698F76}"/>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102" name="n_4aveValue有形固定資産減価償却率">
          <a:extLst>
            <a:ext uri="{FF2B5EF4-FFF2-40B4-BE49-F238E27FC236}">
              <a16:creationId xmlns:a16="http://schemas.microsoft.com/office/drawing/2014/main" id="{20BB72AB-8D01-4858-8E45-A4A9300B7E4E}"/>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100770</xdr:rowOff>
    </xdr:from>
    <xdr:ext cx="405111" cy="259045"/>
    <xdr:sp macro="" textlink="">
      <xdr:nvSpPr>
        <xdr:cNvPr id="103" name="n_1mainValue有形固定資産減価償却率">
          <a:extLst>
            <a:ext uri="{FF2B5EF4-FFF2-40B4-BE49-F238E27FC236}">
              <a16:creationId xmlns:a16="http://schemas.microsoft.com/office/drawing/2014/main" id="{3361F53C-D289-4B28-B410-353405DECFCB}"/>
            </a:ext>
          </a:extLst>
        </xdr:cNvPr>
        <xdr:cNvSpPr txBox="1"/>
      </xdr:nvSpPr>
      <xdr:spPr>
        <a:xfrm>
          <a:off x="38360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104" name="n_2mainValue有形固定資産減価償却率">
          <a:extLst>
            <a:ext uri="{FF2B5EF4-FFF2-40B4-BE49-F238E27FC236}">
              <a16:creationId xmlns:a16="http://schemas.microsoft.com/office/drawing/2014/main" id="{5C0AF9EB-12EF-43B4-9D75-1B26354B0149}"/>
            </a:ext>
          </a:extLst>
        </xdr:cNvPr>
        <xdr:cNvSpPr txBox="1"/>
      </xdr:nvSpPr>
      <xdr:spPr>
        <a:xfrm>
          <a:off x="3086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105" name="n_3mainValue有形固定資産減価償却率">
          <a:extLst>
            <a:ext uri="{FF2B5EF4-FFF2-40B4-BE49-F238E27FC236}">
              <a16:creationId xmlns:a16="http://schemas.microsoft.com/office/drawing/2014/main" id="{FAE23420-7187-46A0-9BF5-2FEE21E340B4}"/>
            </a:ext>
          </a:extLst>
        </xdr:cNvPr>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74312</xdr:rowOff>
    </xdr:from>
    <xdr:ext cx="405111" cy="259045"/>
    <xdr:sp macro="" textlink="">
      <xdr:nvSpPr>
        <xdr:cNvPr id="106" name="n_4mainValue有形固定資産減価償却率">
          <a:extLst>
            <a:ext uri="{FF2B5EF4-FFF2-40B4-BE49-F238E27FC236}">
              <a16:creationId xmlns:a16="http://schemas.microsoft.com/office/drawing/2014/main" id="{63D5D7E4-9F15-492A-A56F-8FD0F9FC05FB}"/>
            </a:ext>
          </a:extLst>
        </xdr:cNvPr>
        <xdr:cNvSpPr txBox="1"/>
      </xdr:nvSpPr>
      <xdr:spPr>
        <a:xfrm>
          <a:off x="1562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1FFC536C-F282-40F6-9076-916B8407E7A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4C5BBE5-20B2-4D7C-89AE-11CDABF36DC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ADD89431-987B-4765-89B8-F7DA615E8B7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8EB9C8D0-49B5-453C-AB5E-6331FD7F313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E163254-08A3-4268-BDA2-F6F0775B504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D8D11C9-4B5E-4512-AC61-1F32E204958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3892952-0BD4-496A-9C5E-3ACFCF64758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C3E8FBD-F0EC-440A-A065-B23691FB793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162917-9883-4710-BCC1-CE558480BA3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F93B8763-549D-4C8B-A250-41E8DA6C484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4C7C347-15D1-41D6-AD33-21FB5DB09A7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B998CCA-B35E-4DBE-B3C2-1083AD35C02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D55118F6-6294-45BD-9432-7348BF69D4C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年度は</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580.4%</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で、令和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年度と比較すると</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29.2</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ポイントの</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となっている。これは</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地方債現在高</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の</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減に伴い将来負担額が減少したことなどによる</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ものであるが、今後</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老朽化した公共施設の更新を実施していくことに伴い、数値の増加が予測されることから、引き続き交付税措置のある有利な地方債を中心に起債を行うなど、精査して借入を実施していく。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A12608A9-7523-4A7C-B659-EE0156905ED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5AD7C7D-A7D1-448A-9F8E-29D5EDB9BFA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A2A0DF-DDBA-4FBC-9AD4-6112BE01E9B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182D309B-913A-4344-8186-B33B96FDD7E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4C06D58C-5BAC-4079-9B7C-35A683C6F9B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8770C9DF-F813-4900-A9F5-795F1048AC9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97F3C40A-593D-4C16-88E7-D251B651B26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B286A3CB-F129-48C4-A5B1-4FAE5BEA3A7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104DB5BD-C7E7-47CA-A55E-DE6FB762FB9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34769988-D828-4232-9A00-FF3F5CE027F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E8D9A577-E4E3-4C35-BCC0-65D36DD7EE4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C42A005E-5E32-4126-AA0D-766DE664712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CC5A42AE-2D03-4930-B83C-A30FE1C5055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11A9EBC6-2DAD-469E-B0F5-CE23AF7FF0D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14C24303-6578-4337-8789-25FF7632811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5" name="直線コネクタ 134">
          <a:extLst>
            <a:ext uri="{FF2B5EF4-FFF2-40B4-BE49-F238E27FC236}">
              <a16:creationId xmlns:a16="http://schemas.microsoft.com/office/drawing/2014/main" id="{94A522F9-D5DE-43DB-BB0F-3C14945847C5}"/>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6" name="債務償還比率最小値テキスト">
          <a:extLst>
            <a:ext uri="{FF2B5EF4-FFF2-40B4-BE49-F238E27FC236}">
              <a16:creationId xmlns:a16="http://schemas.microsoft.com/office/drawing/2014/main" id="{7994EFFB-D7FB-4A40-974C-5454DF58EB17}"/>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7" name="直線コネクタ 136">
          <a:extLst>
            <a:ext uri="{FF2B5EF4-FFF2-40B4-BE49-F238E27FC236}">
              <a16:creationId xmlns:a16="http://schemas.microsoft.com/office/drawing/2014/main" id="{0EEB0D99-063B-43A1-B472-AE5C31B7BF67}"/>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9CA68E4A-4585-4709-B2DC-3581B2F4C6F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273987D3-DDAB-4073-8C62-88F8454DD7E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40" name="債務償還比率平均値テキスト">
          <a:extLst>
            <a:ext uri="{FF2B5EF4-FFF2-40B4-BE49-F238E27FC236}">
              <a16:creationId xmlns:a16="http://schemas.microsoft.com/office/drawing/2014/main" id="{3F914106-DFF0-4872-B7F4-1635C15061A2}"/>
            </a:ext>
          </a:extLst>
        </xdr:cNvPr>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1" name="フローチャート: 判断 140">
          <a:extLst>
            <a:ext uri="{FF2B5EF4-FFF2-40B4-BE49-F238E27FC236}">
              <a16:creationId xmlns:a16="http://schemas.microsoft.com/office/drawing/2014/main" id="{9817E31F-A34E-435E-943B-4099552353DD}"/>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2" name="フローチャート: 判断 141">
          <a:extLst>
            <a:ext uri="{FF2B5EF4-FFF2-40B4-BE49-F238E27FC236}">
              <a16:creationId xmlns:a16="http://schemas.microsoft.com/office/drawing/2014/main" id="{34D5D2A6-F578-424C-8848-62944C74BE37}"/>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3" name="フローチャート: 判断 142">
          <a:extLst>
            <a:ext uri="{FF2B5EF4-FFF2-40B4-BE49-F238E27FC236}">
              <a16:creationId xmlns:a16="http://schemas.microsoft.com/office/drawing/2014/main" id="{BB734CAC-57B6-4015-9FE4-B93906244025}"/>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4" name="フローチャート: 判断 143">
          <a:extLst>
            <a:ext uri="{FF2B5EF4-FFF2-40B4-BE49-F238E27FC236}">
              <a16:creationId xmlns:a16="http://schemas.microsoft.com/office/drawing/2014/main" id="{628BDD5E-F8B4-4726-85A6-F4E7B1C4193A}"/>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5" name="フローチャート: 判断 144">
          <a:extLst>
            <a:ext uri="{FF2B5EF4-FFF2-40B4-BE49-F238E27FC236}">
              <a16:creationId xmlns:a16="http://schemas.microsoft.com/office/drawing/2014/main" id="{04239E53-7F4E-4F16-AE6B-E1AFA92EDE63}"/>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5101FF5-330D-4D1B-A019-253407A15E3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1B10CB8-3609-4AD0-B668-DA366E3452A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0B96319-E675-4C9D-AEB1-BCFCDA18C99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99C3503-1C2C-49AA-88A6-C233326221D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F47F8F5-3F0A-4A69-8E14-EC9DA0AF043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43166</xdr:rowOff>
    </xdr:from>
    <xdr:to>
      <xdr:col>76</xdr:col>
      <xdr:colOff>73025</xdr:colOff>
      <xdr:row>30</xdr:row>
      <xdr:rowOff>144766</xdr:rowOff>
    </xdr:to>
    <xdr:sp macro="" textlink="">
      <xdr:nvSpPr>
        <xdr:cNvPr id="151" name="楕円 150">
          <a:extLst>
            <a:ext uri="{FF2B5EF4-FFF2-40B4-BE49-F238E27FC236}">
              <a16:creationId xmlns:a16="http://schemas.microsoft.com/office/drawing/2014/main" id="{EF87A8BB-1CDE-43C3-B173-9C3552A5E4CB}"/>
            </a:ext>
          </a:extLst>
        </xdr:cNvPr>
        <xdr:cNvSpPr/>
      </xdr:nvSpPr>
      <xdr:spPr>
        <a:xfrm>
          <a:off x="14744700" y="59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21593</xdr:rowOff>
    </xdr:from>
    <xdr:ext cx="469744" cy="259045"/>
    <xdr:sp macro="" textlink="">
      <xdr:nvSpPr>
        <xdr:cNvPr id="152" name="債務償還比率該当値テキスト">
          <a:extLst>
            <a:ext uri="{FF2B5EF4-FFF2-40B4-BE49-F238E27FC236}">
              <a16:creationId xmlns:a16="http://schemas.microsoft.com/office/drawing/2014/main" id="{465B2484-E11D-4FD0-919D-6C0F973F48B2}"/>
            </a:ext>
          </a:extLst>
        </xdr:cNvPr>
        <xdr:cNvSpPr txBox="1"/>
      </xdr:nvSpPr>
      <xdr:spPr>
        <a:xfrm>
          <a:off x="14846300" y="593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78190</xdr:rowOff>
    </xdr:from>
    <xdr:to>
      <xdr:col>72</xdr:col>
      <xdr:colOff>123825</xdr:colOff>
      <xdr:row>31</xdr:row>
      <xdr:rowOff>8340</xdr:rowOff>
    </xdr:to>
    <xdr:sp macro="" textlink="">
      <xdr:nvSpPr>
        <xdr:cNvPr id="153" name="楕円 152">
          <a:extLst>
            <a:ext uri="{FF2B5EF4-FFF2-40B4-BE49-F238E27FC236}">
              <a16:creationId xmlns:a16="http://schemas.microsoft.com/office/drawing/2014/main" id="{CFC239EB-4718-4581-8540-3239065FBAC7}"/>
            </a:ext>
          </a:extLst>
        </xdr:cNvPr>
        <xdr:cNvSpPr/>
      </xdr:nvSpPr>
      <xdr:spPr>
        <a:xfrm>
          <a:off x="14033500" y="599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93966</xdr:rowOff>
    </xdr:from>
    <xdr:to>
      <xdr:col>76</xdr:col>
      <xdr:colOff>22225</xdr:colOff>
      <xdr:row>30</xdr:row>
      <xdr:rowOff>128990</xdr:rowOff>
    </xdr:to>
    <xdr:cxnSp macro="">
      <xdr:nvCxnSpPr>
        <xdr:cNvPr id="154" name="直線コネクタ 153">
          <a:extLst>
            <a:ext uri="{FF2B5EF4-FFF2-40B4-BE49-F238E27FC236}">
              <a16:creationId xmlns:a16="http://schemas.microsoft.com/office/drawing/2014/main" id="{B7118E0A-1DC7-4319-8C2B-72D8853CAAF2}"/>
            </a:ext>
          </a:extLst>
        </xdr:cNvPr>
        <xdr:cNvCxnSpPr/>
      </xdr:nvCxnSpPr>
      <xdr:spPr>
        <a:xfrm flipV="1">
          <a:off x="14084300" y="6008991"/>
          <a:ext cx="711200" cy="3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27143</xdr:rowOff>
    </xdr:from>
    <xdr:to>
      <xdr:col>68</xdr:col>
      <xdr:colOff>123825</xdr:colOff>
      <xdr:row>29</xdr:row>
      <xdr:rowOff>128743</xdr:rowOff>
    </xdr:to>
    <xdr:sp macro="" textlink="">
      <xdr:nvSpPr>
        <xdr:cNvPr id="155" name="楕円 154">
          <a:extLst>
            <a:ext uri="{FF2B5EF4-FFF2-40B4-BE49-F238E27FC236}">
              <a16:creationId xmlns:a16="http://schemas.microsoft.com/office/drawing/2014/main" id="{A5D59912-0F01-452E-AB84-5AEA8567E566}"/>
            </a:ext>
          </a:extLst>
        </xdr:cNvPr>
        <xdr:cNvSpPr/>
      </xdr:nvSpPr>
      <xdr:spPr>
        <a:xfrm>
          <a:off x="13271500" y="577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77943</xdr:rowOff>
    </xdr:from>
    <xdr:to>
      <xdr:col>72</xdr:col>
      <xdr:colOff>73025</xdr:colOff>
      <xdr:row>30</xdr:row>
      <xdr:rowOff>128990</xdr:rowOff>
    </xdr:to>
    <xdr:cxnSp macro="">
      <xdr:nvCxnSpPr>
        <xdr:cNvPr id="156" name="直線コネクタ 155">
          <a:extLst>
            <a:ext uri="{FF2B5EF4-FFF2-40B4-BE49-F238E27FC236}">
              <a16:creationId xmlns:a16="http://schemas.microsoft.com/office/drawing/2014/main" id="{B2C2D9F7-9435-4B0B-9053-E947FEBB1007}"/>
            </a:ext>
          </a:extLst>
        </xdr:cNvPr>
        <xdr:cNvCxnSpPr/>
      </xdr:nvCxnSpPr>
      <xdr:spPr>
        <a:xfrm>
          <a:off x="13322300" y="5821518"/>
          <a:ext cx="762000" cy="22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74881</xdr:rowOff>
    </xdr:from>
    <xdr:to>
      <xdr:col>64</xdr:col>
      <xdr:colOff>123825</xdr:colOff>
      <xdr:row>30</xdr:row>
      <xdr:rowOff>5031</xdr:rowOff>
    </xdr:to>
    <xdr:sp macro="" textlink="">
      <xdr:nvSpPr>
        <xdr:cNvPr id="157" name="楕円 156">
          <a:extLst>
            <a:ext uri="{FF2B5EF4-FFF2-40B4-BE49-F238E27FC236}">
              <a16:creationId xmlns:a16="http://schemas.microsoft.com/office/drawing/2014/main" id="{5F6C825C-7E76-41BE-BEFB-9B32F4E324A0}"/>
            </a:ext>
          </a:extLst>
        </xdr:cNvPr>
        <xdr:cNvSpPr/>
      </xdr:nvSpPr>
      <xdr:spPr>
        <a:xfrm>
          <a:off x="12509500" y="58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77943</xdr:rowOff>
    </xdr:from>
    <xdr:to>
      <xdr:col>68</xdr:col>
      <xdr:colOff>73025</xdr:colOff>
      <xdr:row>29</xdr:row>
      <xdr:rowOff>125681</xdr:rowOff>
    </xdr:to>
    <xdr:cxnSp macro="">
      <xdr:nvCxnSpPr>
        <xdr:cNvPr id="158" name="直線コネクタ 157">
          <a:extLst>
            <a:ext uri="{FF2B5EF4-FFF2-40B4-BE49-F238E27FC236}">
              <a16:creationId xmlns:a16="http://schemas.microsoft.com/office/drawing/2014/main" id="{90B999F2-60B9-4FDD-9D03-77A8BCFCD367}"/>
            </a:ext>
          </a:extLst>
        </xdr:cNvPr>
        <xdr:cNvCxnSpPr/>
      </xdr:nvCxnSpPr>
      <xdr:spPr>
        <a:xfrm flipV="1">
          <a:off x="12560300" y="5821518"/>
          <a:ext cx="762000" cy="4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49812</xdr:rowOff>
    </xdr:from>
    <xdr:to>
      <xdr:col>60</xdr:col>
      <xdr:colOff>123825</xdr:colOff>
      <xdr:row>29</xdr:row>
      <xdr:rowOff>151412</xdr:rowOff>
    </xdr:to>
    <xdr:sp macro="" textlink="">
      <xdr:nvSpPr>
        <xdr:cNvPr id="159" name="楕円 158">
          <a:extLst>
            <a:ext uri="{FF2B5EF4-FFF2-40B4-BE49-F238E27FC236}">
              <a16:creationId xmlns:a16="http://schemas.microsoft.com/office/drawing/2014/main" id="{25A21D62-F11E-4A7F-96E5-C86E7C392934}"/>
            </a:ext>
          </a:extLst>
        </xdr:cNvPr>
        <xdr:cNvSpPr/>
      </xdr:nvSpPr>
      <xdr:spPr>
        <a:xfrm>
          <a:off x="11747500" y="57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100612</xdr:rowOff>
    </xdr:from>
    <xdr:to>
      <xdr:col>64</xdr:col>
      <xdr:colOff>73025</xdr:colOff>
      <xdr:row>29</xdr:row>
      <xdr:rowOff>125681</xdr:rowOff>
    </xdr:to>
    <xdr:cxnSp macro="">
      <xdr:nvCxnSpPr>
        <xdr:cNvPr id="160" name="直線コネクタ 159">
          <a:extLst>
            <a:ext uri="{FF2B5EF4-FFF2-40B4-BE49-F238E27FC236}">
              <a16:creationId xmlns:a16="http://schemas.microsoft.com/office/drawing/2014/main" id="{93D36A81-8CD5-45D9-9491-7B36CBEB0DD2}"/>
            </a:ext>
          </a:extLst>
        </xdr:cNvPr>
        <xdr:cNvCxnSpPr/>
      </xdr:nvCxnSpPr>
      <xdr:spPr>
        <a:xfrm>
          <a:off x="11798300" y="5844187"/>
          <a:ext cx="762000" cy="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61" name="n_1aveValue債務償還比率">
          <a:extLst>
            <a:ext uri="{FF2B5EF4-FFF2-40B4-BE49-F238E27FC236}">
              <a16:creationId xmlns:a16="http://schemas.microsoft.com/office/drawing/2014/main" id="{0D9C1A6F-5227-4E53-9C6D-5326EE8F1E39}"/>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2" name="n_2aveValue債務償還比率">
          <a:extLst>
            <a:ext uri="{FF2B5EF4-FFF2-40B4-BE49-F238E27FC236}">
              <a16:creationId xmlns:a16="http://schemas.microsoft.com/office/drawing/2014/main" id="{42164EF4-891A-4DE2-89DF-C72DA11DAB54}"/>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3" name="n_3aveValue債務償還比率">
          <a:extLst>
            <a:ext uri="{FF2B5EF4-FFF2-40B4-BE49-F238E27FC236}">
              <a16:creationId xmlns:a16="http://schemas.microsoft.com/office/drawing/2014/main" id="{E11BC9BE-3420-4020-A7E3-5F5AB7ECA426}"/>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4" name="n_4aveValue債務償還比率">
          <a:extLst>
            <a:ext uri="{FF2B5EF4-FFF2-40B4-BE49-F238E27FC236}">
              <a16:creationId xmlns:a16="http://schemas.microsoft.com/office/drawing/2014/main" id="{095B5149-6EC7-478E-9DF8-41A774F46851}"/>
            </a:ext>
          </a:extLst>
        </xdr:cNvPr>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170917</xdr:rowOff>
    </xdr:from>
    <xdr:ext cx="469744" cy="259045"/>
    <xdr:sp macro="" textlink="">
      <xdr:nvSpPr>
        <xdr:cNvPr id="165" name="n_1mainValue債務償還比率">
          <a:extLst>
            <a:ext uri="{FF2B5EF4-FFF2-40B4-BE49-F238E27FC236}">
              <a16:creationId xmlns:a16="http://schemas.microsoft.com/office/drawing/2014/main" id="{7079D7ED-7C64-45F7-8C88-6FB5BF2A2D00}"/>
            </a:ext>
          </a:extLst>
        </xdr:cNvPr>
        <xdr:cNvSpPr txBox="1"/>
      </xdr:nvSpPr>
      <xdr:spPr>
        <a:xfrm>
          <a:off x="13836727" y="608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145270</xdr:rowOff>
    </xdr:from>
    <xdr:ext cx="469744" cy="259045"/>
    <xdr:sp macro="" textlink="">
      <xdr:nvSpPr>
        <xdr:cNvPr id="166" name="n_2mainValue債務償還比率">
          <a:extLst>
            <a:ext uri="{FF2B5EF4-FFF2-40B4-BE49-F238E27FC236}">
              <a16:creationId xmlns:a16="http://schemas.microsoft.com/office/drawing/2014/main" id="{DCE8D9B7-6914-49AE-8280-16B2B79727CC}"/>
            </a:ext>
          </a:extLst>
        </xdr:cNvPr>
        <xdr:cNvSpPr txBox="1"/>
      </xdr:nvSpPr>
      <xdr:spPr>
        <a:xfrm>
          <a:off x="13087427" y="554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21558</xdr:rowOff>
    </xdr:from>
    <xdr:ext cx="469744" cy="259045"/>
    <xdr:sp macro="" textlink="">
      <xdr:nvSpPr>
        <xdr:cNvPr id="167" name="n_3mainValue債務償還比率">
          <a:extLst>
            <a:ext uri="{FF2B5EF4-FFF2-40B4-BE49-F238E27FC236}">
              <a16:creationId xmlns:a16="http://schemas.microsoft.com/office/drawing/2014/main" id="{3AEAF316-110E-4FD5-8CB1-5C21F444E9E1}"/>
            </a:ext>
          </a:extLst>
        </xdr:cNvPr>
        <xdr:cNvSpPr txBox="1"/>
      </xdr:nvSpPr>
      <xdr:spPr>
        <a:xfrm>
          <a:off x="12325427" y="559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167939</xdr:rowOff>
    </xdr:from>
    <xdr:ext cx="469744" cy="259045"/>
    <xdr:sp macro="" textlink="">
      <xdr:nvSpPr>
        <xdr:cNvPr id="168" name="n_4mainValue債務償還比率">
          <a:extLst>
            <a:ext uri="{FF2B5EF4-FFF2-40B4-BE49-F238E27FC236}">
              <a16:creationId xmlns:a16="http://schemas.microsoft.com/office/drawing/2014/main" id="{6D523468-19BB-42B3-8CE9-7E7379FA3502}"/>
            </a:ext>
          </a:extLst>
        </xdr:cNvPr>
        <xdr:cNvSpPr txBox="1"/>
      </xdr:nvSpPr>
      <xdr:spPr>
        <a:xfrm>
          <a:off x="11563427" y="556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BCF4E5C-3407-4315-8FAB-9B47220F2B2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F38AB972-E1CB-4DC6-9D1E-BFC1C74CEB9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714F0E49-0F75-4230-A014-3EA7037BD26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C16D6D64-2327-40F7-9041-2658EB520F4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9CACC908-8839-4CDF-B9AA-24C7C2AE9AB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90A8789B-E2DF-4445-90AF-A5127A24B6A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B07E2D-87B4-40D5-925E-00E39830E33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576AE28-B055-45D0-9CAB-2AF1E01303A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09DB4B7-8520-4840-913B-FB443195EDD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E9CEA04-FFB3-4EE0-AD88-CDD1204EAA7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埼玉県志木市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C5FACBE-8297-4891-B44C-1C6F414DCE4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440F3A-1BDC-4E87-B7B4-4FB4166CE0D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985D17-91B7-4E25-9034-4CEBB28CF9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C918967-76AC-43B0-8CF3-AC411F8A484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A4F429-3960-4D67-890C-BFBA6232C1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CCA90D5-9E63-41C4-95F3-5027B6E6E8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76,312
74,115
9.05
29,611,140
27,831,657
1,691,713
15,670,145
22,850,713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2B91398-B5FA-4437-AA8E-825C90B1CE4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5258654-6790-4AE6-B414-3346437FB8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92A486-21E0-4FC3-833D-D08EFBA584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83A34C-7E0D-45AF-92CF-1C5158262F0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C30053-E3F1-4073-8ECA-014971BCE25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EB4B587-1770-4B2A-8320-11CB3F45B98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5BEE8E5-1188-4746-A52A-A9F269E583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1C7761B-1417-4472-A3DC-AF7ECE39AEB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2C4D67-E8E0-4DD9-B0F1-11334124B5B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A24D3E4-47B0-4536-B15B-D2E9D52EF0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FC58EEB-0124-4FF6-B229-0B956DDF8CE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173778-4817-4BBC-98CA-04BB08676E0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7BFECD-1A71-4BD2-84AA-AB1D9AEA28B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349340-D4F7-461D-88FD-372AB168334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6C91871-9090-4973-865C-36BB6102CBD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8D7D77-E26E-4F4A-99FA-3F5CAC7AD20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608410-2BDB-44EB-BA6E-6C13691EB58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597D8B-DC62-4B14-B295-E6BFF8EB077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67ED81E-AD8B-4ED9-B505-3B27FA830F3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3A697A4-798D-480A-8875-841EEE6128D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AECEED5-6B29-45A7-B7C5-0C8EA9C464C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68CAA9-D755-4D4E-8693-6DF726FC14A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B03EF4-853E-4CA7-AB0D-8A86833E1CD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B8ABF61-2749-4E7E-96F5-BF482A6487D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3F30B49-7B18-4349-91CB-C21B8AD432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ADD845E-4786-498B-8896-E8E16D096E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60362DB-F765-423A-85B1-ED92501AE6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4F2056E-81DD-49D4-91F6-1CD04A0CE9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62E40A-0349-431F-8821-F1033FD4AA6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9DC79C-1F98-461A-90F8-4C441B43ECF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5AA8D47-F188-41B3-B6CC-088419D1751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E431A31-3BA6-47FF-856B-45521BAE21F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9FA06E5-F03F-4BB3-9B46-5F395375032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071442F-7069-40A8-B896-9980951A9A6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DAF4BAE-F0A3-4E7F-9B79-96E472C196A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8715340-8087-4119-9243-2F36F22518F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64E65C5-9AE7-46B2-8C44-863A9533991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3ACC166-0D92-4668-B931-9C691EEE3A5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8045570-80AB-44A3-BFDA-A1109DF37FD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0E1F24A-D147-4335-B171-84B34C603E7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C2AADE7-3080-434A-BBF0-5B2447340B6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51BB52C-FC44-4F73-884F-E9FC7D8F811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E13F831-7FCF-4DD4-A5A0-5001E057E95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F0F5222-29BC-422E-8661-80BE41378F5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86EBB15-8220-45B8-A6A6-B87FAB0005A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C84479F6-F7C4-4A1A-9080-6D5C5B376646}"/>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25B4EC9-120B-4110-B931-72036E4D0263}"/>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3B0F2258-07FC-4C67-99AF-BD35AD3FA658}"/>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6441D8FB-F0DF-49E5-821B-832C0669A15A}"/>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6927FF98-E809-4231-9926-4FA7E10DE361}"/>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E8E3BBA6-BFBF-4883-86CC-607EA754CDB7}"/>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6481892-D007-4385-83AA-6D04734C6C7C}"/>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13FB29D0-4E21-4279-BDD3-C9250862DE5F}"/>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326BE161-4D66-4BB9-9E1E-BCCB4B4AACB2}"/>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E15F133F-E5A1-4354-9521-D49EF309B383}"/>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DEA3C9B8-EA10-4482-9E1F-52355F415534}"/>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103BF94-0D34-46F0-B2B3-962F422B078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0FE6AC7-A82D-4A9B-B186-AAA11C823FB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FC9C0A-B47C-4ECC-81EF-D869F599A0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A61C0B0-989A-4979-BDF5-BC2CCCEBCC5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895AFF6-3417-48AD-BD99-3CA39EB2403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46355</xdr:rowOff>
    </xdr:from>
    <xdr:to>
      <xdr:col>24</xdr:col>
      <xdr:colOff>114300</xdr:colOff>
      <xdr:row>39</xdr:row>
      <xdr:rowOff>147955</xdr:rowOff>
    </xdr:to>
    <xdr:sp macro="" textlink="">
      <xdr:nvSpPr>
        <xdr:cNvPr id="73" name="楕円 72">
          <a:extLst>
            <a:ext uri="{FF2B5EF4-FFF2-40B4-BE49-F238E27FC236}">
              <a16:creationId xmlns:a16="http://schemas.microsoft.com/office/drawing/2014/main" id="{113BBEF5-C3E1-4E8B-9D81-71A5C162BDA2}"/>
            </a:ext>
          </a:extLst>
        </xdr:cNvPr>
        <xdr:cNvSpPr/>
      </xdr:nvSpPr>
      <xdr:spPr>
        <a:xfrm>
          <a:off x="4584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24782</xdr:rowOff>
    </xdr:from>
    <xdr:ext cx="405111" cy="259045"/>
    <xdr:sp macro="" textlink="">
      <xdr:nvSpPr>
        <xdr:cNvPr id="74" name="【道路】&#10;有形固定資産減価償却率該当値テキスト">
          <a:extLst>
            <a:ext uri="{FF2B5EF4-FFF2-40B4-BE49-F238E27FC236}">
              <a16:creationId xmlns:a16="http://schemas.microsoft.com/office/drawing/2014/main" id="{DCA490A0-0B71-4093-B46C-12BE4C22A008}"/>
            </a:ext>
          </a:extLst>
        </xdr:cNvPr>
        <xdr:cNvSpPr txBox="1"/>
      </xdr:nvSpPr>
      <xdr:spPr>
        <a:xfrm>
          <a:off x="4673600"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12065</xdr:rowOff>
    </xdr:from>
    <xdr:to>
      <xdr:col>20</xdr:col>
      <xdr:colOff>38100</xdr:colOff>
      <xdr:row>39</xdr:row>
      <xdr:rowOff>113665</xdr:rowOff>
    </xdr:to>
    <xdr:sp macro="" textlink="">
      <xdr:nvSpPr>
        <xdr:cNvPr id="75" name="楕円 74">
          <a:extLst>
            <a:ext uri="{FF2B5EF4-FFF2-40B4-BE49-F238E27FC236}">
              <a16:creationId xmlns:a16="http://schemas.microsoft.com/office/drawing/2014/main" id="{168AF813-C8C8-4056-8964-457E403400A0}"/>
            </a:ext>
          </a:extLst>
        </xdr:cNvPr>
        <xdr:cNvSpPr/>
      </xdr:nvSpPr>
      <xdr:spPr>
        <a:xfrm>
          <a:off x="3746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62865</xdr:rowOff>
    </xdr:from>
    <xdr:to>
      <xdr:col>24</xdr:col>
      <xdr:colOff>63500</xdr:colOff>
      <xdr:row>39</xdr:row>
      <xdr:rowOff>97155</xdr:rowOff>
    </xdr:to>
    <xdr:cxnSp macro="">
      <xdr:nvCxnSpPr>
        <xdr:cNvPr id="76" name="直線コネクタ 75">
          <a:extLst>
            <a:ext uri="{FF2B5EF4-FFF2-40B4-BE49-F238E27FC236}">
              <a16:creationId xmlns:a16="http://schemas.microsoft.com/office/drawing/2014/main" id="{3ADEF829-5CAB-4897-90FD-6BAB4D116F7F}"/>
            </a:ext>
          </a:extLst>
        </xdr:cNvPr>
        <xdr:cNvCxnSpPr/>
      </xdr:nvCxnSpPr>
      <xdr:spPr>
        <a:xfrm>
          <a:off x="3797300" y="67494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151130</xdr:rowOff>
    </xdr:from>
    <xdr:to>
      <xdr:col>15</xdr:col>
      <xdr:colOff>101600</xdr:colOff>
      <xdr:row>39</xdr:row>
      <xdr:rowOff>81280</xdr:rowOff>
    </xdr:to>
    <xdr:sp macro="" textlink="">
      <xdr:nvSpPr>
        <xdr:cNvPr id="77" name="楕円 76">
          <a:extLst>
            <a:ext uri="{FF2B5EF4-FFF2-40B4-BE49-F238E27FC236}">
              <a16:creationId xmlns:a16="http://schemas.microsoft.com/office/drawing/2014/main" id="{B3DB7491-6E86-4E97-9E34-87A03331F0AB}"/>
            </a:ext>
          </a:extLst>
        </xdr:cNvPr>
        <xdr:cNvSpPr/>
      </xdr:nvSpPr>
      <xdr:spPr>
        <a:xfrm>
          <a:off x="2857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30480</xdr:rowOff>
    </xdr:from>
    <xdr:to>
      <xdr:col>19</xdr:col>
      <xdr:colOff>177800</xdr:colOff>
      <xdr:row>39</xdr:row>
      <xdr:rowOff>62865</xdr:rowOff>
    </xdr:to>
    <xdr:cxnSp macro="">
      <xdr:nvCxnSpPr>
        <xdr:cNvPr id="78" name="直線コネクタ 77">
          <a:extLst>
            <a:ext uri="{FF2B5EF4-FFF2-40B4-BE49-F238E27FC236}">
              <a16:creationId xmlns:a16="http://schemas.microsoft.com/office/drawing/2014/main" id="{19EB9629-5F37-4D10-ADB1-554EBE2C487B}"/>
            </a:ext>
          </a:extLst>
        </xdr:cNvPr>
        <xdr:cNvCxnSpPr/>
      </xdr:nvCxnSpPr>
      <xdr:spPr>
        <a:xfrm>
          <a:off x="2908300" y="67170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114935</xdr:rowOff>
    </xdr:from>
    <xdr:to>
      <xdr:col>10</xdr:col>
      <xdr:colOff>165100</xdr:colOff>
      <xdr:row>39</xdr:row>
      <xdr:rowOff>45085</xdr:rowOff>
    </xdr:to>
    <xdr:sp macro="" textlink="">
      <xdr:nvSpPr>
        <xdr:cNvPr id="79" name="楕円 78">
          <a:extLst>
            <a:ext uri="{FF2B5EF4-FFF2-40B4-BE49-F238E27FC236}">
              <a16:creationId xmlns:a16="http://schemas.microsoft.com/office/drawing/2014/main" id="{38F3F3B1-441F-414B-92B1-FB8965229434}"/>
            </a:ext>
          </a:extLst>
        </xdr:cNvPr>
        <xdr:cNvSpPr/>
      </xdr:nvSpPr>
      <xdr:spPr>
        <a:xfrm>
          <a:off x="1968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165735</xdr:rowOff>
    </xdr:from>
    <xdr:to>
      <xdr:col>15</xdr:col>
      <xdr:colOff>50800</xdr:colOff>
      <xdr:row>39</xdr:row>
      <xdr:rowOff>30480</xdr:rowOff>
    </xdr:to>
    <xdr:cxnSp macro="">
      <xdr:nvCxnSpPr>
        <xdr:cNvPr id="80" name="直線コネクタ 79">
          <a:extLst>
            <a:ext uri="{FF2B5EF4-FFF2-40B4-BE49-F238E27FC236}">
              <a16:creationId xmlns:a16="http://schemas.microsoft.com/office/drawing/2014/main" id="{2CB08FE9-02B4-48AD-AC29-D3B167DCD1B2}"/>
            </a:ext>
          </a:extLst>
        </xdr:cNvPr>
        <xdr:cNvCxnSpPr/>
      </xdr:nvCxnSpPr>
      <xdr:spPr>
        <a:xfrm>
          <a:off x="2019300" y="66808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36830</xdr:rowOff>
    </xdr:from>
    <xdr:to>
      <xdr:col>6</xdr:col>
      <xdr:colOff>38100</xdr:colOff>
      <xdr:row>38</xdr:row>
      <xdr:rowOff>138430</xdr:rowOff>
    </xdr:to>
    <xdr:sp macro="" textlink="">
      <xdr:nvSpPr>
        <xdr:cNvPr id="81" name="楕円 80">
          <a:extLst>
            <a:ext uri="{FF2B5EF4-FFF2-40B4-BE49-F238E27FC236}">
              <a16:creationId xmlns:a16="http://schemas.microsoft.com/office/drawing/2014/main" id="{86C433AE-6D53-4079-9E56-83AA46A3D9A8}"/>
            </a:ext>
          </a:extLst>
        </xdr:cNvPr>
        <xdr:cNvSpPr/>
      </xdr:nvSpPr>
      <xdr:spPr>
        <a:xfrm>
          <a:off x="1079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87630</xdr:rowOff>
    </xdr:from>
    <xdr:to>
      <xdr:col>10</xdr:col>
      <xdr:colOff>114300</xdr:colOff>
      <xdr:row>38</xdr:row>
      <xdr:rowOff>165735</xdr:rowOff>
    </xdr:to>
    <xdr:cxnSp macro="">
      <xdr:nvCxnSpPr>
        <xdr:cNvPr id="82" name="直線コネクタ 81">
          <a:extLst>
            <a:ext uri="{FF2B5EF4-FFF2-40B4-BE49-F238E27FC236}">
              <a16:creationId xmlns:a16="http://schemas.microsoft.com/office/drawing/2014/main" id="{40C94001-9D13-4D79-AD5A-07947EC1CD2B}"/>
            </a:ext>
          </a:extLst>
        </xdr:cNvPr>
        <xdr:cNvCxnSpPr/>
      </xdr:nvCxnSpPr>
      <xdr:spPr>
        <a:xfrm>
          <a:off x="1130300" y="660273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C12EA7EF-4C55-4514-97B8-ECF9F8B0191A}"/>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79AC6B90-FED7-4C6D-B462-FDCEEB69FA25}"/>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4AB2BB24-95CB-40E2-AF69-D35C2E9BDB3C}"/>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0B07B31C-CE00-4455-811B-254C5FA67A44}"/>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104792</xdr:rowOff>
    </xdr:from>
    <xdr:ext cx="405111" cy="259045"/>
    <xdr:sp macro="" textlink="">
      <xdr:nvSpPr>
        <xdr:cNvPr id="87" name="n_1mainValue【道路】&#10;有形固定資産減価償却率">
          <a:extLst>
            <a:ext uri="{FF2B5EF4-FFF2-40B4-BE49-F238E27FC236}">
              <a16:creationId xmlns:a16="http://schemas.microsoft.com/office/drawing/2014/main" id="{D432CD44-0821-4871-A38E-5796FEE9AA26}"/>
            </a:ext>
          </a:extLst>
        </xdr:cNvPr>
        <xdr:cNvSpPr txBox="1"/>
      </xdr:nvSpPr>
      <xdr:spPr>
        <a:xfrm>
          <a:off x="3582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72407</xdr:rowOff>
    </xdr:from>
    <xdr:ext cx="405111" cy="259045"/>
    <xdr:sp macro="" textlink="">
      <xdr:nvSpPr>
        <xdr:cNvPr id="88" name="n_2mainValue【道路】&#10;有形固定資産減価償却率">
          <a:extLst>
            <a:ext uri="{FF2B5EF4-FFF2-40B4-BE49-F238E27FC236}">
              <a16:creationId xmlns:a16="http://schemas.microsoft.com/office/drawing/2014/main" id="{73001520-313F-4AA2-902B-9AA6434723AE}"/>
            </a:ext>
          </a:extLst>
        </xdr:cNvPr>
        <xdr:cNvSpPr txBox="1"/>
      </xdr:nvSpPr>
      <xdr:spPr>
        <a:xfrm>
          <a:off x="2705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36212</xdr:rowOff>
    </xdr:from>
    <xdr:ext cx="405111" cy="259045"/>
    <xdr:sp macro="" textlink="">
      <xdr:nvSpPr>
        <xdr:cNvPr id="89" name="n_3mainValue【道路】&#10;有形固定資産減価償却率">
          <a:extLst>
            <a:ext uri="{FF2B5EF4-FFF2-40B4-BE49-F238E27FC236}">
              <a16:creationId xmlns:a16="http://schemas.microsoft.com/office/drawing/2014/main" id="{8AD98522-7C4E-4F14-B16E-EFA71C98A711}"/>
            </a:ext>
          </a:extLst>
        </xdr:cNvPr>
        <xdr:cNvSpPr txBox="1"/>
      </xdr:nvSpPr>
      <xdr:spPr>
        <a:xfrm>
          <a:off x="1816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129557</xdr:rowOff>
    </xdr:from>
    <xdr:ext cx="405111" cy="259045"/>
    <xdr:sp macro="" textlink="">
      <xdr:nvSpPr>
        <xdr:cNvPr id="90" name="n_4mainValue【道路】&#10;有形固定資産減価償却率">
          <a:extLst>
            <a:ext uri="{FF2B5EF4-FFF2-40B4-BE49-F238E27FC236}">
              <a16:creationId xmlns:a16="http://schemas.microsoft.com/office/drawing/2014/main" id="{05C251A0-B7B3-4081-B3C2-12018FC3F64F}"/>
            </a:ext>
          </a:extLst>
        </xdr:cNvPr>
        <xdr:cNvSpPr txBox="1"/>
      </xdr:nvSpPr>
      <xdr:spPr>
        <a:xfrm>
          <a:off x="927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68DBCFB-7CCA-4794-920A-85E9F12C3ED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237AD60-6F94-482C-84BA-A37B1781C9C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0387DA3-8A48-4388-903A-E0D92363EF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4EED432-0090-4856-B834-DBE81D3D990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2850B27-5EEC-4379-8697-6E7931AABE7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1F932-A367-4A38-AF49-CA0DBD94BE2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0B858E6-5C68-4198-80F4-6B0770CDD20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95E9F88-0FCC-4685-B179-D9BAAE7A969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21DF64C-DB44-4EF3-AAEB-B31C851D4CB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E3FCE0A-F515-4A3F-83F7-D6C5EB54A5B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79D406B-C67C-44AB-8C7B-A139E0BDD18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BBCE42C-D13B-466D-B13D-5C89CB23BE3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A05F405-DFEE-4B48-B77F-D5733AE449E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0887804-5257-46C3-8010-EC00E536856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5859F3D-D0F8-4497-B4D2-B48CFB4CBF1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F804E72-2C03-4A83-B8F9-6B8AE4BAE47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96F39EB-F37B-465B-8CEF-049075DCBC1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F0692CE-45D0-4406-B79D-22E21B049DA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AA9E537-4456-4154-A5AB-6ADCF5C129D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F3ACCDB-5D3D-4FD2-9BA6-78E1A2C17BC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2239B11-728D-4169-ADD0-5FA9AA5DDCB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86BAF706-C0C0-4F07-BA6D-284D996B329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72F07E5-0F4C-45F3-BF50-EFD0876954F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51C0B599-5522-4002-A59D-1B3B681CD507}"/>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E2B36F82-344B-4377-92C8-AE4F868A45F6}"/>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D7E22E52-523E-43C5-860C-FCAC91D03285}"/>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36267AD0-9FAD-42E6-897A-5C189998238B}"/>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B7121B07-DB1E-4057-BD03-2D0CDE45BA9B}"/>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ADFB28BF-7FE0-4159-9489-3E75664893ED}"/>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57540304-37D3-4C12-B119-762302AF0836}"/>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C3C3BFCD-17C7-405E-81CE-2C2625C58DD3}"/>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53BD8440-C6E2-4AB1-B17D-A3DDAFA8C45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1FC4986E-F249-4CAA-BA19-F2BCC4375134}"/>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9279BA37-9E3E-4CA1-9107-2A7811F82E06}"/>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4A11BA1-8BEA-4658-BF00-64536940DEF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3485BBC-E73E-4A6E-BD7D-7DB80E8D217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D6EE4D0-DF75-455D-94E1-F02FFC2FB97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A4701B6-7577-4DD3-B79B-B99D5A30E95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7899C46-4A22-4ED9-A3AE-B232A2964C3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86551</xdr:rowOff>
    </xdr:from>
    <xdr:to>
      <xdr:col>55</xdr:col>
      <xdr:colOff>50800</xdr:colOff>
      <xdr:row>42</xdr:row>
      <xdr:rowOff>16701</xdr:rowOff>
    </xdr:to>
    <xdr:sp macro="" textlink="">
      <xdr:nvSpPr>
        <xdr:cNvPr id="130" name="楕円 129">
          <a:extLst>
            <a:ext uri="{FF2B5EF4-FFF2-40B4-BE49-F238E27FC236}">
              <a16:creationId xmlns:a16="http://schemas.microsoft.com/office/drawing/2014/main" id="{17FBFFED-3E9A-4DCF-B645-7D4A52AE381B}"/>
            </a:ext>
          </a:extLst>
        </xdr:cNvPr>
        <xdr:cNvSpPr/>
      </xdr:nvSpPr>
      <xdr:spPr>
        <a:xfrm>
          <a:off x="10426700" y="71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1478</xdr:rowOff>
    </xdr:from>
    <xdr:ext cx="469744" cy="259045"/>
    <xdr:sp macro="" textlink="">
      <xdr:nvSpPr>
        <xdr:cNvPr id="131" name="【道路】&#10;一人当たり延長該当値テキスト">
          <a:extLst>
            <a:ext uri="{FF2B5EF4-FFF2-40B4-BE49-F238E27FC236}">
              <a16:creationId xmlns:a16="http://schemas.microsoft.com/office/drawing/2014/main" id="{6398FCD4-24A6-4F84-9480-E8E7B1F3C95D}"/>
            </a:ext>
          </a:extLst>
        </xdr:cNvPr>
        <xdr:cNvSpPr txBox="1"/>
      </xdr:nvSpPr>
      <xdr:spPr>
        <a:xfrm>
          <a:off x="10515600" y="703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84074</xdr:rowOff>
    </xdr:from>
    <xdr:to>
      <xdr:col>50</xdr:col>
      <xdr:colOff>165100</xdr:colOff>
      <xdr:row>42</xdr:row>
      <xdr:rowOff>14224</xdr:rowOff>
    </xdr:to>
    <xdr:sp macro="" textlink="">
      <xdr:nvSpPr>
        <xdr:cNvPr id="132" name="楕円 131">
          <a:extLst>
            <a:ext uri="{FF2B5EF4-FFF2-40B4-BE49-F238E27FC236}">
              <a16:creationId xmlns:a16="http://schemas.microsoft.com/office/drawing/2014/main" id="{E851C378-F991-41E0-9CE5-EEA8464B5086}"/>
            </a:ext>
          </a:extLst>
        </xdr:cNvPr>
        <xdr:cNvSpPr/>
      </xdr:nvSpPr>
      <xdr:spPr>
        <a:xfrm>
          <a:off x="9588500" y="711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134874</xdr:rowOff>
    </xdr:from>
    <xdr:to>
      <xdr:col>55</xdr:col>
      <xdr:colOff>0</xdr:colOff>
      <xdr:row>41</xdr:row>
      <xdr:rowOff>137351</xdr:rowOff>
    </xdr:to>
    <xdr:cxnSp macro="">
      <xdr:nvCxnSpPr>
        <xdr:cNvPr id="133" name="直線コネクタ 132">
          <a:extLst>
            <a:ext uri="{FF2B5EF4-FFF2-40B4-BE49-F238E27FC236}">
              <a16:creationId xmlns:a16="http://schemas.microsoft.com/office/drawing/2014/main" id="{8AC05AEC-3DCB-47AE-95E4-AA5985E91AC9}"/>
            </a:ext>
          </a:extLst>
        </xdr:cNvPr>
        <xdr:cNvCxnSpPr/>
      </xdr:nvCxnSpPr>
      <xdr:spPr>
        <a:xfrm>
          <a:off x="9639300" y="7164324"/>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84531</xdr:rowOff>
    </xdr:from>
    <xdr:to>
      <xdr:col>46</xdr:col>
      <xdr:colOff>38100</xdr:colOff>
      <xdr:row>42</xdr:row>
      <xdr:rowOff>14681</xdr:rowOff>
    </xdr:to>
    <xdr:sp macro="" textlink="">
      <xdr:nvSpPr>
        <xdr:cNvPr id="134" name="楕円 133">
          <a:extLst>
            <a:ext uri="{FF2B5EF4-FFF2-40B4-BE49-F238E27FC236}">
              <a16:creationId xmlns:a16="http://schemas.microsoft.com/office/drawing/2014/main" id="{2BBA91F6-196A-43D1-B1CE-0C4902B6DF17}"/>
            </a:ext>
          </a:extLst>
        </xdr:cNvPr>
        <xdr:cNvSpPr/>
      </xdr:nvSpPr>
      <xdr:spPr>
        <a:xfrm>
          <a:off x="8699500" y="711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134874</xdr:rowOff>
    </xdr:from>
    <xdr:to>
      <xdr:col>50</xdr:col>
      <xdr:colOff>114300</xdr:colOff>
      <xdr:row>41</xdr:row>
      <xdr:rowOff>135331</xdr:rowOff>
    </xdr:to>
    <xdr:cxnSp macro="">
      <xdr:nvCxnSpPr>
        <xdr:cNvPr id="135" name="直線コネクタ 134">
          <a:extLst>
            <a:ext uri="{FF2B5EF4-FFF2-40B4-BE49-F238E27FC236}">
              <a16:creationId xmlns:a16="http://schemas.microsoft.com/office/drawing/2014/main" id="{8B624DCC-FB96-400B-983D-8C03EEFB1D52}"/>
            </a:ext>
          </a:extLst>
        </xdr:cNvPr>
        <xdr:cNvCxnSpPr/>
      </xdr:nvCxnSpPr>
      <xdr:spPr>
        <a:xfrm flipV="1">
          <a:off x="8750300" y="716432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84417</xdr:rowOff>
    </xdr:from>
    <xdr:to>
      <xdr:col>41</xdr:col>
      <xdr:colOff>101600</xdr:colOff>
      <xdr:row>42</xdr:row>
      <xdr:rowOff>14567</xdr:rowOff>
    </xdr:to>
    <xdr:sp macro="" textlink="">
      <xdr:nvSpPr>
        <xdr:cNvPr id="136" name="楕円 135">
          <a:extLst>
            <a:ext uri="{FF2B5EF4-FFF2-40B4-BE49-F238E27FC236}">
              <a16:creationId xmlns:a16="http://schemas.microsoft.com/office/drawing/2014/main" id="{4C5ABB5C-0F77-4FB4-93C4-C0351CF54CC5}"/>
            </a:ext>
          </a:extLst>
        </xdr:cNvPr>
        <xdr:cNvSpPr/>
      </xdr:nvSpPr>
      <xdr:spPr>
        <a:xfrm>
          <a:off x="7810500" y="711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135217</xdr:rowOff>
    </xdr:from>
    <xdr:to>
      <xdr:col>45</xdr:col>
      <xdr:colOff>177800</xdr:colOff>
      <xdr:row>41</xdr:row>
      <xdr:rowOff>135331</xdr:rowOff>
    </xdr:to>
    <xdr:cxnSp macro="">
      <xdr:nvCxnSpPr>
        <xdr:cNvPr id="137" name="直線コネクタ 136">
          <a:extLst>
            <a:ext uri="{FF2B5EF4-FFF2-40B4-BE49-F238E27FC236}">
              <a16:creationId xmlns:a16="http://schemas.microsoft.com/office/drawing/2014/main" id="{C9FC0376-B05A-4078-931A-EE7F8765B436}"/>
            </a:ext>
          </a:extLst>
        </xdr:cNvPr>
        <xdr:cNvCxnSpPr/>
      </xdr:nvCxnSpPr>
      <xdr:spPr>
        <a:xfrm>
          <a:off x="7861300" y="716466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84684</xdr:rowOff>
    </xdr:from>
    <xdr:to>
      <xdr:col>36</xdr:col>
      <xdr:colOff>165100</xdr:colOff>
      <xdr:row>42</xdr:row>
      <xdr:rowOff>14834</xdr:rowOff>
    </xdr:to>
    <xdr:sp macro="" textlink="">
      <xdr:nvSpPr>
        <xdr:cNvPr id="138" name="楕円 137">
          <a:extLst>
            <a:ext uri="{FF2B5EF4-FFF2-40B4-BE49-F238E27FC236}">
              <a16:creationId xmlns:a16="http://schemas.microsoft.com/office/drawing/2014/main" id="{4371BBC7-5E97-47A3-8D26-B99948C1EECF}"/>
            </a:ext>
          </a:extLst>
        </xdr:cNvPr>
        <xdr:cNvSpPr/>
      </xdr:nvSpPr>
      <xdr:spPr>
        <a:xfrm>
          <a:off x="6921500" y="711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135217</xdr:rowOff>
    </xdr:from>
    <xdr:to>
      <xdr:col>41</xdr:col>
      <xdr:colOff>50800</xdr:colOff>
      <xdr:row>41</xdr:row>
      <xdr:rowOff>135484</xdr:rowOff>
    </xdr:to>
    <xdr:cxnSp macro="">
      <xdr:nvCxnSpPr>
        <xdr:cNvPr id="139" name="直線コネクタ 138">
          <a:extLst>
            <a:ext uri="{FF2B5EF4-FFF2-40B4-BE49-F238E27FC236}">
              <a16:creationId xmlns:a16="http://schemas.microsoft.com/office/drawing/2014/main" id="{EF2DE678-EA77-4104-8549-41C8ACC70491}"/>
            </a:ext>
          </a:extLst>
        </xdr:cNvPr>
        <xdr:cNvCxnSpPr/>
      </xdr:nvCxnSpPr>
      <xdr:spPr>
        <a:xfrm flipV="1">
          <a:off x="6972300" y="716466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72F4A496-C6AB-4422-B578-344EAC77CC62}"/>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951786C9-7778-433B-8138-FBC4AAD9F64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61BDCE47-7AC7-4199-9E15-37E0914E5755}"/>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2D14501E-6B98-4C43-937E-7FFEC35CD8D4}"/>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5351</xdr:rowOff>
    </xdr:from>
    <xdr:ext cx="469744" cy="259045"/>
    <xdr:sp macro="" textlink="">
      <xdr:nvSpPr>
        <xdr:cNvPr id="144" name="n_1mainValue【道路】&#10;一人当たり延長">
          <a:extLst>
            <a:ext uri="{FF2B5EF4-FFF2-40B4-BE49-F238E27FC236}">
              <a16:creationId xmlns:a16="http://schemas.microsoft.com/office/drawing/2014/main" id="{FBE6706B-756B-4E87-A414-33F58F29B328}"/>
            </a:ext>
          </a:extLst>
        </xdr:cNvPr>
        <xdr:cNvSpPr txBox="1"/>
      </xdr:nvSpPr>
      <xdr:spPr>
        <a:xfrm>
          <a:off x="9391727" y="720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5808</xdr:rowOff>
    </xdr:from>
    <xdr:ext cx="469744" cy="259045"/>
    <xdr:sp macro="" textlink="">
      <xdr:nvSpPr>
        <xdr:cNvPr id="145" name="n_2mainValue【道路】&#10;一人当たり延長">
          <a:extLst>
            <a:ext uri="{FF2B5EF4-FFF2-40B4-BE49-F238E27FC236}">
              <a16:creationId xmlns:a16="http://schemas.microsoft.com/office/drawing/2014/main" id="{AF20C87C-59B2-44C0-8D93-635BD52E4D13}"/>
            </a:ext>
          </a:extLst>
        </xdr:cNvPr>
        <xdr:cNvSpPr txBox="1"/>
      </xdr:nvSpPr>
      <xdr:spPr>
        <a:xfrm>
          <a:off x="8515427" y="720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5694</xdr:rowOff>
    </xdr:from>
    <xdr:ext cx="469744" cy="259045"/>
    <xdr:sp macro="" textlink="">
      <xdr:nvSpPr>
        <xdr:cNvPr id="146" name="n_3mainValue【道路】&#10;一人当たり延長">
          <a:extLst>
            <a:ext uri="{FF2B5EF4-FFF2-40B4-BE49-F238E27FC236}">
              <a16:creationId xmlns:a16="http://schemas.microsoft.com/office/drawing/2014/main" id="{81A6F56D-B30D-43EF-A87D-94CD44364DFF}"/>
            </a:ext>
          </a:extLst>
        </xdr:cNvPr>
        <xdr:cNvSpPr txBox="1"/>
      </xdr:nvSpPr>
      <xdr:spPr>
        <a:xfrm>
          <a:off x="7626427" y="720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5961</xdr:rowOff>
    </xdr:from>
    <xdr:ext cx="469744" cy="259045"/>
    <xdr:sp macro="" textlink="">
      <xdr:nvSpPr>
        <xdr:cNvPr id="147" name="n_4mainValue【道路】&#10;一人当たり延長">
          <a:extLst>
            <a:ext uri="{FF2B5EF4-FFF2-40B4-BE49-F238E27FC236}">
              <a16:creationId xmlns:a16="http://schemas.microsoft.com/office/drawing/2014/main" id="{E72DEA98-D7C1-4F4E-845D-EE6BED0F6BD3}"/>
            </a:ext>
          </a:extLst>
        </xdr:cNvPr>
        <xdr:cNvSpPr txBox="1"/>
      </xdr:nvSpPr>
      <xdr:spPr>
        <a:xfrm>
          <a:off x="6737427" y="720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10C4546-F401-4E72-9099-208E6054BCF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66315A2-DCFA-439A-8ECD-25623302866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B6EE855-4092-461F-BBA0-37BE649C3F5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167E134-4204-4AE7-9DB5-A176A086A3B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492373C-D97C-4B63-9384-842592E4914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5204B87-8EF2-466F-9FE6-03894C3EB29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CFFEF39-B04C-4761-A91A-73627D6E430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38B8DE1-B6C4-4481-887F-8D98CE3BB92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30C29DA-2B8E-4D11-9B1B-849C28EC30D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1329F27-80D9-4E11-B393-1A985F0EE0C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8267EDC-7122-47DA-81E3-EA4C4084DBF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577E998-9FC3-4AE5-9645-CBEBFBB181B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2419A7A-FDE2-44D5-8F1E-CAB4423885A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B21D14A-7264-49E3-B4B6-AB9D3C7CC14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0F34328-320E-4220-865A-22687A6785C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5BA3E09-D660-4E1F-A594-42858E38577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3E5B8D9-11B3-4DC5-A774-A6AB0B270F1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83F6CE9-F04E-496B-BB74-CECF1D8436F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A190B2B-2A56-4E73-9275-E13CA9789C6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4439EB6-ADD8-45D4-9B44-CC200E995A8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5FA8A2A-1932-4726-BB19-9E15361775A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A8A133A-DA3C-4CEA-A764-6733385CD59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4DF5499-C5C0-4BCA-9B4D-57A014184D6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000F6F6-41AC-46E5-82E3-30085CEEE16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439D7A6-61C4-4BFD-88FF-77DE1D1665F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45187729-6130-4D10-B31C-B6E0E24AE664}"/>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1D4B1AE-9C49-4BE5-B8F0-5C6D6E201CAB}"/>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E4177AF7-5D17-4B29-84AA-05F1F62D4FAC}"/>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EDBF810-51FE-42DE-8A82-7B6D2A3FF6C2}"/>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6B1F19CB-60E0-416A-BD05-0013A91B073D}"/>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69AE347-6CBF-40DA-91D4-72C0A830A211}"/>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2B7188C6-3D66-4EB6-BBE5-5B828FB1773C}"/>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B5EECA78-B2CF-4175-9A52-8AAF7D71C366}"/>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F98F52F8-DC09-45DB-A45B-660DDA432FF4}"/>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D4BA1271-3BD2-4149-8183-33026F5319C6}"/>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40A4B1C9-0414-4693-96F7-2FF6E0992F93}"/>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B2D7D8E-51E5-449D-B0C2-2C1B438007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2650E6B-366E-4A0B-8409-9E4EF57158A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2C9C5DD-2AF8-43AA-BEC1-BC36BD561F5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7F74233-78E2-4E9D-BEB4-D865E7F471B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9F807B-837D-4FEA-AF4B-4A348385096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66766</xdr:rowOff>
    </xdr:from>
    <xdr:to>
      <xdr:col>24</xdr:col>
      <xdr:colOff>114300</xdr:colOff>
      <xdr:row>57</xdr:row>
      <xdr:rowOff>168366</xdr:rowOff>
    </xdr:to>
    <xdr:sp macro="" textlink="">
      <xdr:nvSpPr>
        <xdr:cNvPr id="189" name="楕円 188">
          <a:extLst>
            <a:ext uri="{FF2B5EF4-FFF2-40B4-BE49-F238E27FC236}">
              <a16:creationId xmlns:a16="http://schemas.microsoft.com/office/drawing/2014/main" id="{B62ECB14-D662-4A40-836B-ACF22180404B}"/>
            </a:ext>
          </a:extLst>
        </xdr:cNvPr>
        <xdr:cNvSpPr/>
      </xdr:nvSpPr>
      <xdr:spPr>
        <a:xfrm>
          <a:off x="4584700" y="98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89643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9C976C9-FC07-41C4-BD78-0A70930C65CC}"/>
            </a:ext>
          </a:extLst>
        </xdr:cNvPr>
        <xdr:cNvSpPr txBox="1"/>
      </xdr:nvSpPr>
      <xdr:spPr>
        <a:xfrm>
          <a:off x="4673600" y="969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37374</xdr:rowOff>
    </xdr:from>
    <xdr:to>
      <xdr:col>20</xdr:col>
      <xdr:colOff>38100</xdr:colOff>
      <xdr:row>57</xdr:row>
      <xdr:rowOff>138974</xdr:rowOff>
    </xdr:to>
    <xdr:sp macro="" textlink="">
      <xdr:nvSpPr>
        <xdr:cNvPr id="191" name="楕円 190">
          <a:extLst>
            <a:ext uri="{FF2B5EF4-FFF2-40B4-BE49-F238E27FC236}">
              <a16:creationId xmlns:a16="http://schemas.microsoft.com/office/drawing/2014/main" id="{44B3EEAA-2758-4DE7-BC8B-5507F07F2D9B}"/>
            </a:ext>
          </a:extLst>
        </xdr:cNvPr>
        <xdr:cNvSpPr/>
      </xdr:nvSpPr>
      <xdr:spPr>
        <a:xfrm>
          <a:off x="37465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88174</xdr:rowOff>
    </xdr:from>
    <xdr:to>
      <xdr:col>24</xdr:col>
      <xdr:colOff>63500</xdr:colOff>
      <xdr:row>57</xdr:row>
      <xdr:rowOff>117566</xdr:rowOff>
    </xdr:to>
    <xdr:cxnSp macro="">
      <xdr:nvCxnSpPr>
        <xdr:cNvPr id="192" name="直線コネクタ 191">
          <a:extLst>
            <a:ext uri="{FF2B5EF4-FFF2-40B4-BE49-F238E27FC236}">
              <a16:creationId xmlns:a16="http://schemas.microsoft.com/office/drawing/2014/main" id="{2B235FAB-7F67-440D-970E-30D058CDF7C6}"/>
            </a:ext>
          </a:extLst>
        </xdr:cNvPr>
        <xdr:cNvCxnSpPr/>
      </xdr:nvCxnSpPr>
      <xdr:spPr>
        <a:xfrm>
          <a:off x="3797300" y="986082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7983</xdr:rowOff>
    </xdr:from>
    <xdr:to>
      <xdr:col>15</xdr:col>
      <xdr:colOff>101600</xdr:colOff>
      <xdr:row>57</xdr:row>
      <xdr:rowOff>109583</xdr:rowOff>
    </xdr:to>
    <xdr:sp macro="" textlink="">
      <xdr:nvSpPr>
        <xdr:cNvPr id="193" name="楕円 192">
          <a:extLst>
            <a:ext uri="{FF2B5EF4-FFF2-40B4-BE49-F238E27FC236}">
              <a16:creationId xmlns:a16="http://schemas.microsoft.com/office/drawing/2014/main" id="{610663EF-E102-4060-99E1-F0A1095EF524}"/>
            </a:ext>
          </a:extLst>
        </xdr:cNvPr>
        <xdr:cNvSpPr/>
      </xdr:nvSpPr>
      <xdr:spPr>
        <a:xfrm>
          <a:off x="2857500" y="97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58783</xdr:rowOff>
    </xdr:from>
    <xdr:to>
      <xdr:col>19</xdr:col>
      <xdr:colOff>177800</xdr:colOff>
      <xdr:row>57</xdr:row>
      <xdr:rowOff>88174</xdr:rowOff>
    </xdr:to>
    <xdr:cxnSp macro="">
      <xdr:nvCxnSpPr>
        <xdr:cNvPr id="194" name="直線コネクタ 193">
          <a:extLst>
            <a:ext uri="{FF2B5EF4-FFF2-40B4-BE49-F238E27FC236}">
              <a16:creationId xmlns:a16="http://schemas.microsoft.com/office/drawing/2014/main" id="{D27FFFBC-B5B6-4BD1-A55F-816993182AD2}"/>
            </a:ext>
          </a:extLst>
        </xdr:cNvPr>
        <xdr:cNvCxnSpPr/>
      </xdr:nvCxnSpPr>
      <xdr:spPr>
        <a:xfrm>
          <a:off x="2908300" y="983143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159838</xdr:rowOff>
    </xdr:from>
    <xdr:to>
      <xdr:col>10</xdr:col>
      <xdr:colOff>165100</xdr:colOff>
      <xdr:row>57</xdr:row>
      <xdr:rowOff>89988</xdr:rowOff>
    </xdr:to>
    <xdr:sp macro="" textlink="">
      <xdr:nvSpPr>
        <xdr:cNvPr id="195" name="楕円 194">
          <a:extLst>
            <a:ext uri="{FF2B5EF4-FFF2-40B4-BE49-F238E27FC236}">
              <a16:creationId xmlns:a16="http://schemas.microsoft.com/office/drawing/2014/main" id="{DDC1912F-8B45-494B-A6CB-9B5162BF56FA}"/>
            </a:ext>
          </a:extLst>
        </xdr:cNvPr>
        <xdr:cNvSpPr/>
      </xdr:nvSpPr>
      <xdr:spPr>
        <a:xfrm>
          <a:off x="1968500" y="976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39188</xdr:rowOff>
    </xdr:from>
    <xdr:to>
      <xdr:col>15</xdr:col>
      <xdr:colOff>50800</xdr:colOff>
      <xdr:row>57</xdr:row>
      <xdr:rowOff>58783</xdr:rowOff>
    </xdr:to>
    <xdr:cxnSp macro="">
      <xdr:nvCxnSpPr>
        <xdr:cNvPr id="196" name="直線コネクタ 195">
          <a:extLst>
            <a:ext uri="{FF2B5EF4-FFF2-40B4-BE49-F238E27FC236}">
              <a16:creationId xmlns:a16="http://schemas.microsoft.com/office/drawing/2014/main" id="{03D6DA19-EE2A-401D-8024-D389CCAEEE52}"/>
            </a:ext>
          </a:extLst>
        </xdr:cNvPr>
        <xdr:cNvCxnSpPr/>
      </xdr:nvCxnSpPr>
      <xdr:spPr>
        <a:xfrm>
          <a:off x="2019300" y="981183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153307</xdr:rowOff>
    </xdr:from>
    <xdr:to>
      <xdr:col>6</xdr:col>
      <xdr:colOff>38100</xdr:colOff>
      <xdr:row>57</xdr:row>
      <xdr:rowOff>83457</xdr:rowOff>
    </xdr:to>
    <xdr:sp macro="" textlink="">
      <xdr:nvSpPr>
        <xdr:cNvPr id="197" name="楕円 196">
          <a:extLst>
            <a:ext uri="{FF2B5EF4-FFF2-40B4-BE49-F238E27FC236}">
              <a16:creationId xmlns:a16="http://schemas.microsoft.com/office/drawing/2014/main" id="{8FEA1E02-F9BB-47F2-8983-779CB44C8F26}"/>
            </a:ext>
          </a:extLst>
        </xdr:cNvPr>
        <xdr:cNvSpPr/>
      </xdr:nvSpPr>
      <xdr:spPr>
        <a:xfrm>
          <a:off x="1079500" y="97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32657</xdr:rowOff>
    </xdr:from>
    <xdr:to>
      <xdr:col>10</xdr:col>
      <xdr:colOff>114300</xdr:colOff>
      <xdr:row>57</xdr:row>
      <xdr:rowOff>39188</xdr:rowOff>
    </xdr:to>
    <xdr:cxnSp macro="">
      <xdr:nvCxnSpPr>
        <xdr:cNvPr id="198" name="直線コネクタ 197">
          <a:extLst>
            <a:ext uri="{FF2B5EF4-FFF2-40B4-BE49-F238E27FC236}">
              <a16:creationId xmlns:a16="http://schemas.microsoft.com/office/drawing/2014/main" id="{2341B614-A4B9-4FA5-85AE-4B1128F2BAB3}"/>
            </a:ext>
          </a:extLst>
        </xdr:cNvPr>
        <xdr:cNvCxnSpPr/>
      </xdr:nvCxnSpPr>
      <xdr:spPr>
        <a:xfrm>
          <a:off x="1130300" y="980530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8C7426D-4F3D-4D05-8BE3-A81291226C28}"/>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195E561-E1E5-401C-B530-8231E55B5E8F}"/>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169A7E5-DC7C-4A3F-A084-91D486A4D00F}"/>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B660D33-B0DF-47F2-96D3-6D4C42209914}"/>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155501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7EB5D4B-1CD0-468A-9B9C-69C47C2D1ABD}"/>
            </a:ext>
          </a:extLst>
        </xdr:cNvPr>
        <xdr:cNvSpPr txBox="1"/>
      </xdr:nvSpPr>
      <xdr:spPr>
        <a:xfrm>
          <a:off x="3582044" y="958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126110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4510871-A52D-4593-ACB4-5EDDBA0DB93D}"/>
            </a:ext>
          </a:extLst>
        </xdr:cNvPr>
        <xdr:cNvSpPr txBox="1"/>
      </xdr:nvSpPr>
      <xdr:spPr>
        <a:xfrm>
          <a:off x="2705744" y="955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106515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E972E8B-2FB0-4264-AAB0-F6742218AB24}"/>
            </a:ext>
          </a:extLst>
        </xdr:cNvPr>
        <xdr:cNvSpPr txBox="1"/>
      </xdr:nvSpPr>
      <xdr:spPr>
        <a:xfrm>
          <a:off x="1816744" y="953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99984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93E1BCD-1A73-4C4E-AAD0-119028D81A0C}"/>
            </a:ext>
          </a:extLst>
        </xdr:cNvPr>
        <xdr:cNvSpPr txBox="1"/>
      </xdr:nvSpPr>
      <xdr:spPr>
        <a:xfrm>
          <a:off x="927744" y="952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5EA5CC9-B502-484A-97D5-23B21978B3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CAEE845-5CCA-497E-974A-C579211FCC7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D6F3F29-B604-4FBD-BB45-ACB63B4AD22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336A972-FB0A-4121-AF4A-803832EDEA0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2F3BB3C-0E6E-49A8-A23E-EB6009E0EAC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5C054DF-B4A7-45E5-8828-FB047FF07B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971879B-6454-4065-BAF5-B80AE84375B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E096232-0E46-4184-91FC-19C85861F67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53EA275-A141-4807-B687-8200FA73829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66DD897-4788-4929-8C9C-3F1327FC6CF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5CE3583-717E-49B9-8C09-370B5112E43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FD73D00-B30E-4804-BB8D-AB7AB95B808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524C242-7935-496F-80FB-506EF062678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AA9F87FB-18D4-43CD-8D25-0946E0E27E4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E1FD45D-7154-4F7C-959B-02E71AE14B3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D517907B-C996-444C-8D2B-EB7817337B0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D27503D-0633-4C4E-BD1F-CFAE5ED7FF1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B40DA9B4-1583-4F4E-867E-55B203A945C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6C9E98A-141C-4D9F-A827-111643C2F68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60EF980-751E-4E64-B38C-99AED208AC2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585A066-C41D-4C4C-A373-71EE1C81A2C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3D72E8B-5018-4EAE-A3AC-9A2782BB9FB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D233267-996F-471E-B0A3-838B79D6285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BDB6091D-1FC5-4645-9803-569EFCAA8F66}"/>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1F0A85D-5FEE-4C75-B5B0-28D4C65381EB}"/>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94074597-0EB5-4E71-B51B-9F55BD600EB5}"/>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BF1857C-69DD-46F4-ACD7-C233A5A22AA2}"/>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D69B2988-60DA-4B32-83AC-062D8AED4A39}"/>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3556491-2CF1-4412-BAED-B425299FD338}"/>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8C2CE85-1979-468D-A643-6D83A5307663}"/>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5B92E6C6-BCB0-4AD5-81C8-73097407BB51}"/>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4D742FD5-BC18-4C99-9119-F9D6C3430DE3}"/>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DF86505F-AB31-4520-892C-4C136B962CA8}"/>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F19E5CAC-16CC-427F-B798-4D1B36E1FBC0}"/>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733B7C4-4213-4CA7-9E1A-F1027FEEAF2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895BB54-8BDF-4D55-B7CC-F932F816120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E1CC7D7-CBC2-4123-8A90-6C152EF65B1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7D92FBB-5E87-42F9-B9FC-B8ED2048222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110D68C-24C6-4829-A833-5C0CDBEDAD6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170007</xdr:rowOff>
    </xdr:from>
    <xdr:to>
      <xdr:col>55</xdr:col>
      <xdr:colOff>50800</xdr:colOff>
      <xdr:row>64</xdr:row>
      <xdr:rowOff>100157</xdr:rowOff>
    </xdr:to>
    <xdr:sp macro="" textlink="">
      <xdr:nvSpPr>
        <xdr:cNvPr id="246" name="楕円 245">
          <a:extLst>
            <a:ext uri="{FF2B5EF4-FFF2-40B4-BE49-F238E27FC236}">
              <a16:creationId xmlns:a16="http://schemas.microsoft.com/office/drawing/2014/main" id="{E8EEFE05-B0D4-4CA4-B646-28415017ABDA}"/>
            </a:ext>
          </a:extLst>
        </xdr:cNvPr>
        <xdr:cNvSpPr/>
      </xdr:nvSpPr>
      <xdr:spPr>
        <a:xfrm>
          <a:off x="10426700" y="109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84934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E2AF0D13-8D9C-4051-AF99-E169FF53794F}"/>
            </a:ext>
          </a:extLst>
        </xdr:cNvPr>
        <xdr:cNvSpPr txBox="1"/>
      </xdr:nvSpPr>
      <xdr:spPr>
        <a:xfrm>
          <a:off x="10515600" y="1088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170043</xdr:rowOff>
    </xdr:from>
    <xdr:to>
      <xdr:col>50</xdr:col>
      <xdr:colOff>165100</xdr:colOff>
      <xdr:row>64</xdr:row>
      <xdr:rowOff>100193</xdr:rowOff>
    </xdr:to>
    <xdr:sp macro="" textlink="">
      <xdr:nvSpPr>
        <xdr:cNvPr id="248" name="楕円 247">
          <a:extLst>
            <a:ext uri="{FF2B5EF4-FFF2-40B4-BE49-F238E27FC236}">
              <a16:creationId xmlns:a16="http://schemas.microsoft.com/office/drawing/2014/main" id="{A968EBCF-56C1-4980-9357-1F14BD28B5CA}"/>
            </a:ext>
          </a:extLst>
        </xdr:cNvPr>
        <xdr:cNvSpPr/>
      </xdr:nvSpPr>
      <xdr:spPr>
        <a:xfrm>
          <a:off x="9588500" y="109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49357</xdr:rowOff>
    </xdr:from>
    <xdr:to>
      <xdr:col>55</xdr:col>
      <xdr:colOff>0</xdr:colOff>
      <xdr:row>64</xdr:row>
      <xdr:rowOff>49393</xdr:rowOff>
    </xdr:to>
    <xdr:cxnSp macro="">
      <xdr:nvCxnSpPr>
        <xdr:cNvPr id="249" name="直線コネクタ 248">
          <a:extLst>
            <a:ext uri="{FF2B5EF4-FFF2-40B4-BE49-F238E27FC236}">
              <a16:creationId xmlns:a16="http://schemas.microsoft.com/office/drawing/2014/main" id="{9E7279A7-83D5-4AAB-A03F-56441B44F198}"/>
            </a:ext>
          </a:extLst>
        </xdr:cNvPr>
        <xdr:cNvCxnSpPr/>
      </xdr:nvCxnSpPr>
      <xdr:spPr>
        <a:xfrm flipV="1">
          <a:off x="9639300" y="11022157"/>
          <a:ext cx="8382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170107</xdr:rowOff>
    </xdr:from>
    <xdr:to>
      <xdr:col>46</xdr:col>
      <xdr:colOff>38100</xdr:colOff>
      <xdr:row>64</xdr:row>
      <xdr:rowOff>100257</xdr:rowOff>
    </xdr:to>
    <xdr:sp macro="" textlink="">
      <xdr:nvSpPr>
        <xdr:cNvPr id="250" name="楕円 249">
          <a:extLst>
            <a:ext uri="{FF2B5EF4-FFF2-40B4-BE49-F238E27FC236}">
              <a16:creationId xmlns:a16="http://schemas.microsoft.com/office/drawing/2014/main" id="{359A41B7-34C7-4C3E-B9FA-41AD29A5815D}"/>
            </a:ext>
          </a:extLst>
        </xdr:cNvPr>
        <xdr:cNvSpPr/>
      </xdr:nvSpPr>
      <xdr:spPr>
        <a:xfrm>
          <a:off x="8699500" y="1097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49393</xdr:rowOff>
    </xdr:from>
    <xdr:to>
      <xdr:col>50</xdr:col>
      <xdr:colOff>114300</xdr:colOff>
      <xdr:row>64</xdr:row>
      <xdr:rowOff>49457</xdr:rowOff>
    </xdr:to>
    <xdr:cxnSp macro="">
      <xdr:nvCxnSpPr>
        <xdr:cNvPr id="251" name="直線コネクタ 250">
          <a:extLst>
            <a:ext uri="{FF2B5EF4-FFF2-40B4-BE49-F238E27FC236}">
              <a16:creationId xmlns:a16="http://schemas.microsoft.com/office/drawing/2014/main" id="{3CEF1AD8-B460-4F7A-B5D0-AC68CCD341F5}"/>
            </a:ext>
          </a:extLst>
        </xdr:cNvPr>
        <xdr:cNvCxnSpPr/>
      </xdr:nvCxnSpPr>
      <xdr:spPr>
        <a:xfrm flipV="1">
          <a:off x="8750300" y="11022193"/>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170588</xdr:rowOff>
    </xdr:from>
    <xdr:to>
      <xdr:col>41</xdr:col>
      <xdr:colOff>101600</xdr:colOff>
      <xdr:row>64</xdr:row>
      <xdr:rowOff>100738</xdr:rowOff>
    </xdr:to>
    <xdr:sp macro="" textlink="">
      <xdr:nvSpPr>
        <xdr:cNvPr id="252" name="楕円 251">
          <a:extLst>
            <a:ext uri="{FF2B5EF4-FFF2-40B4-BE49-F238E27FC236}">
              <a16:creationId xmlns:a16="http://schemas.microsoft.com/office/drawing/2014/main" id="{D399578F-53F2-4917-94E4-3314C83B7ED2}"/>
            </a:ext>
          </a:extLst>
        </xdr:cNvPr>
        <xdr:cNvSpPr/>
      </xdr:nvSpPr>
      <xdr:spPr>
        <a:xfrm>
          <a:off x="7810500" y="1097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49457</xdr:rowOff>
    </xdr:from>
    <xdr:to>
      <xdr:col>45</xdr:col>
      <xdr:colOff>177800</xdr:colOff>
      <xdr:row>64</xdr:row>
      <xdr:rowOff>49938</xdr:rowOff>
    </xdr:to>
    <xdr:cxnSp macro="">
      <xdr:nvCxnSpPr>
        <xdr:cNvPr id="253" name="直線コネクタ 252">
          <a:extLst>
            <a:ext uri="{FF2B5EF4-FFF2-40B4-BE49-F238E27FC236}">
              <a16:creationId xmlns:a16="http://schemas.microsoft.com/office/drawing/2014/main" id="{066010DF-8CAC-4F28-9B68-5312960B840D}"/>
            </a:ext>
          </a:extLst>
        </xdr:cNvPr>
        <xdr:cNvCxnSpPr/>
      </xdr:nvCxnSpPr>
      <xdr:spPr>
        <a:xfrm flipV="1">
          <a:off x="7861300" y="11022257"/>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1522</xdr:rowOff>
    </xdr:from>
    <xdr:to>
      <xdr:col>36</xdr:col>
      <xdr:colOff>165100</xdr:colOff>
      <xdr:row>64</xdr:row>
      <xdr:rowOff>103122</xdr:rowOff>
    </xdr:to>
    <xdr:sp macro="" textlink="">
      <xdr:nvSpPr>
        <xdr:cNvPr id="254" name="楕円 253">
          <a:extLst>
            <a:ext uri="{FF2B5EF4-FFF2-40B4-BE49-F238E27FC236}">
              <a16:creationId xmlns:a16="http://schemas.microsoft.com/office/drawing/2014/main" id="{9DAA84D5-C9C8-4E05-8D6B-FFD46524EB88}"/>
            </a:ext>
          </a:extLst>
        </xdr:cNvPr>
        <xdr:cNvSpPr/>
      </xdr:nvSpPr>
      <xdr:spPr>
        <a:xfrm>
          <a:off x="6921500" y="1097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49938</xdr:rowOff>
    </xdr:from>
    <xdr:to>
      <xdr:col>41</xdr:col>
      <xdr:colOff>50800</xdr:colOff>
      <xdr:row>64</xdr:row>
      <xdr:rowOff>52322</xdr:rowOff>
    </xdr:to>
    <xdr:cxnSp macro="">
      <xdr:nvCxnSpPr>
        <xdr:cNvPr id="255" name="直線コネクタ 254">
          <a:extLst>
            <a:ext uri="{FF2B5EF4-FFF2-40B4-BE49-F238E27FC236}">
              <a16:creationId xmlns:a16="http://schemas.microsoft.com/office/drawing/2014/main" id="{BAC7ADB3-DCBA-46A7-98FB-B20945075E1E}"/>
            </a:ext>
          </a:extLst>
        </xdr:cNvPr>
        <xdr:cNvCxnSpPr/>
      </xdr:nvCxnSpPr>
      <xdr:spPr>
        <a:xfrm flipV="1">
          <a:off x="6972300" y="11022738"/>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FB3F2B4-9DA3-4263-A751-433FAD457200}"/>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144AC97-9503-4FC0-9434-914C26D7C6FD}"/>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1233451-9F36-4C71-8FA9-4BA159A805DE}"/>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BB77919-9AA8-4F12-A57C-9B5626A90FAA}"/>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91320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4578326B-A47F-40D2-A2F5-25B6DE330A4B}"/>
            </a:ext>
          </a:extLst>
        </xdr:cNvPr>
        <xdr:cNvSpPr txBox="1"/>
      </xdr:nvSpPr>
      <xdr:spPr>
        <a:xfrm>
          <a:off x="9359411" y="1106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91384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3D3AE876-D073-4F0E-A98E-F1CBEFC103FF}"/>
            </a:ext>
          </a:extLst>
        </xdr:cNvPr>
        <xdr:cNvSpPr txBox="1"/>
      </xdr:nvSpPr>
      <xdr:spPr>
        <a:xfrm>
          <a:off x="8483111" y="1106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91865</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A8D6F565-1666-4321-8BC5-8A3DF02DE25A}"/>
            </a:ext>
          </a:extLst>
        </xdr:cNvPr>
        <xdr:cNvSpPr txBox="1"/>
      </xdr:nvSpPr>
      <xdr:spPr>
        <a:xfrm>
          <a:off x="7594111" y="1106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94249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B9CEA8B9-18FF-4C57-9D36-4EE22C695CDA}"/>
            </a:ext>
          </a:extLst>
        </xdr:cNvPr>
        <xdr:cNvSpPr txBox="1"/>
      </xdr:nvSpPr>
      <xdr:spPr>
        <a:xfrm>
          <a:off x="6705111" y="110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FB13A1D-459B-4EB1-88D4-AC273F948D7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E66721A-83B4-461C-986B-5B946AD5F0B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0104DE0-944E-4750-81B9-37EA2BC474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CBDF5B5-8DC1-43F4-8403-F0884797F52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72A1154-076B-47AD-9684-570B30E4F36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ED3977A-613B-46D3-ABE6-F8140A84D29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9D6A5AE-6A03-4E2A-A0E2-2D18FCDF425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47AE883-3224-440D-A3D2-66F0CD5F007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DF78167-AA72-4E27-B1C9-D306DF2EFB2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488497A-3C26-41DC-8879-29EE0F37F96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F59B884-FCCA-44B4-904D-FA0A7DBC87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BE1AE43-CC21-4989-99B4-38B26F52084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2A041CD-6A89-40FC-B193-AB27800A46C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C982844-E047-47EC-8667-B8783ACB19A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F6F8525-85C4-4A8B-95DB-4A8C3958A0C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7048B9C-7547-4B8D-9CEF-D9E018FE0AD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014C6E0-5AA4-4969-8A1D-2310C5EB4A5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E67F80B-969C-4C73-97A0-D3B7D47F7A1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B7EF017-3330-4663-8366-631683FE45F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BA5F0DE-FC9C-4315-8676-14AF865B2A9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2DAB2EE-0A68-4653-AE22-C1B835FB20C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A75E90C-87A1-4775-A035-034C273F40E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AD090BD-BB88-41DB-BEBA-55749A56F37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4381688-529B-44B9-987F-2C921E7FC9D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30E4DE0-BCD7-466A-B18E-87CE6D6976D9}"/>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146CD42-B7FE-4ADC-8B97-5AC872FA856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0702B53-273A-4FF5-9304-6FF56FA948B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97D7B29-8F37-4409-9AD4-A2B5D7C0CDA4}"/>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461028C9-607A-460D-959D-6E5574C9A98F}"/>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E1388F1-EF52-4EF3-8FE1-7CDA23E86239}"/>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70603085-899F-4F7E-8A77-EF43687BA109}"/>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616E3B93-5FBF-4BFE-8756-1AB794F152E9}"/>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3AF19E8B-CB0B-4362-9084-1635E3F13443}"/>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137A3422-9E43-4389-A76D-9ECDF07ED2AB}"/>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718F0AD4-07C3-451B-BAF7-FCC0E01F764D}"/>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573624C-C28D-47A4-AC55-200F1DFB921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4D3454A-90BC-44EF-91CF-8550F209C69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8AA6EF8-B2C1-4FC0-8399-F5C973BF5C1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60328CA-096A-4303-8085-66273DF64F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DC38F5F-2597-4CE8-B758-75BEFD95DB1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2539</xdr:rowOff>
    </xdr:from>
    <xdr:to>
      <xdr:col>24</xdr:col>
      <xdr:colOff>114300</xdr:colOff>
      <xdr:row>82</xdr:row>
      <xdr:rowOff>104139</xdr:rowOff>
    </xdr:to>
    <xdr:sp macro="" textlink="">
      <xdr:nvSpPr>
        <xdr:cNvPr id="304" name="楕円 303">
          <a:extLst>
            <a:ext uri="{FF2B5EF4-FFF2-40B4-BE49-F238E27FC236}">
              <a16:creationId xmlns:a16="http://schemas.microsoft.com/office/drawing/2014/main" id="{F08C6978-1E9C-4EE4-9681-925B84FEC7D9}"/>
            </a:ext>
          </a:extLst>
        </xdr:cNvPr>
        <xdr:cNvSpPr/>
      </xdr:nvSpPr>
      <xdr:spPr>
        <a:xfrm>
          <a:off x="4584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25416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6B3AEBA-AFA1-4F0F-9C97-0BE6829B2F25}"/>
            </a:ext>
          </a:extLst>
        </xdr:cNvPr>
        <xdr:cNvSpPr txBox="1"/>
      </xdr:nvSpPr>
      <xdr:spPr>
        <a:xfrm>
          <a:off x="4673600"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130175</xdr:rowOff>
    </xdr:from>
    <xdr:to>
      <xdr:col>20</xdr:col>
      <xdr:colOff>38100</xdr:colOff>
      <xdr:row>82</xdr:row>
      <xdr:rowOff>60325</xdr:rowOff>
    </xdr:to>
    <xdr:sp macro="" textlink="">
      <xdr:nvSpPr>
        <xdr:cNvPr id="306" name="楕円 305">
          <a:extLst>
            <a:ext uri="{FF2B5EF4-FFF2-40B4-BE49-F238E27FC236}">
              <a16:creationId xmlns:a16="http://schemas.microsoft.com/office/drawing/2014/main" id="{E3E562EE-550D-4496-914C-94F7CA3F86AB}"/>
            </a:ext>
          </a:extLst>
        </xdr:cNvPr>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xdr:rowOff>
    </xdr:from>
    <xdr:to>
      <xdr:col>24</xdr:col>
      <xdr:colOff>63500</xdr:colOff>
      <xdr:row>82</xdr:row>
      <xdr:rowOff>53339</xdr:rowOff>
    </xdr:to>
    <xdr:cxnSp macro="">
      <xdr:nvCxnSpPr>
        <xdr:cNvPr id="307" name="直線コネクタ 306">
          <a:extLst>
            <a:ext uri="{FF2B5EF4-FFF2-40B4-BE49-F238E27FC236}">
              <a16:creationId xmlns:a16="http://schemas.microsoft.com/office/drawing/2014/main" id="{22223EEF-B889-49BE-8670-FA5C54B09642}"/>
            </a:ext>
          </a:extLst>
        </xdr:cNvPr>
        <xdr:cNvCxnSpPr/>
      </xdr:nvCxnSpPr>
      <xdr:spPr>
        <a:xfrm>
          <a:off x="3797300" y="140684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111125</xdr:rowOff>
    </xdr:from>
    <xdr:to>
      <xdr:col>15</xdr:col>
      <xdr:colOff>101600</xdr:colOff>
      <xdr:row>82</xdr:row>
      <xdr:rowOff>41275</xdr:rowOff>
    </xdr:to>
    <xdr:sp macro="" textlink="">
      <xdr:nvSpPr>
        <xdr:cNvPr id="308" name="楕円 307">
          <a:extLst>
            <a:ext uri="{FF2B5EF4-FFF2-40B4-BE49-F238E27FC236}">
              <a16:creationId xmlns:a16="http://schemas.microsoft.com/office/drawing/2014/main" id="{7507D9F9-84D8-45FC-8AF3-898051018145}"/>
            </a:ext>
          </a:extLst>
        </xdr:cNvPr>
        <xdr:cNvSpPr/>
      </xdr:nvSpPr>
      <xdr:spPr>
        <a:xfrm>
          <a:off x="2857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161925</xdr:rowOff>
    </xdr:from>
    <xdr:to>
      <xdr:col>19</xdr:col>
      <xdr:colOff>177800</xdr:colOff>
      <xdr:row>82</xdr:row>
      <xdr:rowOff>9525</xdr:rowOff>
    </xdr:to>
    <xdr:cxnSp macro="">
      <xdr:nvCxnSpPr>
        <xdr:cNvPr id="309" name="直線コネクタ 308">
          <a:extLst>
            <a:ext uri="{FF2B5EF4-FFF2-40B4-BE49-F238E27FC236}">
              <a16:creationId xmlns:a16="http://schemas.microsoft.com/office/drawing/2014/main" id="{E46647DB-F19A-492B-8055-46887E48C77E}"/>
            </a:ext>
          </a:extLst>
        </xdr:cNvPr>
        <xdr:cNvCxnSpPr/>
      </xdr:nvCxnSpPr>
      <xdr:spPr>
        <a:xfrm>
          <a:off x="2908300" y="14049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168275</xdr:rowOff>
    </xdr:from>
    <xdr:to>
      <xdr:col>10</xdr:col>
      <xdr:colOff>165100</xdr:colOff>
      <xdr:row>82</xdr:row>
      <xdr:rowOff>98425</xdr:rowOff>
    </xdr:to>
    <xdr:sp macro="" textlink="">
      <xdr:nvSpPr>
        <xdr:cNvPr id="310" name="楕円 309">
          <a:extLst>
            <a:ext uri="{FF2B5EF4-FFF2-40B4-BE49-F238E27FC236}">
              <a16:creationId xmlns:a16="http://schemas.microsoft.com/office/drawing/2014/main" id="{6ADC455A-3866-4698-8725-C8FF75B9908A}"/>
            </a:ext>
          </a:extLst>
        </xdr:cNvPr>
        <xdr:cNvSpPr/>
      </xdr:nvSpPr>
      <xdr:spPr>
        <a:xfrm>
          <a:off x="1968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161925</xdr:rowOff>
    </xdr:from>
    <xdr:to>
      <xdr:col>15</xdr:col>
      <xdr:colOff>50800</xdr:colOff>
      <xdr:row>82</xdr:row>
      <xdr:rowOff>47625</xdr:rowOff>
    </xdr:to>
    <xdr:cxnSp macro="">
      <xdr:nvCxnSpPr>
        <xdr:cNvPr id="311" name="直線コネクタ 310">
          <a:extLst>
            <a:ext uri="{FF2B5EF4-FFF2-40B4-BE49-F238E27FC236}">
              <a16:creationId xmlns:a16="http://schemas.microsoft.com/office/drawing/2014/main" id="{11614223-8E8D-4FF2-AED9-4F3DC827AC12}"/>
            </a:ext>
          </a:extLst>
        </xdr:cNvPr>
        <xdr:cNvCxnSpPr/>
      </xdr:nvCxnSpPr>
      <xdr:spPr>
        <a:xfrm flipV="1">
          <a:off x="2019300" y="140493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116839</xdr:rowOff>
    </xdr:from>
    <xdr:to>
      <xdr:col>6</xdr:col>
      <xdr:colOff>38100</xdr:colOff>
      <xdr:row>82</xdr:row>
      <xdr:rowOff>46989</xdr:rowOff>
    </xdr:to>
    <xdr:sp macro="" textlink="">
      <xdr:nvSpPr>
        <xdr:cNvPr id="312" name="楕円 311">
          <a:extLst>
            <a:ext uri="{FF2B5EF4-FFF2-40B4-BE49-F238E27FC236}">
              <a16:creationId xmlns:a16="http://schemas.microsoft.com/office/drawing/2014/main" id="{3E1266D0-BCC3-46F6-97C6-886E9B07CAAE}"/>
            </a:ext>
          </a:extLst>
        </xdr:cNvPr>
        <xdr:cNvSpPr/>
      </xdr:nvSpPr>
      <xdr:spPr>
        <a:xfrm>
          <a:off x="1079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167639</xdr:rowOff>
    </xdr:from>
    <xdr:to>
      <xdr:col>10</xdr:col>
      <xdr:colOff>114300</xdr:colOff>
      <xdr:row>82</xdr:row>
      <xdr:rowOff>47625</xdr:rowOff>
    </xdr:to>
    <xdr:cxnSp macro="">
      <xdr:nvCxnSpPr>
        <xdr:cNvPr id="313" name="直線コネクタ 312">
          <a:extLst>
            <a:ext uri="{FF2B5EF4-FFF2-40B4-BE49-F238E27FC236}">
              <a16:creationId xmlns:a16="http://schemas.microsoft.com/office/drawing/2014/main" id="{D19CD326-B979-4C24-AB41-7ACFA95A2AE1}"/>
            </a:ext>
          </a:extLst>
        </xdr:cNvPr>
        <xdr:cNvCxnSpPr/>
      </xdr:nvCxnSpPr>
      <xdr:spPr>
        <a:xfrm>
          <a:off x="1130300" y="140550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B8658D63-D65A-49F8-A8BE-4B584F1DB7D6}"/>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CA57FCC7-812D-4E6C-B772-307A289888FC}"/>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825CA505-DE69-410A-AE78-32200F983EA1}"/>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41FDF697-AA77-4F96-8BE4-E550C623E903}"/>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76852</xdr:rowOff>
    </xdr:from>
    <xdr:ext cx="405111" cy="259045"/>
    <xdr:sp macro="" textlink="">
      <xdr:nvSpPr>
        <xdr:cNvPr id="318" name="n_1mainValue【公営住宅】&#10;有形固定資産減価償却率">
          <a:extLst>
            <a:ext uri="{FF2B5EF4-FFF2-40B4-BE49-F238E27FC236}">
              <a16:creationId xmlns:a16="http://schemas.microsoft.com/office/drawing/2014/main" id="{42E7A00C-D6F6-407D-B7D2-8D600C88254F}"/>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319" name="n_2mainValue【公営住宅】&#10;有形固定資産減価償却率">
          <a:extLst>
            <a:ext uri="{FF2B5EF4-FFF2-40B4-BE49-F238E27FC236}">
              <a16:creationId xmlns:a16="http://schemas.microsoft.com/office/drawing/2014/main" id="{63B3C219-DC0B-459A-BF87-789636B15BB3}"/>
            </a:ext>
          </a:extLst>
        </xdr:cNvPr>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320" name="n_3mainValue【公営住宅】&#10;有形固定資産減価償却率">
          <a:extLst>
            <a:ext uri="{FF2B5EF4-FFF2-40B4-BE49-F238E27FC236}">
              <a16:creationId xmlns:a16="http://schemas.microsoft.com/office/drawing/2014/main" id="{44F4ECEE-EB07-436E-A140-41AE41ED5986}"/>
            </a:ext>
          </a:extLst>
        </xdr:cNvPr>
        <xdr:cNvSpPr txBox="1"/>
      </xdr:nvSpPr>
      <xdr:spPr>
        <a:xfrm>
          <a:off x="1816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63516</xdr:rowOff>
    </xdr:from>
    <xdr:ext cx="405111" cy="259045"/>
    <xdr:sp macro="" textlink="">
      <xdr:nvSpPr>
        <xdr:cNvPr id="321" name="n_4mainValue【公営住宅】&#10;有形固定資産減価償却率">
          <a:extLst>
            <a:ext uri="{FF2B5EF4-FFF2-40B4-BE49-F238E27FC236}">
              <a16:creationId xmlns:a16="http://schemas.microsoft.com/office/drawing/2014/main" id="{2D551489-4629-4F32-A366-46C9BF884C43}"/>
            </a:ext>
          </a:extLst>
        </xdr:cNvPr>
        <xdr:cNvSpPr txBox="1"/>
      </xdr:nvSpPr>
      <xdr:spPr>
        <a:xfrm>
          <a:off x="927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D6643CC-255E-4E91-BD3D-5D423C6946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D6CC8CE-372A-4447-8AF9-8486AE28E69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B1508D7-5FC0-4A70-A79D-27666302B7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F75EAB1-0CA3-42D7-9B70-54D5189BC26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96A3B2B-B66E-486E-9172-B1BCBF03270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22CF4CE-E7AC-4C2B-AE52-26793E2458D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B48A835-1584-41ED-A0A3-EE4B1029C2E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DEA4CAB-4605-404C-89BE-A0636504B22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9CA5578-062B-4749-9E51-E41DD6890CD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F824A20-8A41-4491-AB2D-AF23021E936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7833792-F2D3-42F6-85D1-9CD65F2610F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49010D6-BA7D-4DEE-88C4-4C2997FA5E0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4C51D941-9957-4DFD-8A6F-2A4463F7D2C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8425452F-D4F4-46B5-9B85-268EEE3A878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5E7C558-6BA6-410C-AB49-590F8C201C5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DA9D1D0E-CEC2-44AB-932F-278CB51516F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B066E5-D0B7-4C18-98B6-170739E1E0A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F2D91AA3-A69C-4B19-A2DB-0A41E1592AC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12E0668-8145-4175-9181-63718427278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528E01F7-B961-40D3-9176-A5170434CAE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BEC9D82-372E-417D-8140-7047EA731B9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5E262E63-EC22-402A-B403-1A12BFD90F3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35E3A4A1-3C16-42EA-A3EE-545C293AAB7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4104A3D8-6009-4E27-A1CA-F889EF1DA3D1}"/>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AB5A6360-D0D5-43BE-9FBD-7C6926AA31DB}"/>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B74508E4-0CC8-4D10-A70A-61F09F5742FF}"/>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B9EFBADA-198C-4AA8-B47B-5B24CE17ADD0}"/>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BF186DF7-D9E0-43FA-82B2-87858585A978}"/>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29AE1A12-B966-4831-855A-9B23D2ADFE91}"/>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12400E68-2810-44B2-A443-C30CA4A2F37A}"/>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EEEDD482-164C-4611-BD6D-9FBFC9FEF10B}"/>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7EA7E456-9034-46E2-A5C9-88F0B0C64DCE}"/>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96AB5334-B05A-4E4F-A778-119821F4F962}"/>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CFA0DFA0-6CE9-4109-B5A8-4E6197964F56}"/>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54C4595-6F1A-42B8-8EA2-1B54A1BE92D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BE33222-0FDA-437A-B927-A9F7BAF0933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024D86C-EA3C-481D-8564-A0A7DA2F38F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95D309F-DBDF-487E-975C-FB33CE611DF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A88DB2C-CAF1-4C90-BF7D-080EF84F464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53975</xdr:rowOff>
    </xdr:from>
    <xdr:to>
      <xdr:col>55</xdr:col>
      <xdr:colOff>50800</xdr:colOff>
      <xdr:row>86</xdr:row>
      <xdr:rowOff>155575</xdr:rowOff>
    </xdr:to>
    <xdr:sp macro="" textlink="">
      <xdr:nvSpPr>
        <xdr:cNvPr id="361" name="楕円 360">
          <a:extLst>
            <a:ext uri="{FF2B5EF4-FFF2-40B4-BE49-F238E27FC236}">
              <a16:creationId xmlns:a16="http://schemas.microsoft.com/office/drawing/2014/main" id="{08894343-A996-4DB6-BBC4-6CD4265845BF}"/>
            </a:ext>
          </a:extLst>
        </xdr:cNvPr>
        <xdr:cNvSpPr/>
      </xdr:nvSpPr>
      <xdr:spPr>
        <a:xfrm>
          <a:off x="10426700" y="147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140352</xdr:rowOff>
    </xdr:from>
    <xdr:ext cx="469744" cy="259045"/>
    <xdr:sp macro="" textlink="">
      <xdr:nvSpPr>
        <xdr:cNvPr id="362" name="【公営住宅】&#10;一人当たり面積該当値テキスト">
          <a:extLst>
            <a:ext uri="{FF2B5EF4-FFF2-40B4-BE49-F238E27FC236}">
              <a16:creationId xmlns:a16="http://schemas.microsoft.com/office/drawing/2014/main" id="{0DCE2099-AEE9-4F1E-B806-82DAC6364E7C}"/>
            </a:ext>
          </a:extLst>
        </xdr:cNvPr>
        <xdr:cNvSpPr txBox="1"/>
      </xdr:nvSpPr>
      <xdr:spPr>
        <a:xfrm>
          <a:off x="10515600" y="1471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53975</xdr:rowOff>
    </xdr:from>
    <xdr:to>
      <xdr:col>50</xdr:col>
      <xdr:colOff>165100</xdr:colOff>
      <xdr:row>86</xdr:row>
      <xdr:rowOff>155575</xdr:rowOff>
    </xdr:to>
    <xdr:sp macro="" textlink="">
      <xdr:nvSpPr>
        <xdr:cNvPr id="363" name="楕円 362">
          <a:extLst>
            <a:ext uri="{FF2B5EF4-FFF2-40B4-BE49-F238E27FC236}">
              <a16:creationId xmlns:a16="http://schemas.microsoft.com/office/drawing/2014/main" id="{7DC4B13D-5A8E-45F8-81A5-971CBC6BBBC2}"/>
            </a:ext>
          </a:extLst>
        </xdr:cNvPr>
        <xdr:cNvSpPr/>
      </xdr:nvSpPr>
      <xdr:spPr>
        <a:xfrm>
          <a:off x="9588500" y="147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104775</xdr:rowOff>
    </xdr:from>
    <xdr:to>
      <xdr:col>55</xdr:col>
      <xdr:colOff>0</xdr:colOff>
      <xdr:row>86</xdr:row>
      <xdr:rowOff>104775</xdr:rowOff>
    </xdr:to>
    <xdr:cxnSp macro="">
      <xdr:nvCxnSpPr>
        <xdr:cNvPr id="364" name="直線コネクタ 363">
          <a:extLst>
            <a:ext uri="{FF2B5EF4-FFF2-40B4-BE49-F238E27FC236}">
              <a16:creationId xmlns:a16="http://schemas.microsoft.com/office/drawing/2014/main" id="{048ADD5E-2208-45F1-97D7-5FD97906C335}"/>
            </a:ext>
          </a:extLst>
        </xdr:cNvPr>
        <xdr:cNvCxnSpPr/>
      </xdr:nvCxnSpPr>
      <xdr:spPr>
        <a:xfrm>
          <a:off x="9639300" y="148494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53975</xdr:rowOff>
    </xdr:from>
    <xdr:to>
      <xdr:col>46</xdr:col>
      <xdr:colOff>38100</xdr:colOff>
      <xdr:row>86</xdr:row>
      <xdr:rowOff>155575</xdr:rowOff>
    </xdr:to>
    <xdr:sp macro="" textlink="">
      <xdr:nvSpPr>
        <xdr:cNvPr id="365" name="楕円 364">
          <a:extLst>
            <a:ext uri="{FF2B5EF4-FFF2-40B4-BE49-F238E27FC236}">
              <a16:creationId xmlns:a16="http://schemas.microsoft.com/office/drawing/2014/main" id="{21B21ECD-9C13-4206-BB76-C5C47478EC2C}"/>
            </a:ext>
          </a:extLst>
        </xdr:cNvPr>
        <xdr:cNvSpPr/>
      </xdr:nvSpPr>
      <xdr:spPr>
        <a:xfrm>
          <a:off x="8699500" y="147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104775</xdr:rowOff>
    </xdr:from>
    <xdr:to>
      <xdr:col>50</xdr:col>
      <xdr:colOff>114300</xdr:colOff>
      <xdr:row>86</xdr:row>
      <xdr:rowOff>104775</xdr:rowOff>
    </xdr:to>
    <xdr:cxnSp macro="">
      <xdr:nvCxnSpPr>
        <xdr:cNvPr id="366" name="直線コネクタ 365">
          <a:extLst>
            <a:ext uri="{FF2B5EF4-FFF2-40B4-BE49-F238E27FC236}">
              <a16:creationId xmlns:a16="http://schemas.microsoft.com/office/drawing/2014/main" id="{C22F25A1-D47A-4539-AD32-344A3E3EEE11}"/>
            </a:ext>
          </a:extLst>
        </xdr:cNvPr>
        <xdr:cNvCxnSpPr/>
      </xdr:nvCxnSpPr>
      <xdr:spPr>
        <a:xfrm>
          <a:off x="8750300" y="14849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53975</xdr:rowOff>
    </xdr:from>
    <xdr:to>
      <xdr:col>41</xdr:col>
      <xdr:colOff>101600</xdr:colOff>
      <xdr:row>86</xdr:row>
      <xdr:rowOff>155575</xdr:rowOff>
    </xdr:to>
    <xdr:sp macro="" textlink="">
      <xdr:nvSpPr>
        <xdr:cNvPr id="367" name="楕円 366">
          <a:extLst>
            <a:ext uri="{FF2B5EF4-FFF2-40B4-BE49-F238E27FC236}">
              <a16:creationId xmlns:a16="http://schemas.microsoft.com/office/drawing/2014/main" id="{A78A2F1C-8CC1-42B3-BDE1-61A393BED7B3}"/>
            </a:ext>
          </a:extLst>
        </xdr:cNvPr>
        <xdr:cNvSpPr/>
      </xdr:nvSpPr>
      <xdr:spPr>
        <a:xfrm>
          <a:off x="7810500" y="147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104775</xdr:rowOff>
    </xdr:from>
    <xdr:to>
      <xdr:col>45</xdr:col>
      <xdr:colOff>177800</xdr:colOff>
      <xdr:row>86</xdr:row>
      <xdr:rowOff>104775</xdr:rowOff>
    </xdr:to>
    <xdr:cxnSp macro="">
      <xdr:nvCxnSpPr>
        <xdr:cNvPr id="368" name="直線コネクタ 367">
          <a:extLst>
            <a:ext uri="{FF2B5EF4-FFF2-40B4-BE49-F238E27FC236}">
              <a16:creationId xmlns:a16="http://schemas.microsoft.com/office/drawing/2014/main" id="{F1C0DE78-9599-4E5A-BB2E-05A95B4F4CAB}"/>
            </a:ext>
          </a:extLst>
        </xdr:cNvPr>
        <xdr:cNvCxnSpPr/>
      </xdr:nvCxnSpPr>
      <xdr:spPr>
        <a:xfrm>
          <a:off x="7861300" y="14849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53975</xdr:rowOff>
    </xdr:from>
    <xdr:to>
      <xdr:col>36</xdr:col>
      <xdr:colOff>165100</xdr:colOff>
      <xdr:row>86</xdr:row>
      <xdr:rowOff>155575</xdr:rowOff>
    </xdr:to>
    <xdr:sp macro="" textlink="">
      <xdr:nvSpPr>
        <xdr:cNvPr id="369" name="楕円 368">
          <a:extLst>
            <a:ext uri="{FF2B5EF4-FFF2-40B4-BE49-F238E27FC236}">
              <a16:creationId xmlns:a16="http://schemas.microsoft.com/office/drawing/2014/main" id="{301DB1EB-E24A-411F-8EEC-09E51D3B211E}"/>
            </a:ext>
          </a:extLst>
        </xdr:cNvPr>
        <xdr:cNvSpPr/>
      </xdr:nvSpPr>
      <xdr:spPr>
        <a:xfrm>
          <a:off x="6921500" y="147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104775</xdr:rowOff>
    </xdr:from>
    <xdr:to>
      <xdr:col>41</xdr:col>
      <xdr:colOff>50800</xdr:colOff>
      <xdr:row>86</xdr:row>
      <xdr:rowOff>104775</xdr:rowOff>
    </xdr:to>
    <xdr:cxnSp macro="">
      <xdr:nvCxnSpPr>
        <xdr:cNvPr id="370" name="直線コネクタ 369">
          <a:extLst>
            <a:ext uri="{FF2B5EF4-FFF2-40B4-BE49-F238E27FC236}">
              <a16:creationId xmlns:a16="http://schemas.microsoft.com/office/drawing/2014/main" id="{482CE003-4F21-4469-9093-9A5A2ADE68CA}"/>
            </a:ext>
          </a:extLst>
        </xdr:cNvPr>
        <xdr:cNvCxnSpPr/>
      </xdr:nvCxnSpPr>
      <xdr:spPr>
        <a:xfrm>
          <a:off x="6972300" y="14849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5128E559-0A0B-44BA-A0BB-163051AC4531}"/>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BEC68430-B2B6-45E9-9A5C-99F5B1DE049B}"/>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3757D20A-3B57-470C-93B5-C6BED93E1EDC}"/>
            </a:ext>
          </a:extLst>
        </xdr:cNvPr>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56E0496B-43A7-4DA7-89CE-6247D9B03D76}"/>
            </a:ext>
          </a:extLst>
        </xdr:cNvPr>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146702</xdr:rowOff>
    </xdr:from>
    <xdr:ext cx="469744" cy="259045"/>
    <xdr:sp macro="" textlink="">
      <xdr:nvSpPr>
        <xdr:cNvPr id="375" name="n_1mainValue【公営住宅】&#10;一人当たり面積">
          <a:extLst>
            <a:ext uri="{FF2B5EF4-FFF2-40B4-BE49-F238E27FC236}">
              <a16:creationId xmlns:a16="http://schemas.microsoft.com/office/drawing/2014/main" id="{00DCB1D3-A9B5-4AC2-A67F-D5BFB3DC3E0D}"/>
            </a:ext>
          </a:extLst>
        </xdr:cNvPr>
        <xdr:cNvSpPr txBox="1"/>
      </xdr:nvSpPr>
      <xdr:spPr>
        <a:xfrm>
          <a:off x="9391727" y="1489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146702</xdr:rowOff>
    </xdr:from>
    <xdr:ext cx="469744" cy="259045"/>
    <xdr:sp macro="" textlink="">
      <xdr:nvSpPr>
        <xdr:cNvPr id="376" name="n_2mainValue【公営住宅】&#10;一人当たり面積">
          <a:extLst>
            <a:ext uri="{FF2B5EF4-FFF2-40B4-BE49-F238E27FC236}">
              <a16:creationId xmlns:a16="http://schemas.microsoft.com/office/drawing/2014/main" id="{EB9B0307-8957-41F8-91AB-43540F497EAE}"/>
            </a:ext>
          </a:extLst>
        </xdr:cNvPr>
        <xdr:cNvSpPr txBox="1"/>
      </xdr:nvSpPr>
      <xdr:spPr>
        <a:xfrm>
          <a:off x="8515427" y="1489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146702</xdr:rowOff>
    </xdr:from>
    <xdr:ext cx="469744" cy="259045"/>
    <xdr:sp macro="" textlink="">
      <xdr:nvSpPr>
        <xdr:cNvPr id="377" name="n_3mainValue【公営住宅】&#10;一人当たり面積">
          <a:extLst>
            <a:ext uri="{FF2B5EF4-FFF2-40B4-BE49-F238E27FC236}">
              <a16:creationId xmlns:a16="http://schemas.microsoft.com/office/drawing/2014/main" id="{D7BB8009-0D1D-4F6C-995F-4C26A647D484}"/>
            </a:ext>
          </a:extLst>
        </xdr:cNvPr>
        <xdr:cNvSpPr txBox="1"/>
      </xdr:nvSpPr>
      <xdr:spPr>
        <a:xfrm>
          <a:off x="7626427" y="1489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146702</xdr:rowOff>
    </xdr:from>
    <xdr:ext cx="469744" cy="259045"/>
    <xdr:sp macro="" textlink="">
      <xdr:nvSpPr>
        <xdr:cNvPr id="378" name="n_4mainValue【公営住宅】&#10;一人当たり面積">
          <a:extLst>
            <a:ext uri="{FF2B5EF4-FFF2-40B4-BE49-F238E27FC236}">
              <a16:creationId xmlns:a16="http://schemas.microsoft.com/office/drawing/2014/main" id="{6B637251-B0B9-451A-A640-E73E3F9D6BB1}"/>
            </a:ext>
          </a:extLst>
        </xdr:cNvPr>
        <xdr:cNvSpPr txBox="1"/>
      </xdr:nvSpPr>
      <xdr:spPr>
        <a:xfrm>
          <a:off x="6737427" y="1489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F2F47D9-7E6E-4E16-86C8-476666B80E7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DB612B5-A6C9-4E1B-941A-1E7EE9467C4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1549A66-B5B9-4960-90F7-C0CC36B230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4531A9C-0D13-4856-9344-3CD32E0F0AC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EC7BCAA-00C8-4494-973F-2ABD3C16F95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36FFCE6-4863-4868-B147-C70C6D34DB1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846E9D8-4E3F-46C6-99FC-D3E188DA03A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3178325-67FB-4EA7-A1B9-8623E3AFEE9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CCD37475-0D92-4CFC-AE46-8E7137BD46D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2C719B40-EDB1-4DA1-8362-547BCE417C0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EAC876FE-79C8-4CCF-8FDB-D439F6A1770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AA9D305E-E46E-4B2C-A747-13C21B11712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7B967790-A6FE-41D7-8803-A7637A18519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62319D85-E21B-4962-A807-80108FD8231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B1E09938-F0EF-4568-8036-D68085EFE95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FA95E8D-4049-43BA-9F23-CED32F177F6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5563F51B-8700-4A95-BA33-2249837EDFD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B50BC0FF-6D86-4F98-B649-7E9E5A38984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26784435-80A0-4767-8C87-2E6B0052F28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D43044D6-AE1C-4DEF-ADAA-AE33742FE7A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596C117-3651-4A95-A4E2-D61344BE053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C4C00195-4C2B-4E1E-8D2D-FFD376C2EE1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4589E3C6-4237-4FBB-8380-48FCD2E795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D52A0494-C205-4E5B-9866-4CC4429F4B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63EEF2CD-3429-4CEA-A3A6-53A41CE292D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8671D85-39A7-42E5-AEDD-9C4FF7B96BF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7B7257E-1EE6-40AE-957C-AD9857DD420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6E4A8AFE-56E0-4924-A1EA-9A04B27192F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D2C09EF8-3631-4F1E-BDA0-21999D3503F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6D738549-BD9C-490F-AE5F-18F5E8B0873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8B97A21E-BB24-4BC6-9301-66A74B44ECB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C7BEA5-DDF9-493E-AC37-8E4A7E1E5A4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DA16FF64-B8BD-4D25-A729-EAF0171F178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88672BBE-38BC-4C93-AB11-3F748640718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ECC7D0C1-1152-4F2F-B034-DD24908C026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541AFF89-209D-4765-822B-0E77857B2C6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587382B1-533B-4DD7-93B5-0C3B93200E9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5E83D08E-25BA-4291-B939-35E8C70B656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3260B775-BDB8-41C9-A994-FC85A5EFCFD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1AFF2915-037E-48BB-AAB1-7BCD6146871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7A1441EC-F2B4-446B-BF6C-33634490B10B}"/>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2A49E757-CC77-44D8-8DC0-6A8C08842C4D}"/>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5D5C92CC-8526-4D42-9FE7-D67B295B59A5}"/>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7A7EF78E-BCC7-4F3E-AEEE-A229F6FF5852}"/>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8426B4DF-3C89-494A-89BE-9ADB3E079418}"/>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41CBBE3-24EE-40C0-AEC8-E5B548C8F8E5}"/>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76811136-C57E-485B-B07C-5F351E073817}"/>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92FD910D-9F34-4A63-8EE9-AF19067FC542}"/>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7E6DC7A1-57B3-407D-9876-36A0478DEB1A}"/>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DFFD6FC2-5C6A-4D01-8DF1-2135C67C431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539D58F3-1793-4FA3-846D-F35E715B75A1}"/>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243AD19-7541-4ED4-9DC3-EC015465875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CD98316-5B5F-4472-BB3F-A2ED975F555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5B5CF2D-DC0C-4115-9F61-EA735BB1A9C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D7F27D3-F889-4261-BF3E-87EDCE78408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3E07A45-5887-4C41-9D90-1123AF256FE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53975</xdr:rowOff>
    </xdr:from>
    <xdr:to>
      <xdr:col>85</xdr:col>
      <xdr:colOff>177800</xdr:colOff>
      <xdr:row>41</xdr:row>
      <xdr:rowOff>155575</xdr:rowOff>
    </xdr:to>
    <xdr:sp macro="" textlink="">
      <xdr:nvSpPr>
        <xdr:cNvPr id="435" name="楕円 434">
          <a:extLst>
            <a:ext uri="{FF2B5EF4-FFF2-40B4-BE49-F238E27FC236}">
              <a16:creationId xmlns:a16="http://schemas.microsoft.com/office/drawing/2014/main" id="{923F7D18-7B73-4BEC-AB1F-3864B8D8C143}"/>
            </a:ext>
          </a:extLst>
        </xdr:cNvPr>
        <xdr:cNvSpPr/>
      </xdr:nvSpPr>
      <xdr:spPr>
        <a:xfrm>
          <a:off x="162687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140352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A7EA5810-9D59-44BD-A34E-F1732596CE45}"/>
            </a:ext>
          </a:extLst>
        </xdr:cNvPr>
        <xdr:cNvSpPr txBox="1"/>
      </xdr:nvSpPr>
      <xdr:spPr>
        <a:xfrm>
          <a:off x="16357600" y="699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44450</xdr:rowOff>
    </xdr:from>
    <xdr:to>
      <xdr:col>81</xdr:col>
      <xdr:colOff>101600</xdr:colOff>
      <xdr:row>41</xdr:row>
      <xdr:rowOff>146050</xdr:rowOff>
    </xdr:to>
    <xdr:sp macro="" textlink="">
      <xdr:nvSpPr>
        <xdr:cNvPr id="437" name="楕円 436">
          <a:extLst>
            <a:ext uri="{FF2B5EF4-FFF2-40B4-BE49-F238E27FC236}">
              <a16:creationId xmlns:a16="http://schemas.microsoft.com/office/drawing/2014/main" id="{EA41030B-6332-446C-B904-FE77CF4C0A28}"/>
            </a:ext>
          </a:extLst>
        </xdr:cNvPr>
        <xdr:cNvSpPr/>
      </xdr:nvSpPr>
      <xdr:spPr>
        <a:xfrm>
          <a:off x="15430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95250</xdr:rowOff>
    </xdr:from>
    <xdr:to>
      <xdr:col>85</xdr:col>
      <xdr:colOff>127000</xdr:colOff>
      <xdr:row>41</xdr:row>
      <xdr:rowOff>104775</xdr:rowOff>
    </xdr:to>
    <xdr:cxnSp macro="">
      <xdr:nvCxnSpPr>
        <xdr:cNvPr id="438" name="直線コネクタ 437">
          <a:extLst>
            <a:ext uri="{FF2B5EF4-FFF2-40B4-BE49-F238E27FC236}">
              <a16:creationId xmlns:a16="http://schemas.microsoft.com/office/drawing/2014/main" id="{B6259D7F-B34D-4967-90E8-3D0E13034561}"/>
            </a:ext>
          </a:extLst>
        </xdr:cNvPr>
        <xdr:cNvCxnSpPr/>
      </xdr:nvCxnSpPr>
      <xdr:spPr>
        <a:xfrm>
          <a:off x="15481300" y="71247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162560</xdr:rowOff>
    </xdr:from>
    <xdr:to>
      <xdr:col>76</xdr:col>
      <xdr:colOff>165100</xdr:colOff>
      <xdr:row>41</xdr:row>
      <xdr:rowOff>92710</xdr:rowOff>
    </xdr:to>
    <xdr:sp macro="" textlink="">
      <xdr:nvSpPr>
        <xdr:cNvPr id="439" name="楕円 438">
          <a:extLst>
            <a:ext uri="{FF2B5EF4-FFF2-40B4-BE49-F238E27FC236}">
              <a16:creationId xmlns:a16="http://schemas.microsoft.com/office/drawing/2014/main" id="{F2C749A2-09DB-438F-9048-07ACDFD5266E}"/>
            </a:ext>
          </a:extLst>
        </xdr:cNvPr>
        <xdr:cNvSpPr/>
      </xdr:nvSpPr>
      <xdr:spPr>
        <a:xfrm>
          <a:off x="1454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41910</xdr:rowOff>
    </xdr:from>
    <xdr:to>
      <xdr:col>81</xdr:col>
      <xdr:colOff>50800</xdr:colOff>
      <xdr:row>41</xdr:row>
      <xdr:rowOff>95250</xdr:rowOff>
    </xdr:to>
    <xdr:cxnSp macro="">
      <xdr:nvCxnSpPr>
        <xdr:cNvPr id="440" name="直線コネクタ 439">
          <a:extLst>
            <a:ext uri="{FF2B5EF4-FFF2-40B4-BE49-F238E27FC236}">
              <a16:creationId xmlns:a16="http://schemas.microsoft.com/office/drawing/2014/main" id="{FF93457F-9E7D-4121-888D-2952D4845147}"/>
            </a:ext>
          </a:extLst>
        </xdr:cNvPr>
        <xdr:cNvCxnSpPr/>
      </xdr:nvCxnSpPr>
      <xdr:spPr>
        <a:xfrm>
          <a:off x="14592300" y="7071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38735</xdr:rowOff>
    </xdr:from>
    <xdr:to>
      <xdr:col>72</xdr:col>
      <xdr:colOff>38100</xdr:colOff>
      <xdr:row>41</xdr:row>
      <xdr:rowOff>140335</xdr:rowOff>
    </xdr:to>
    <xdr:sp macro="" textlink="">
      <xdr:nvSpPr>
        <xdr:cNvPr id="441" name="楕円 440">
          <a:extLst>
            <a:ext uri="{FF2B5EF4-FFF2-40B4-BE49-F238E27FC236}">
              <a16:creationId xmlns:a16="http://schemas.microsoft.com/office/drawing/2014/main" id="{1916C80F-85B5-4ABE-AF02-1CF7AB64D11D}"/>
            </a:ext>
          </a:extLst>
        </xdr:cNvPr>
        <xdr:cNvSpPr/>
      </xdr:nvSpPr>
      <xdr:spPr>
        <a:xfrm>
          <a:off x="136525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41910</xdr:rowOff>
    </xdr:from>
    <xdr:to>
      <xdr:col>76</xdr:col>
      <xdr:colOff>114300</xdr:colOff>
      <xdr:row>41</xdr:row>
      <xdr:rowOff>89535</xdr:rowOff>
    </xdr:to>
    <xdr:cxnSp macro="">
      <xdr:nvCxnSpPr>
        <xdr:cNvPr id="442" name="直線コネクタ 441">
          <a:extLst>
            <a:ext uri="{FF2B5EF4-FFF2-40B4-BE49-F238E27FC236}">
              <a16:creationId xmlns:a16="http://schemas.microsoft.com/office/drawing/2014/main" id="{5FFEA9C6-8372-4D04-ACE0-A2593E3515A8}"/>
            </a:ext>
          </a:extLst>
        </xdr:cNvPr>
        <xdr:cNvCxnSpPr/>
      </xdr:nvCxnSpPr>
      <xdr:spPr>
        <a:xfrm flipV="1">
          <a:off x="13703300" y="70713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133985</xdr:rowOff>
    </xdr:from>
    <xdr:to>
      <xdr:col>67</xdr:col>
      <xdr:colOff>101600</xdr:colOff>
      <xdr:row>41</xdr:row>
      <xdr:rowOff>64135</xdr:rowOff>
    </xdr:to>
    <xdr:sp macro="" textlink="">
      <xdr:nvSpPr>
        <xdr:cNvPr id="443" name="楕円 442">
          <a:extLst>
            <a:ext uri="{FF2B5EF4-FFF2-40B4-BE49-F238E27FC236}">
              <a16:creationId xmlns:a16="http://schemas.microsoft.com/office/drawing/2014/main" id="{B04D8878-E39A-4F8D-B948-1D5D9E0E5097}"/>
            </a:ext>
          </a:extLst>
        </xdr:cNvPr>
        <xdr:cNvSpPr/>
      </xdr:nvSpPr>
      <xdr:spPr>
        <a:xfrm>
          <a:off x="12763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13335</xdr:rowOff>
    </xdr:from>
    <xdr:to>
      <xdr:col>71</xdr:col>
      <xdr:colOff>177800</xdr:colOff>
      <xdr:row>41</xdr:row>
      <xdr:rowOff>89535</xdr:rowOff>
    </xdr:to>
    <xdr:cxnSp macro="">
      <xdr:nvCxnSpPr>
        <xdr:cNvPr id="444" name="直線コネクタ 443">
          <a:extLst>
            <a:ext uri="{FF2B5EF4-FFF2-40B4-BE49-F238E27FC236}">
              <a16:creationId xmlns:a16="http://schemas.microsoft.com/office/drawing/2014/main" id="{4D5632AF-A583-48FE-B54E-36D970D2F5B9}"/>
            </a:ext>
          </a:extLst>
        </xdr:cNvPr>
        <xdr:cNvCxnSpPr/>
      </xdr:nvCxnSpPr>
      <xdr:spPr>
        <a:xfrm>
          <a:off x="12814300" y="70427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5852CCCC-383B-433A-B29D-B37120ED4809}"/>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257CBD8E-BB4C-4F83-835C-614427D21822}"/>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3157E64F-4137-4FC9-8065-7C0243DA7151}"/>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19E9221E-0ABD-4E38-8618-8B247D01FD95}"/>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137177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81DBAB10-23E5-44EF-9D09-1106D59F9129}"/>
            </a:ext>
          </a:extLst>
        </xdr:cNvPr>
        <xdr:cNvSpPr txBox="1"/>
      </xdr:nvSpPr>
      <xdr:spPr>
        <a:xfrm>
          <a:off x="15266044"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83837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6E55C5D0-B84B-4DAE-8C0F-940C144F366C}"/>
            </a:ext>
          </a:extLst>
        </xdr:cNvPr>
        <xdr:cNvSpPr txBox="1"/>
      </xdr:nvSpPr>
      <xdr:spPr>
        <a:xfrm>
          <a:off x="143897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131462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3466C470-1039-48E4-9A10-D783AA823010}"/>
            </a:ext>
          </a:extLst>
        </xdr:cNvPr>
        <xdr:cNvSpPr txBox="1"/>
      </xdr:nvSpPr>
      <xdr:spPr>
        <a:xfrm>
          <a:off x="13500744" y="716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55262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CC3C86D9-E565-47C0-9C6B-39CC7447AF65}"/>
            </a:ext>
          </a:extLst>
        </xdr:cNvPr>
        <xdr:cNvSpPr txBox="1"/>
      </xdr:nvSpPr>
      <xdr:spPr>
        <a:xfrm>
          <a:off x="12611744"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D29C0DC4-F43D-41BC-8EAB-588B66929A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A8C727E4-BEE4-4336-B4DF-81E8568BFB7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75896C36-FD6C-4062-9BDC-F3D187A28E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591EA3C-5364-4853-8A44-D5ADDE09719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4922B1B-D803-4403-8301-D8CC759B352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6B8937E-804C-4904-8D04-EC875E2B337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B3A49D13-C87C-4429-9865-958D810263D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BA1213A9-2F36-4A26-9F0E-393D4A02099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2E4974A2-B361-4D08-B296-72BB59C455C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43949BA9-B328-4DC8-96CB-55A1B43A511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69E76320-CFAD-40BA-835E-B1741F118AD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C58153E3-3089-4339-B189-03295929FF4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C22916E2-911E-449D-83D7-3AD0C897A6D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7C3B54DB-42B5-4E2F-977E-118DBDF9F49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6481FE07-703A-492A-B6F6-862627EF2BC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52F69133-6572-49D3-8DB0-1546C94505F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667BA551-6F73-4A52-A191-24679B4127E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3472F923-2706-4CFE-8789-8CA60C35FE1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B9566E14-77AC-4CF4-A433-95CD119E7B7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8BE09855-6D72-4B87-A440-45DDDA874FE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4D9B9B57-DA50-45E9-948C-39D934E98A8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F5EDD94E-9ACE-42A0-BF97-2DAC9E6CE35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AC206F15-4AF2-47D3-A7A5-0C03FBDEA7A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7FAFF44E-36BD-4B61-96C4-67FC9DE7788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18EFD86-4FBD-453A-A134-7161A701B882}"/>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FAA6D0CA-AE27-4B58-8133-C6DA6A2B1141}"/>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443850A-9EE5-4E55-836F-B3F6E2763EE6}"/>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AD4EAE3A-73D9-4C81-9AB3-B5FC42694449}"/>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876D34EB-2DDB-48CC-B247-82A0A2487DDD}"/>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3FC9D029-9FC4-4974-8414-B336F3164ACF}"/>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0B32AAC4-BC86-4F63-B4CC-C292541392DE}"/>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177896D6-65FE-44CA-BE84-DE36A8D8709E}"/>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32111BB5-2BC8-452E-A355-91630691EE5B}"/>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A664009B-35F1-4539-AEE8-AE19D524F77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938F891-CBA0-4680-8C8E-31337B59534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1CB163-0E34-4021-AA31-B2DC6A045D0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7321159-E98D-48B4-A9D0-F9B548BDFAF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F2805B3-D366-4F89-8751-FEAA048C91D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082893B-D5E5-4C06-B7E4-88C9D116666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82550</xdr:rowOff>
    </xdr:from>
    <xdr:to>
      <xdr:col>116</xdr:col>
      <xdr:colOff>114300</xdr:colOff>
      <xdr:row>42</xdr:row>
      <xdr:rowOff>12700</xdr:rowOff>
    </xdr:to>
    <xdr:sp macro="" textlink="">
      <xdr:nvSpPr>
        <xdr:cNvPr id="492" name="楕円 491">
          <a:extLst>
            <a:ext uri="{FF2B5EF4-FFF2-40B4-BE49-F238E27FC236}">
              <a16:creationId xmlns:a16="http://schemas.microsoft.com/office/drawing/2014/main" id="{4F80D06D-6761-499C-A962-2EAEF780195D}"/>
            </a:ext>
          </a:extLst>
        </xdr:cNvPr>
        <xdr:cNvSpPr/>
      </xdr:nvSpPr>
      <xdr:spPr>
        <a:xfrm>
          <a:off x="22110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168927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6208157-6446-4C64-997D-72C0659094B8}"/>
            </a:ext>
          </a:extLst>
        </xdr:cNvPr>
        <xdr:cNvSpPr txBox="1"/>
      </xdr:nvSpPr>
      <xdr:spPr>
        <a:xfrm>
          <a:off x="22199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82550</xdr:rowOff>
    </xdr:from>
    <xdr:to>
      <xdr:col>112</xdr:col>
      <xdr:colOff>38100</xdr:colOff>
      <xdr:row>42</xdr:row>
      <xdr:rowOff>12700</xdr:rowOff>
    </xdr:to>
    <xdr:sp macro="" textlink="">
      <xdr:nvSpPr>
        <xdr:cNvPr id="494" name="楕円 493">
          <a:extLst>
            <a:ext uri="{FF2B5EF4-FFF2-40B4-BE49-F238E27FC236}">
              <a16:creationId xmlns:a16="http://schemas.microsoft.com/office/drawing/2014/main" id="{CF93E5EE-EEE1-4BE9-AA97-10C0BB9D80BA}"/>
            </a:ext>
          </a:extLst>
        </xdr:cNvPr>
        <xdr:cNvSpPr/>
      </xdr:nvSpPr>
      <xdr:spPr>
        <a:xfrm>
          <a:off x="2127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133350</xdr:rowOff>
    </xdr:from>
    <xdr:to>
      <xdr:col>116</xdr:col>
      <xdr:colOff>63500</xdr:colOff>
      <xdr:row>41</xdr:row>
      <xdr:rowOff>133350</xdr:rowOff>
    </xdr:to>
    <xdr:cxnSp macro="">
      <xdr:nvCxnSpPr>
        <xdr:cNvPr id="495" name="直線コネクタ 494">
          <a:extLst>
            <a:ext uri="{FF2B5EF4-FFF2-40B4-BE49-F238E27FC236}">
              <a16:creationId xmlns:a16="http://schemas.microsoft.com/office/drawing/2014/main" id="{2DADB6BD-9537-4ECD-B4DA-80A1C0FCD90C}"/>
            </a:ext>
          </a:extLst>
        </xdr:cNvPr>
        <xdr:cNvCxnSpPr/>
      </xdr:nvCxnSpPr>
      <xdr:spPr>
        <a:xfrm>
          <a:off x="21323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82550</xdr:rowOff>
    </xdr:from>
    <xdr:to>
      <xdr:col>107</xdr:col>
      <xdr:colOff>101600</xdr:colOff>
      <xdr:row>42</xdr:row>
      <xdr:rowOff>12700</xdr:rowOff>
    </xdr:to>
    <xdr:sp macro="" textlink="">
      <xdr:nvSpPr>
        <xdr:cNvPr id="496" name="楕円 495">
          <a:extLst>
            <a:ext uri="{FF2B5EF4-FFF2-40B4-BE49-F238E27FC236}">
              <a16:creationId xmlns:a16="http://schemas.microsoft.com/office/drawing/2014/main" id="{2CD56742-0714-4284-9C75-EEFE1BC5E9F9}"/>
            </a:ext>
          </a:extLst>
        </xdr:cNvPr>
        <xdr:cNvSpPr/>
      </xdr:nvSpPr>
      <xdr:spPr>
        <a:xfrm>
          <a:off x="20383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133350</xdr:rowOff>
    </xdr:from>
    <xdr:to>
      <xdr:col>111</xdr:col>
      <xdr:colOff>177800</xdr:colOff>
      <xdr:row>41</xdr:row>
      <xdr:rowOff>133350</xdr:rowOff>
    </xdr:to>
    <xdr:cxnSp macro="">
      <xdr:nvCxnSpPr>
        <xdr:cNvPr id="497" name="直線コネクタ 496">
          <a:extLst>
            <a:ext uri="{FF2B5EF4-FFF2-40B4-BE49-F238E27FC236}">
              <a16:creationId xmlns:a16="http://schemas.microsoft.com/office/drawing/2014/main" id="{491B1E50-93D2-4205-92BF-C4993A67F7AD}"/>
            </a:ext>
          </a:extLst>
        </xdr:cNvPr>
        <xdr:cNvCxnSpPr/>
      </xdr:nvCxnSpPr>
      <xdr:spPr>
        <a:xfrm>
          <a:off x="20434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82550</xdr:rowOff>
    </xdr:from>
    <xdr:to>
      <xdr:col>102</xdr:col>
      <xdr:colOff>165100</xdr:colOff>
      <xdr:row>42</xdr:row>
      <xdr:rowOff>12700</xdr:rowOff>
    </xdr:to>
    <xdr:sp macro="" textlink="">
      <xdr:nvSpPr>
        <xdr:cNvPr id="498" name="楕円 497">
          <a:extLst>
            <a:ext uri="{FF2B5EF4-FFF2-40B4-BE49-F238E27FC236}">
              <a16:creationId xmlns:a16="http://schemas.microsoft.com/office/drawing/2014/main" id="{01D9E68E-5D12-4806-B7A7-726B53AC9A26}"/>
            </a:ext>
          </a:extLst>
        </xdr:cNvPr>
        <xdr:cNvSpPr/>
      </xdr:nvSpPr>
      <xdr:spPr>
        <a:xfrm>
          <a:off x="19494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133350</xdr:rowOff>
    </xdr:from>
    <xdr:to>
      <xdr:col>107</xdr:col>
      <xdr:colOff>50800</xdr:colOff>
      <xdr:row>41</xdr:row>
      <xdr:rowOff>133350</xdr:rowOff>
    </xdr:to>
    <xdr:cxnSp macro="">
      <xdr:nvCxnSpPr>
        <xdr:cNvPr id="499" name="直線コネクタ 498">
          <a:extLst>
            <a:ext uri="{FF2B5EF4-FFF2-40B4-BE49-F238E27FC236}">
              <a16:creationId xmlns:a16="http://schemas.microsoft.com/office/drawing/2014/main" id="{A92012EE-A328-4A3B-8739-1991C50A8092}"/>
            </a:ext>
          </a:extLst>
        </xdr:cNvPr>
        <xdr:cNvCxnSpPr/>
      </xdr:nvCxnSpPr>
      <xdr:spPr>
        <a:xfrm>
          <a:off x="19545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82550</xdr:rowOff>
    </xdr:from>
    <xdr:to>
      <xdr:col>98</xdr:col>
      <xdr:colOff>38100</xdr:colOff>
      <xdr:row>42</xdr:row>
      <xdr:rowOff>12700</xdr:rowOff>
    </xdr:to>
    <xdr:sp macro="" textlink="">
      <xdr:nvSpPr>
        <xdr:cNvPr id="500" name="楕円 499">
          <a:extLst>
            <a:ext uri="{FF2B5EF4-FFF2-40B4-BE49-F238E27FC236}">
              <a16:creationId xmlns:a16="http://schemas.microsoft.com/office/drawing/2014/main" id="{9ECE7DBA-A6FB-41AF-BB7B-4DE10B4525BE}"/>
            </a:ext>
          </a:extLst>
        </xdr:cNvPr>
        <xdr:cNvSpPr/>
      </xdr:nvSpPr>
      <xdr:spPr>
        <a:xfrm>
          <a:off x="18605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133350</xdr:rowOff>
    </xdr:from>
    <xdr:to>
      <xdr:col>102</xdr:col>
      <xdr:colOff>114300</xdr:colOff>
      <xdr:row>41</xdr:row>
      <xdr:rowOff>133350</xdr:rowOff>
    </xdr:to>
    <xdr:cxnSp macro="">
      <xdr:nvCxnSpPr>
        <xdr:cNvPr id="501" name="直線コネクタ 500">
          <a:extLst>
            <a:ext uri="{FF2B5EF4-FFF2-40B4-BE49-F238E27FC236}">
              <a16:creationId xmlns:a16="http://schemas.microsoft.com/office/drawing/2014/main" id="{78BBF9E4-CB7C-4F1D-8871-2B42E2BF3AD5}"/>
            </a:ext>
          </a:extLst>
        </xdr:cNvPr>
        <xdr:cNvCxnSpPr/>
      </xdr:nvCxnSpPr>
      <xdr:spPr>
        <a:xfrm>
          <a:off x="18656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B28218A-C40F-42DF-9862-5B0AB51887E8}"/>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6AA1EDA9-1943-4DC7-BBC3-377FE2994009}"/>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C58FE8FD-26DB-46A6-AAFF-92F103AE895F}"/>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7B6BA211-048F-44EE-9809-01DECBC5CBEA}"/>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3827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3CA5F589-E567-4FB2-A7EE-CC42127D4753}"/>
            </a:ext>
          </a:extLst>
        </xdr:cNvPr>
        <xdr:cNvSpPr txBox="1"/>
      </xdr:nvSpPr>
      <xdr:spPr>
        <a:xfrm>
          <a:off x="21075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3827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A3376842-2E43-4E3D-B90A-6DA56583203A}"/>
            </a:ext>
          </a:extLst>
        </xdr:cNvPr>
        <xdr:cNvSpPr txBox="1"/>
      </xdr:nvSpPr>
      <xdr:spPr>
        <a:xfrm>
          <a:off x="20199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3827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58A6D0DA-C347-41E6-AF66-5F67EAFE2CEF}"/>
            </a:ext>
          </a:extLst>
        </xdr:cNvPr>
        <xdr:cNvSpPr txBox="1"/>
      </xdr:nvSpPr>
      <xdr:spPr>
        <a:xfrm>
          <a:off x="19310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3827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71A620EE-5162-4F73-A0E4-85EB2136658B}"/>
            </a:ext>
          </a:extLst>
        </xdr:cNvPr>
        <xdr:cNvSpPr txBox="1"/>
      </xdr:nvSpPr>
      <xdr:spPr>
        <a:xfrm>
          <a:off x="18421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F9EF3850-0ABD-40E2-9D24-E85CC9436E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21232847-9456-4072-80DC-3FD20D5A06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720A0550-3A91-4A0D-8BEB-070D3BD17A3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DC5FB766-05E1-45A6-AA73-C93801BC58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DFD70E7-4AF5-4085-ADD5-79ECF38B8A6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A465C0CE-5C1A-45F3-ACFF-3B21070349D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4FF3DABC-ECB0-4176-983B-4BFA6454941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61CEED9-05CF-4D26-8546-FC9644DF4A7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ABB8A2B5-3A3C-4B8A-ADD7-16237D266B2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FD27699-422A-41B9-BAF4-ED8D18E337B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C51120B3-3A74-456C-9A71-47622C8C27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12C95AC1-134E-404A-9FBF-17A9A22E7EF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3192E07E-E54B-4B70-B90F-8D80C2D2291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FAAAA425-A3A4-4D8E-B51D-75D791C540D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387E3F64-908F-46D5-BB12-4F0A9D8FEC1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7F82B46A-EA44-4F94-A477-89A8EA66CFD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67D2A7E1-A235-4E74-9C92-478AE150EDC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16F51B19-18A3-4A40-80C3-5B165180095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A31AEB70-267B-4D30-BEFB-3A4EEAFD0FF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4BEBD87B-48E6-47F3-90EF-10420C80A9A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C59DA074-50B1-4524-B70E-FD0B2AFBC10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6A86F81E-54F1-4E1F-BD55-64CC71351C1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654B12E4-96D7-4F88-8FDD-E73D9611AE8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AB68507A-7D8B-4D60-BAD1-A345B543964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96C5F84A-0C2C-47CF-BCAB-253E8C34A20F}"/>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323F34C3-BDEE-4B22-A788-21515EB1857D}"/>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D76219A8-706C-4E11-9CC5-C3CD4B1D24E4}"/>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F4DB03C5-F403-41E9-9E5F-DE2F3D0B26A8}"/>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1BBC910A-7703-44F1-B8D0-017B685A4994}"/>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39BD4955-7E23-44BA-9D2A-207CD5E08A86}"/>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D8121093-D1A1-47E2-9076-FA18620F3FCC}"/>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1BC55832-A948-4749-A420-6473F109D0D8}"/>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1B6A2C5B-80BC-44D8-947A-B1D88766DA56}"/>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117D31B7-6A8C-4D59-86D3-2E4DF0891404}"/>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AF9C0EC0-D75B-49B4-BF44-CB6E6C64A5A5}"/>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A22FD52-45A7-44F8-B36D-BB507F2E4D5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62E6660-686E-4C6F-88C4-7696CC67C93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BEE55E8-9B26-4C54-9470-2C80B7FF65D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34D3614-C7EA-40E8-A0BB-5D91ABC1151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18BBC78-8CDA-4411-9D92-3B4E5325794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46355</xdr:rowOff>
    </xdr:from>
    <xdr:to>
      <xdr:col>85</xdr:col>
      <xdr:colOff>177800</xdr:colOff>
      <xdr:row>60</xdr:row>
      <xdr:rowOff>147955</xdr:rowOff>
    </xdr:to>
    <xdr:sp macro="" textlink="">
      <xdr:nvSpPr>
        <xdr:cNvPr id="550" name="楕円 549">
          <a:extLst>
            <a:ext uri="{FF2B5EF4-FFF2-40B4-BE49-F238E27FC236}">
              <a16:creationId xmlns:a16="http://schemas.microsoft.com/office/drawing/2014/main" id="{B07CED4C-2D0D-4EE0-B575-45C615E7C0E8}"/>
            </a:ext>
          </a:extLst>
        </xdr:cNvPr>
        <xdr:cNvSpPr/>
      </xdr:nvSpPr>
      <xdr:spPr>
        <a:xfrm>
          <a:off x="162687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69232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2077E2C6-A835-45E7-A5D4-5F871975F0FA}"/>
            </a:ext>
          </a:extLst>
        </xdr:cNvPr>
        <xdr:cNvSpPr txBox="1"/>
      </xdr:nvSpPr>
      <xdr:spPr>
        <a:xfrm>
          <a:off x="16357600" y="1018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xdr:rowOff>
    </xdr:from>
    <xdr:to>
      <xdr:col>81</xdr:col>
      <xdr:colOff>101600</xdr:colOff>
      <xdr:row>60</xdr:row>
      <xdr:rowOff>115570</xdr:rowOff>
    </xdr:to>
    <xdr:sp macro="" textlink="">
      <xdr:nvSpPr>
        <xdr:cNvPr id="552" name="楕円 551">
          <a:extLst>
            <a:ext uri="{FF2B5EF4-FFF2-40B4-BE49-F238E27FC236}">
              <a16:creationId xmlns:a16="http://schemas.microsoft.com/office/drawing/2014/main" id="{E6C7319A-0F92-41CC-B2C0-98D495112E97}"/>
            </a:ext>
          </a:extLst>
        </xdr:cNvPr>
        <xdr:cNvSpPr/>
      </xdr:nvSpPr>
      <xdr:spPr>
        <a:xfrm>
          <a:off x="15430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64770</xdr:rowOff>
    </xdr:from>
    <xdr:to>
      <xdr:col>85</xdr:col>
      <xdr:colOff>127000</xdr:colOff>
      <xdr:row>60</xdr:row>
      <xdr:rowOff>97155</xdr:rowOff>
    </xdr:to>
    <xdr:cxnSp macro="">
      <xdr:nvCxnSpPr>
        <xdr:cNvPr id="553" name="直線コネクタ 552">
          <a:extLst>
            <a:ext uri="{FF2B5EF4-FFF2-40B4-BE49-F238E27FC236}">
              <a16:creationId xmlns:a16="http://schemas.microsoft.com/office/drawing/2014/main" id="{D90C2894-5D47-47A3-BA85-DB2199D5E167}"/>
            </a:ext>
          </a:extLst>
        </xdr:cNvPr>
        <xdr:cNvCxnSpPr/>
      </xdr:nvCxnSpPr>
      <xdr:spPr>
        <a:xfrm>
          <a:off x="15481300" y="103517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xdr:rowOff>
    </xdr:from>
    <xdr:to>
      <xdr:col>76</xdr:col>
      <xdr:colOff>165100</xdr:colOff>
      <xdr:row>60</xdr:row>
      <xdr:rowOff>115570</xdr:rowOff>
    </xdr:to>
    <xdr:sp macro="" textlink="">
      <xdr:nvSpPr>
        <xdr:cNvPr id="554" name="楕円 553">
          <a:extLst>
            <a:ext uri="{FF2B5EF4-FFF2-40B4-BE49-F238E27FC236}">
              <a16:creationId xmlns:a16="http://schemas.microsoft.com/office/drawing/2014/main" id="{DD32461A-6BB3-417A-ACE0-7048B0AE3535}"/>
            </a:ext>
          </a:extLst>
        </xdr:cNvPr>
        <xdr:cNvSpPr/>
      </xdr:nvSpPr>
      <xdr:spPr>
        <a:xfrm>
          <a:off x="14541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64770</xdr:rowOff>
    </xdr:from>
    <xdr:to>
      <xdr:col>81</xdr:col>
      <xdr:colOff>50800</xdr:colOff>
      <xdr:row>60</xdr:row>
      <xdr:rowOff>64770</xdr:rowOff>
    </xdr:to>
    <xdr:cxnSp macro="">
      <xdr:nvCxnSpPr>
        <xdr:cNvPr id="555" name="直線コネクタ 554">
          <a:extLst>
            <a:ext uri="{FF2B5EF4-FFF2-40B4-BE49-F238E27FC236}">
              <a16:creationId xmlns:a16="http://schemas.microsoft.com/office/drawing/2014/main" id="{E58947AB-66F0-49F4-A24F-CAB9B6E61AF6}"/>
            </a:ext>
          </a:extLst>
        </xdr:cNvPr>
        <xdr:cNvCxnSpPr/>
      </xdr:nvCxnSpPr>
      <xdr:spPr>
        <a:xfrm>
          <a:off x="14592300" y="10351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xdr:rowOff>
    </xdr:from>
    <xdr:to>
      <xdr:col>72</xdr:col>
      <xdr:colOff>38100</xdr:colOff>
      <xdr:row>60</xdr:row>
      <xdr:rowOff>107950</xdr:rowOff>
    </xdr:to>
    <xdr:sp macro="" textlink="">
      <xdr:nvSpPr>
        <xdr:cNvPr id="556" name="楕円 555">
          <a:extLst>
            <a:ext uri="{FF2B5EF4-FFF2-40B4-BE49-F238E27FC236}">
              <a16:creationId xmlns:a16="http://schemas.microsoft.com/office/drawing/2014/main" id="{15B3C74D-7FCE-46BF-AF3D-47F7B17C5B6B}"/>
            </a:ext>
          </a:extLst>
        </xdr:cNvPr>
        <xdr:cNvSpPr/>
      </xdr:nvSpPr>
      <xdr:spPr>
        <a:xfrm>
          <a:off x="1365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57150</xdr:rowOff>
    </xdr:from>
    <xdr:to>
      <xdr:col>76</xdr:col>
      <xdr:colOff>114300</xdr:colOff>
      <xdr:row>60</xdr:row>
      <xdr:rowOff>64770</xdr:rowOff>
    </xdr:to>
    <xdr:cxnSp macro="">
      <xdr:nvCxnSpPr>
        <xdr:cNvPr id="557" name="直線コネクタ 556">
          <a:extLst>
            <a:ext uri="{FF2B5EF4-FFF2-40B4-BE49-F238E27FC236}">
              <a16:creationId xmlns:a16="http://schemas.microsoft.com/office/drawing/2014/main" id="{D4D998E6-DD9D-4050-A49F-52529A3D2E3D}"/>
            </a:ext>
          </a:extLst>
        </xdr:cNvPr>
        <xdr:cNvCxnSpPr/>
      </xdr:nvCxnSpPr>
      <xdr:spPr>
        <a:xfrm>
          <a:off x="13703300" y="10344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19685</xdr:rowOff>
    </xdr:from>
    <xdr:to>
      <xdr:col>67</xdr:col>
      <xdr:colOff>101600</xdr:colOff>
      <xdr:row>60</xdr:row>
      <xdr:rowOff>121285</xdr:rowOff>
    </xdr:to>
    <xdr:sp macro="" textlink="">
      <xdr:nvSpPr>
        <xdr:cNvPr id="558" name="楕円 557">
          <a:extLst>
            <a:ext uri="{FF2B5EF4-FFF2-40B4-BE49-F238E27FC236}">
              <a16:creationId xmlns:a16="http://schemas.microsoft.com/office/drawing/2014/main" id="{23291CD5-EF25-4BB3-888C-90846573BDFB}"/>
            </a:ext>
          </a:extLst>
        </xdr:cNvPr>
        <xdr:cNvSpPr/>
      </xdr:nvSpPr>
      <xdr:spPr>
        <a:xfrm>
          <a:off x="12763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57150</xdr:rowOff>
    </xdr:from>
    <xdr:to>
      <xdr:col>71</xdr:col>
      <xdr:colOff>177800</xdr:colOff>
      <xdr:row>60</xdr:row>
      <xdr:rowOff>70485</xdr:rowOff>
    </xdr:to>
    <xdr:cxnSp macro="">
      <xdr:nvCxnSpPr>
        <xdr:cNvPr id="559" name="直線コネクタ 558">
          <a:extLst>
            <a:ext uri="{FF2B5EF4-FFF2-40B4-BE49-F238E27FC236}">
              <a16:creationId xmlns:a16="http://schemas.microsoft.com/office/drawing/2014/main" id="{A3E6D70C-8C17-4593-948C-996B15CDB796}"/>
            </a:ext>
          </a:extLst>
        </xdr:cNvPr>
        <xdr:cNvCxnSpPr/>
      </xdr:nvCxnSpPr>
      <xdr:spPr>
        <a:xfrm flipV="1">
          <a:off x="12814300" y="103441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60" name="n_1aveValue【学校施設】&#10;有形固定資産減価償却率">
          <a:extLst>
            <a:ext uri="{FF2B5EF4-FFF2-40B4-BE49-F238E27FC236}">
              <a16:creationId xmlns:a16="http://schemas.microsoft.com/office/drawing/2014/main" id="{A23C5DED-EB2E-41EF-953B-BF2D0FD9945A}"/>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1" name="n_2aveValue【学校施設】&#10;有形固定資産減価償却率">
          <a:extLst>
            <a:ext uri="{FF2B5EF4-FFF2-40B4-BE49-F238E27FC236}">
              <a16:creationId xmlns:a16="http://schemas.microsoft.com/office/drawing/2014/main" id="{D46BF2F4-4CFC-4F30-B1B9-D7C83947579A}"/>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2" name="n_3aveValue【学校施設】&#10;有形固定資産減価償却率">
          <a:extLst>
            <a:ext uri="{FF2B5EF4-FFF2-40B4-BE49-F238E27FC236}">
              <a16:creationId xmlns:a16="http://schemas.microsoft.com/office/drawing/2014/main" id="{709F1E78-A4D9-43DE-990B-6499D136AA7D}"/>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63" name="n_4aveValue【学校施設】&#10;有形固定資産減価償却率">
          <a:extLst>
            <a:ext uri="{FF2B5EF4-FFF2-40B4-BE49-F238E27FC236}">
              <a16:creationId xmlns:a16="http://schemas.microsoft.com/office/drawing/2014/main" id="{4E438C7E-F7C4-45A2-A7CB-5C20B4C036DB}"/>
            </a:ext>
          </a:extLst>
        </xdr:cNvPr>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132097</xdr:rowOff>
    </xdr:from>
    <xdr:ext cx="405111" cy="259045"/>
    <xdr:sp macro="" textlink="">
      <xdr:nvSpPr>
        <xdr:cNvPr id="564" name="n_1mainValue【学校施設】&#10;有形固定資産減価償却率">
          <a:extLst>
            <a:ext uri="{FF2B5EF4-FFF2-40B4-BE49-F238E27FC236}">
              <a16:creationId xmlns:a16="http://schemas.microsoft.com/office/drawing/2014/main" id="{CF33A152-6E45-4F75-B29A-55FBB675C6BB}"/>
            </a:ext>
          </a:extLst>
        </xdr:cNvPr>
        <xdr:cNvSpPr txBox="1"/>
      </xdr:nvSpPr>
      <xdr:spPr>
        <a:xfrm>
          <a:off x="15266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132097</xdr:rowOff>
    </xdr:from>
    <xdr:ext cx="405111" cy="259045"/>
    <xdr:sp macro="" textlink="">
      <xdr:nvSpPr>
        <xdr:cNvPr id="565" name="n_2mainValue【学校施設】&#10;有形固定資産減価償却率">
          <a:extLst>
            <a:ext uri="{FF2B5EF4-FFF2-40B4-BE49-F238E27FC236}">
              <a16:creationId xmlns:a16="http://schemas.microsoft.com/office/drawing/2014/main" id="{E825F82B-27AA-4BA0-9551-81CAD358EF3C}"/>
            </a:ext>
          </a:extLst>
        </xdr:cNvPr>
        <xdr:cNvSpPr txBox="1"/>
      </xdr:nvSpPr>
      <xdr:spPr>
        <a:xfrm>
          <a:off x="143897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566" name="n_3mainValue【学校施設】&#10;有形固定資産減価償却率">
          <a:extLst>
            <a:ext uri="{FF2B5EF4-FFF2-40B4-BE49-F238E27FC236}">
              <a16:creationId xmlns:a16="http://schemas.microsoft.com/office/drawing/2014/main" id="{4A4D0F1E-31F6-4464-A348-4EE17C3DEA2D}"/>
            </a:ext>
          </a:extLst>
        </xdr:cNvPr>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137812</xdr:rowOff>
    </xdr:from>
    <xdr:ext cx="405111" cy="259045"/>
    <xdr:sp macro="" textlink="">
      <xdr:nvSpPr>
        <xdr:cNvPr id="567" name="n_4mainValue【学校施設】&#10;有形固定資産減価償却率">
          <a:extLst>
            <a:ext uri="{FF2B5EF4-FFF2-40B4-BE49-F238E27FC236}">
              <a16:creationId xmlns:a16="http://schemas.microsoft.com/office/drawing/2014/main" id="{C3E93F1F-E6D9-4330-932F-7BDC3980E68D}"/>
            </a:ext>
          </a:extLst>
        </xdr:cNvPr>
        <xdr:cNvSpPr txBox="1"/>
      </xdr:nvSpPr>
      <xdr:spPr>
        <a:xfrm>
          <a:off x="12611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D99EACE1-BF81-4EDB-B58B-91F2C093E11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61A32B44-3C48-4F40-87B4-B4A02279A1E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CFE6A39E-F68A-45E8-83FE-1F348601821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2D8DDF99-AA6E-4C94-A4FA-EA052DDF51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9D13C82D-2CBF-4C59-A774-DE3C42E958A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48C655B2-4D8D-4001-894E-B2D651BEFF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B6BF5B0C-9CB5-44C6-9741-921999B3AE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B225F911-7BE0-4AF8-A694-BC05F8EEA9D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336C54C2-2BCE-4EB2-9014-6D23593B1A0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FB1D043-AC4C-4FCD-8A5B-C4C875EE98A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41047934-996E-4332-A6CA-77031FAE421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32A5C1FE-E1F1-4207-9805-85A59A29F69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B37FC7E8-A6F9-4296-914D-FD2F6C9656C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979A6AB9-7169-43AB-87D3-3AA8F96E5B7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93174BF3-FC6F-41C1-AF84-11B7496006E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64EE5082-41A5-41B9-9400-DD83770C65E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2CE0DB81-8BDB-46D0-966A-03AA83B504E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4BFEA2AA-E41F-4779-8B84-E43FCA70176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B94EB621-8CE6-49F1-B849-C6EDD72A83E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C57DE2AB-5311-43BD-BAF8-4D63B4B3BD9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EAF374D0-BD5F-4C01-A760-9981F104CC7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A270C5E8-4A1E-42D8-B448-F4B44C84BC1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1DA0CFE8-B238-4C3E-A160-7A601FD67A5F}"/>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561B4BDE-9E32-49A6-BE08-3141CCFA89F7}"/>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B0006EE1-35B1-4783-8ADA-D46716B87604}"/>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2922BB3C-698E-4EC9-8C80-667A9AF70CC3}"/>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263FD797-6ED5-4E5B-8ACD-185E33A2204E}"/>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7500BBB3-DDCA-40EC-B158-9EF47B7E9183}"/>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9498F806-9A67-42BA-9F85-8AFD75ADA25F}"/>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B1A91399-4CE0-4669-957A-7CA3A9001848}"/>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2E5E6406-A7B9-4A90-AF5F-07FFEB2C535B}"/>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FA234CE0-5A25-4556-BE88-695820BDB3B4}"/>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833B11E1-E858-412F-87CD-F37861484DE2}"/>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B5732F5-67F4-40FF-B187-FC4252BBD49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4A74BAA-B753-4A38-A04D-25F44BDB07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F48EF70-292A-40F2-9166-EA84008D7A8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430C9AF-D834-4A3C-89CC-2929CA798B6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470D1D2-BFB5-455A-ADA0-1886F193CE5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97333</xdr:rowOff>
    </xdr:from>
    <xdr:to>
      <xdr:col>116</xdr:col>
      <xdr:colOff>114300</xdr:colOff>
      <xdr:row>64</xdr:row>
      <xdr:rowOff>27483</xdr:rowOff>
    </xdr:to>
    <xdr:sp macro="" textlink="">
      <xdr:nvSpPr>
        <xdr:cNvPr id="606" name="楕円 605">
          <a:extLst>
            <a:ext uri="{FF2B5EF4-FFF2-40B4-BE49-F238E27FC236}">
              <a16:creationId xmlns:a16="http://schemas.microsoft.com/office/drawing/2014/main" id="{E48A9F10-76F4-4465-B5C0-E21B449CE463}"/>
            </a:ext>
          </a:extLst>
        </xdr:cNvPr>
        <xdr:cNvSpPr/>
      </xdr:nvSpPr>
      <xdr:spPr>
        <a:xfrm>
          <a:off x="22110700" y="108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12260</xdr:rowOff>
    </xdr:from>
    <xdr:ext cx="469744" cy="259045"/>
    <xdr:sp macro="" textlink="">
      <xdr:nvSpPr>
        <xdr:cNvPr id="607" name="【学校施設】&#10;一人当たり面積該当値テキスト">
          <a:extLst>
            <a:ext uri="{FF2B5EF4-FFF2-40B4-BE49-F238E27FC236}">
              <a16:creationId xmlns:a16="http://schemas.microsoft.com/office/drawing/2014/main" id="{B7309280-5134-4101-9EC2-06CF60C3C750}"/>
            </a:ext>
          </a:extLst>
        </xdr:cNvPr>
        <xdr:cNvSpPr txBox="1"/>
      </xdr:nvSpPr>
      <xdr:spPr>
        <a:xfrm>
          <a:off x="22199600" y="1081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98247</xdr:rowOff>
    </xdr:from>
    <xdr:to>
      <xdr:col>112</xdr:col>
      <xdr:colOff>38100</xdr:colOff>
      <xdr:row>64</xdr:row>
      <xdr:rowOff>28397</xdr:rowOff>
    </xdr:to>
    <xdr:sp macro="" textlink="">
      <xdr:nvSpPr>
        <xdr:cNvPr id="608" name="楕円 607">
          <a:extLst>
            <a:ext uri="{FF2B5EF4-FFF2-40B4-BE49-F238E27FC236}">
              <a16:creationId xmlns:a16="http://schemas.microsoft.com/office/drawing/2014/main" id="{0E9395F1-4B77-476B-BE2D-6B5E3CCB3C3E}"/>
            </a:ext>
          </a:extLst>
        </xdr:cNvPr>
        <xdr:cNvSpPr/>
      </xdr:nvSpPr>
      <xdr:spPr>
        <a:xfrm>
          <a:off x="21272500" y="1089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148133</xdr:rowOff>
    </xdr:from>
    <xdr:to>
      <xdr:col>116</xdr:col>
      <xdr:colOff>63500</xdr:colOff>
      <xdr:row>63</xdr:row>
      <xdr:rowOff>149047</xdr:rowOff>
    </xdr:to>
    <xdr:cxnSp macro="">
      <xdr:nvCxnSpPr>
        <xdr:cNvPr id="609" name="直線コネクタ 608">
          <a:extLst>
            <a:ext uri="{FF2B5EF4-FFF2-40B4-BE49-F238E27FC236}">
              <a16:creationId xmlns:a16="http://schemas.microsoft.com/office/drawing/2014/main" id="{DC658A23-E41D-4A5F-892A-DB5056964D7A}"/>
            </a:ext>
          </a:extLst>
        </xdr:cNvPr>
        <xdr:cNvCxnSpPr/>
      </xdr:nvCxnSpPr>
      <xdr:spPr>
        <a:xfrm flipV="1">
          <a:off x="21323300" y="10949483"/>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99161</xdr:rowOff>
    </xdr:from>
    <xdr:to>
      <xdr:col>107</xdr:col>
      <xdr:colOff>101600</xdr:colOff>
      <xdr:row>64</xdr:row>
      <xdr:rowOff>29311</xdr:rowOff>
    </xdr:to>
    <xdr:sp macro="" textlink="">
      <xdr:nvSpPr>
        <xdr:cNvPr id="610" name="楕円 609">
          <a:extLst>
            <a:ext uri="{FF2B5EF4-FFF2-40B4-BE49-F238E27FC236}">
              <a16:creationId xmlns:a16="http://schemas.microsoft.com/office/drawing/2014/main" id="{D334FBFC-3760-49F3-867C-CEA78DE22E4C}"/>
            </a:ext>
          </a:extLst>
        </xdr:cNvPr>
        <xdr:cNvSpPr/>
      </xdr:nvSpPr>
      <xdr:spPr>
        <a:xfrm>
          <a:off x="20383500" y="1090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149047</xdr:rowOff>
    </xdr:from>
    <xdr:to>
      <xdr:col>111</xdr:col>
      <xdr:colOff>177800</xdr:colOff>
      <xdr:row>63</xdr:row>
      <xdr:rowOff>149961</xdr:rowOff>
    </xdr:to>
    <xdr:cxnSp macro="">
      <xdr:nvCxnSpPr>
        <xdr:cNvPr id="611" name="直線コネクタ 610">
          <a:extLst>
            <a:ext uri="{FF2B5EF4-FFF2-40B4-BE49-F238E27FC236}">
              <a16:creationId xmlns:a16="http://schemas.microsoft.com/office/drawing/2014/main" id="{45FF0692-15BE-45F6-B453-CFB08827EEF7}"/>
            </a:ext>
          </a:extLst>
        </xdr:cNvPr>
        <xdr:cNvCxnSpPr/>
      </xdr:nvCxnSpPr>
      <xdr:spPr>
        <a:xfrm flipV="1">
          <a:off x="20434300" y="1095039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98247</xdr:rowOff>
    </xdr:from>
    <xdr:to>
      <xdr:col>102</xdr:col>
      <xdr:colOff>165100</xdr:colOff>
      <xdr:row>64</xdr:row>
      <xdr:rowOff>28397</xdr:rowOff>
    </xdr:to>
    <xdr:sp macro="" textlink="">
      <xdr:nvSpPr>
        <xdr:cNvPr id="612" name="楕円 611">
          <a:extLst>
            <a:ext uri="{FF2B5EF4-FFF2-40B4-BE49-F238E27FC236}">
              <a16:creationId xmlns:a16="http://schemas.microsoft.com/office/drawing/2014/main" id="{5D414D77-31AA-46BB-9808-DB452E1B61B6}"/>
            </a:ext>
          </a:extLst>
        </xdr:cNvPr>
        <xdr:cNvSpPr/>
      </xdr:nvSpPr>
      <xdr:spPr>
        <a:xfrm>
          <a:off x="19494500" y="1089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149047</xdr:rowOff>
    </xdr:from>
    <xdr:to>
      <xdr:col>107</xdr:col>
      <xdr:colOff>50800</xdr:colOff>
      <xdr:row>63</xdr:row>
      <xdr:rowOff>149961</xdr:rowOff>
    </xdr:to>
    <xdr:cxnSp macro="">
      <xdr:nvCxnSpPr>
        <xdr:cNvPr id="613" name="直線コネクタ 612">
          <a:extLst>
            <a:ext uri="{FF2B5EF4-FFF2-40B4-BE49-F238E27FC236}">
              <a16:creationId xmlns:a16="http://schemas.microsoft.com/office/drawing/2014/main" id="{53E71BC9-D4E6-4397-A929-C38DD6884FB2}"/>
            </a:ext>
          </a:extLst>
        </xdr:cNvPr>
        <xdr:cNvCxnSpPr/>
      </xdr:nvCxnSpPr>
      <xdr:spPr>
        <a:xfrm>
          <a:off x="19545300" y="1095039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98704</xdr:rowOff>
    </xdr:from>
    <xdr:to>
      <xdr:col>98</xdr:col>
      <xdr:colOff>38100</xdr:colOff>
      <xdr:row>64</xdr:row>
      <xdr:rowOff>28854</xdr:rowOff>
    </xdr:to>
    <xdr:sp macro="" textlink="">
      <xdr:nvSpPr>
        <xdr:cNvPr id="614" name="楕円 613">
          <a:extLst>
            <a:ext uri="{FF2B5EF4-FFF2-40B4-BE49-F238E27FC236}">
              <a16:creationId xmlns:a16="http://schemas.microsoft.com/office/drawing/2014/main" id="{5B50A432-6E62-460E-990C-B98CD8297AE1}"/>
            </a:ext>
          </a:extLst>
        </xdr:cNvPr>
        <xdr:cNvSpPr/>
      </xdr:nvSpPr>
      <xdr:spPr>
        <a:xfrm>
          <a:off x="18605500" y="109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149047</xdr:rowOff>
    </xdr:from>
    <xdr:to>
      <xdr:col>102</xdr:col>
      <xdr:colOff>114300</xdr:colOff>
      <xdr:row>63</xdr:row>
      <xdr:rowOff>149504</xdr:rowOff>
    </xdr:to>
    <xdr:cxnSp macro="">
      <xdr:nvCxnSpPr>
        <xdr:cNvPr id="615" name="直線コネクタ 614">
          <a:extLst>
            <a:ext uri="{FF2B5EF4-FFF2-40B4-BE49-F238E27FC236}">
              <a16:creationId xmlns:a16="http://schemas.microsoft.com/office/drawing/2014/main" id="{0CCFB8F4-6C29-4B77-BE92-66014219046C}"/>
            </a:ext>
          </a:extLst>
        </xdr:cNvPr>
        <xdr:cNvCxnSpPr/>
      </xdr:nvCxnSpPr>
      <xdr:spPr>
        <a:xfrm flipV="1">
          <a:off x="18656300" y="1095039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0314E351-6D39-4FDD-8BA1-57FE35B02AC7}"/>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4D823819-12D7-4852-BFA1-DFE23F66805C}"/>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7F786C10-77DE-4F53-B64F-6B967EB81F00}"/>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4135F9DA-1641-4575-BD66-08F271CA2573}"/>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19524</xdr:rowOff>
    </xdr:from>
    <xdr:ext cx="469744" cy="259045"/>
    <xdr:sp macro="" textlink="">
      <xdr:nvSpPr>
        <xdr:cNvPr id="620" name="n_1mainValue【学校施設】&#10;一人当たり面積">
          <a:extLst>
            <a:ext uri="{FF2B5EF4-FFF2-40B4-BE49-F238E27FC236}">
              <a16:creationId xmlns:a16="http://schemas.microsoft.com/office/drawing/2014/main" id="{57D66B5D-976B-47C7-A668-B5745CF14C96}"/>
            </a:ext>
          </a:extLst>
        </xdr:cNvPr>
        <xdr:cNvSpPr txBox="1"/>
      </xdr:nvSpPr>
      <xdr:spPr>
        <a:xfrm>
          <a:off x="21075727" y="1099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20438</xdr:rowOff>
    </xdr:from>
    <xdr:ext cx="469744" cy="259045"/>
    <xdr:sp macro="" textlink="">
      <xdr:nvSpPr>
        <xdr:cNvPr id="621" name="n_2mainValue【学校施設】&#10;一人当たり面積">
          <a:extLst>
            <a:ext uri="{FF2B5EF4-FFF2-40B4-BE49-F238E27FC236}">
              <a16:creationId xmlns:a16="http://schemas.microsoft.com/office/drawing/2014/main" id="{3E7A17AF-3B92-42FA-BBB9-242A2F3CC685}"/>
            </a:ext>
          </a:extLst>
        </xdr:cNvPr>
        <xdr:cNvSpPr txBox="1"/>
      </xdr:nvSpPr>
      <xdr:spPr>
        <a:xfrm>
          <a:off x="20199427" y="1099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19524</xdr:rowOff>
    </xdr:from>
    <xdr:ext cx="469744" cy="259045"/>
    <xdr:sp macro="" textlink="">
      <xdr:nvSpPr>
        <xdr:cNvPr id="622" name="n_3mainValue【学校施設】&#10;一人当たり面積">
          <a:extLst>
            <a:ext uri="{FF2B5EF4-FFF2-40B4-BE49-F238E27FC236}">
              <a16:creationId xmlns:a16="http://schemas.microsoft.com/office/drawing/2014/main" id="{BEB5B53B-14D5-41E3-8621-27710DD7F931}"/>
            </a:ext>
          </a:extLst>
        </xdr:cNvPr>
        <xdr:cNvSpPr txBox="1"/>
      </xdr:nvSpPr>
      <xdr:spPr>
        <a:xfrm>
          <a:off x="19310427" y="1099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19981</xdr:rowOff>
    </xdr:from>
    <xdr:ext cx="469744" cy="259045"/>
    <xdr:sp macro="" textlink="">
      <xdr:nvSpPr>
        <xdr:cNvPr id="623" name="n_4mainValue【学校施設】&#10;一人当たり面積">
          <a:extLst>
            <a:ext uri="{FF2B5EF4-FFF2-40B4-BE49-F238E27FC236}">
              <a16:creationId xmlns:a16="http://schemas.microsoft.com/office/drawing/2014/main" id="{1B996E82-09BA-48AB-A1F2-749CF98B1657}"/>
            </a:ext>
          </a:extLst>
        </xdr:cNvPr>
        <xdr:cNvSpPr txBox="1"/>
      </xdr:nvSpPr>
      <xdr:spPr>
        <a:xfrm>
          <a:off x="18421427" y="1099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57D9CBF0-0D25-47AC-9119-8300805C482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757EFFCA-5D2A-49E2-8C49-3DAA91E0684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0F28355-F1C2-43FD-A9D2-FC17479073D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4B4F95A5-02B4-4616-A7C7-03ACF1EBDA2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FFE4B051-65B1-4EF3-8562-5EE0EAB82C6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4CC21337-789D-4BCC-9828-28771FDBC5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E790D025-8A89-4F6A-8735-940B3BD949D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20C488-6324-45AA-A528-DF83C15D8AD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1A2AAA4C-765B-4F3D-A61E-67350D62222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39CAB0D8-894E-405C-9E24-538238B9B4E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498C4432-701B-47F9-88F0-565ABF0B875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FACA0AC9-A529-4E12-99AF-AEA383F5734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92B9C4F-38E9-4BB0-B9DF-B1DBE001AB0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FACB6A8D-B62E-467C-AEA7-80ACEFB0778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60A2044B-ED8A-4CF9-82AE-B93DFB10F93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5BA03222-A4D9-44C8-A291-782146962CC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11A0E2F1-159F-473F-8141-3EE1C40B9B6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4E8269B4-5F3B-4861-9261-2669987F8B8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88E11128-77EA-4907-BF39-C5F64225AFB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1F0A05C0-70E9-4D39-9CEA-68508571F7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8D1CD777-3076-4997-BE0B-ADDBB733957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AD19AF24-567E-496E-8EA8-7879C80AFDB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6E7B6061-2121-4AF4-B910-4D6D47FAD89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53197277-C3DB-4BAB-9F5C-248B8610A4A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3E8020C6-FC7F-4244-8359-AB5DAF95E5B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D2EC0C04-9F7A-4A52-8D89-5D60536CF417}"/>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CD4FCDCA-1A76-40E9-BF23-42442551DEA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726605A7-78C3-4AB3-B975-19846557EB9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559011EA-9CC8-45FE-B5A0-175F09485B87}"/>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C2F1BE24-AF26-44CE-AD1A-001F39923E1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61B209E1-4925-4E04-852B-7A09EF198DC1}"/>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1644F075-A7E6-43AC-A038-26D84B2BD08E}"/>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DB490624-31E7-4193-B6E4-366966AEB4A2}"/>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D039B522-C3C8-4300-ADDA-4A68C4CCA39D}"/>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13DF8647-2440-4DC1-9F9C-886C14CA565E}"/>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96FD37C9-D5F9-4536-9E8E-96CCAF2B5633}"/>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C11C8D0-258D-4243-B8C3-56C9D12F32B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521D494-DBBB-43CF-B989-F04F94725D2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4D3C2B8-297A-40C4-95EE-CCA38DBBCF5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B448EBD-8AC5-4C4F-A673-864D6A9FBD0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9D7B74F-E0DF-47DE-8A74-1EB8C71BFD1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42818</xdr:rowOff>
    </xdr:from>
    <xdr:to>
      <xdr:col>85</xdr:col>
      <xdr:colOff>177800</xdr:colOff>
      <xdr:row>82</xdr:row>
      <xdr:rowOff>144418</xdr:rowOff>
    </xdr:to>
    <xdr:sp macro="" textlink="">
      <xdr:nvSpPr>
        <xdr:cNvPr id="665" name="楕円 664">
          <a:extLst>
            <a:ext uri="{FF2B5EF4-FFF2-40B4-BE49-F238E27FC236}">
              <a16:creationId xmlns:a16="http://schemas.microsoft.com/office/drawing/2014/main" id="{C90636D4-2D4A-44D0-A097-401A9798D4D3}"/>
            </a:ext>
          </a:extLst>
        </xdr:cNvPr>
        <xdr:cNvSpPr/>
      </xdr:nvSpPr>
      <xdr:spPr>
        <a:xfrm>
          <a:off x="162687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21245</xdr:rowOff>
    </xdr:from>
    <xdr:ext cx="405111" cy="259045"/>
    <xdr:sp macro="" textlink="">
      <xdr:nvSpPr>
        <xdr:cNvPr id="666" name="【児童館】&#10;有形固定資産減価償却率該当値テキスト">
          <a:extLst>
            <a:ext uri="{FF2B5EF4-FFF2-40B4-BE49-F238E27FC236}">
              <a16:creationId xmlns:a16="http://schemas.microsoft.com/office/drawing/2014/main" id="{CD2BCD22-C00D-4B08-BF40-3B7889508E6D}"/>
            </a:ext>
          </a:extLst>
        </xdr:cNvPr>
        <xdr:cNvSpPr txBox="1"/>
      </xdr:nvSpPr>
      <xdr:spPr>
        <a:xfrm>
          <a:off x="16357600"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667" name="楕円 666">
          <a:extLst>
            <a:ext uri="{FF2B5EF4-FFF2-40B4-BE49-F238E27FC236}">
              <a16:creationId xmlns:a16="http://schemas.microsoft.com/office/drawing/2014/main" id="{8D338FD0-E215-4A48-B8E6-AA855FF16475}"/>
            </a:ext>
          </a:extLst>
        </xdr:cNvPr>
        <xdr:cNvSpPr/>
      </xdr:nvSpPr>
      <xdr:spPr>
        <a:xfrm>
          <a:off x="15430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60961</xdr:rowOff>
    </xdr:from>
    <xdr:to>
      <xdr:col>85</xdr:col>
      <xdr:colOff>127000</xdr:colOff>
      <xdr:row>82</xdr:row>
      <xdr:rowOff>93618</xdr:rowOff>
    </xdr:to>
    <xdr:cxnSp macro="">
      <xdr:nvCxnSpPr>
        <xdr:cNvPr id="668" name="直線コネクタ 667">
          <a:extLst>
            <a:ext uri="{FF2B5EF4-FFF2-40B4-BE49-F238E27FC236}">
              <a16:creationId xmlns:a16="http://schemas.microsoft.com/office/drawing/2014/main" id="{56837DAF-7096-42E3-86B6-9EBE510624FE}"/>
            </a:ext>
          </a:extLst>
        </xdr:cNvPr>
        <xdr:cNvCxnSpPr/>
      </xdr:nvCxnSpPr>
      <xdr:spPr>
        <a:xfrm>
          <a:off x="15481300" y="141198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148952</xdr:rowOff>
    </xdr:from>
    <xdr:to>
      <xdr:col>76</xdr:col>
      <xdr:colOff>165100</xdr:colOff>
      <xdr:row>82</xdr:row>
      <xdr:rowOff>79102</xdr:rowOff>
    </xdr:to>
    <xdr:sp macro="" textlink="">
      <xdr:nvSpPr>
        <xdr:cNvPr id="669" name="楕円 668">
          <a:extLst>
            <a:ext uri="{FF2B5EF4-FFF2-40B4-BE49-F238E27FC236}">
              <a16:creationId xmlns:a16="http://schemas.microsoft.com/office/drawing/2014/main" id="{EFFA495B-F970-4827-871F-473488328874}"/>
            </a:ext>
          </a:extLst>
        </xdr:cNvPr>
        <xdr:cNvSpPr/>
      </xdr:nvSpPr>
      <xdr:spPr>
        <a:xfrm>
          <a:off x="14541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28302</xdr:rowOff>
    </xdr:from>
    <xdr:to>
      <xdr:col>81</xdr:col>
      <xdr:colOff>50800</xdr:colOff>
      <xdr:row>82</xdr:row>
      <xdr:rowOff>60961</xdr:rowOff>
    </xdr:to>
    <xdr:cxnSp macro="">
      <xdr:nvCxnSpPr>
        <xdr:cNvPr id="670" name="直線コネクタ 669">
          <a:extLst>
            <a:ext uri="{FF2B5EF4-FFF2-40B4-BE49-F238E27FC236}">
              <a16:creationId xmlns:a16="http://schemas.microsoft.com/office/drawing/2014/main" id="{6641ECE7-3719-4DDF-B17C-A4521CBA2127}"/>
            </a:ext>
          </a:extLst>
        </xdr:cNvPr>
        <xdr:cNvCxnSpPr/>
      </xdr:nvCxnSpPr>
      <xdr:spPr>
        <a:xfrm>
          <a:off x="14592300" y="140872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114663</xdr:rowOff>
    </xdr:from>
    <xdr:to>
      <xdr:col>72</xdr:col>
      <xdr:colOff>38100</xdr:colOff>
      <xdr:row>82</xdr:row>
      <xdr:rowOff>44813</xdr:rowOff>
    </xdr:to>
    <xdr:sp macro="" textlink="">
      <xdr:nvSpPr>
        <xdr:cNvPr id="671" name="楕円 670">
          <a:extLst>
            <a:ext uri="{FF2B5EF4-FFF2-40B4-BE49-F238E27FC236}">
              <a16:creationId xmlns:a16="http://schemas.microsoft.com/office/drawing/2014/main" id="{9EE98A53-33B1-4AD3-9409-D570FCB325C3}"/>
            </a:ext>
          </a:extLst>
        </xdr:cNvPr>
        <xdr:cNvSpPr/>
      </xdr:nvSpPr>
      <xdr:spPr>
        <a:xfrm>
          <a:off x="13652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165463</xdr:rowOff>
    </xdr:from>
    <xdr:to>
      <xdr:col>76</xdr:col>
      <xdr:colOff>114300</xdr:colOff>
      <xdr:row>82</xdr:row>
      <xdr:rowOff>28302</xdr:rowOff>
    </xdr:to>
    <xdr:cxnSp macro="">
      <xdr:nvCxnSpPr>
        <xdr:cNvPr id="672" name="直線コネクタ 671">
          <a:extLst>
            <a:ext uri="{FF2B5EF4-FFF2-40B4-BE49-F238E27FC236}">
              <a16:creationId xmlns:a16="http://schemas.microsoft.com/office/drawing/2014/main" id="{4B4689C7-43FD-4375-85E2-311BEFDC7CB1}"/>
            </a:ext>
          </a:extLst>
        </xdr:cNvPr>
        <xdr:cNvCxnSpPr/>
      </xdr:nvCxnSpPr>
      <xdr:spPr>
        <a:xfrm>
          <a:off x="13703300" y="140529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78739</xdr:rowOff>
    </xdr:from>
    <xdr:to>
      <xdr:col>67</xdr:col>
      <xdr:colOff>101600</xdr:colOff>
      <xdr:row>82</xdr:row>
      <xdr:rowOff>8889</xdr:rowOff>
    </xdr:to>
    <xdr:sp macro="" textlink="">
      <xdr:nvSpPr>
        <xdr:cNvPr id="673" name="楕円 672">
          <a:extLst>
            <a:ext uri="{FF2B5EF4-FFF2-40B4-BE49-F238E27FC236}">
              <a16:creationId xmlns:a16="http://schemas.microsoft.com/office/drawing/2014/main" id="{28DF5C3E-7A83-4086-B819-12A5089B1214}"/>
            </a:ext>
          </a:extLst>
        </xdr:cNvPr>
        <xdr:cNvSpPr/>
      </xdr:nvSpPr>
      <xdr:spPr>
        <a:xfrm>
          <a:off x="12763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129539</xdr:rowOff>
    </xdr:from>
    <xdr:to>
      <xdr:col>71</xdr:col>
      <xdr:colOff>177800</xdr:colOff>
      <xdr:row>81</xdr:row>
      <xdr:rowOff>165463</xdr:rowOff>
    </xdr:to>
    <xdr:cxnSp macro="">
      <xdr:nvCxnSpPr>
        <xdr:cNvPr id="674" name="直線コネクタ 673">
          <a:extLst>
            <a:ext uri="{FF2B5EF4-FFF2-40B4-BE49-F238E27FC236}">
              <a16:creationId xmlns:a16="http://schemas.microsoft.com/office/drawing/2014/main" id="{2526E239-A747-48BB-A379-4FC0ADDB6D0C}"/>
            </a:ext>
          </a:extLst>
        </xdr:cNvPr>
        <xdr:cNvCxnSpPr/>
      </xdr:nvCxnSpPr>
      <xdr:spPr>
        <a:xfrm>
          <a:off x="12814300" y="140169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675" name="n_1aveValue【児童館】&#10;有形固定資産減価償却率">
          <a:extLst>
            <a:ext uri="{FF2B5EF4-FFF2-40B4-BE49-F238E27FC236}">
              <a16:creationId xmlns:a16="http://schemas.microsoft.com/office/drawing/2014/main" id="{A9CD8903-3277-435A-B1F4-7B46851179E7}"/>
            </a:ext>
          </a:extLst>
        </xdr:cNvPr>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676" name="n_2aveValue【児童館】&#10;有形固定資産減価償却率">
          <a:extLst>
            <a:ext uri="{FF2B5EF4-FFF2-40B4-BE49-F238E27FC236}">
              <a16:creationId xmlns:a16="http://schemas.microsoft.com/office/drawing/2014/main" id="{919A0F39-630E-425C-B86C-E31F72ABB297}"/>
            </a:ext>
          </a:extLst>
        </xdr:cNvPr>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児童館】&#10;有形固定資産減価償却率">
          <a:extLst>
            <a:ext uri="{FF2B5EF4-FFF2-40B4-BE49-F238E27FC236}">
              <a16:creationId xmlns:a16="http://schemas.microsoft.com/office/drawing/2014/main" id="{16B760A1-00D0-4CCC-A7AA-BB37CBDDEA8F}"/>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a:extLst>
            <a:ext uri="{FF2B5EF4-FFF2-40B4-BE49-F238E27FC236}">
              <a16:creationId xmlns:a16="http://schemas.microsoft.com/office/drawing/2014/main" id="{99C8D2F4-D28D-46A9-8F2D-EC016041CBD5}"/>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128288</xdr:rowOff>
    </xdr:from>
    <xdr:ext cx="405111" cy="259045"/>
    <xdr:sp macro="" textlink="">
      <xdr:nvSpPr>
        <xdr:cNvPr id="679" name="n_1mainValue【児童館】&#10;有形固定資産減価償却率">
          <a:extLst>
            <a:ext uri="{FF2B5EF4-FFF2-40B4-BE49-F238E27FC236}">
              <a16:creationId xmlns:a16="http://schemas.microsoft.com/office/drawing/2014/main" id="{3C935DF7-0CB9-42DC-B831-4CEBF4213C86}"/>
            </a:ext>
          </a:extLst>
        </xdr:cNvPr>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95629</xdr:rowOff>
    </xdr:from>
    <xdr:ext cx="405111" cy="259045"/>
    <xdr:sp macro="" textlink="">
      <xdr:nvSpPr>
        <xdr:cNvPr id="680" name="n_2mainValue【児童館】&#10;有形固定資産減価償却率">
          <a:extLst>
            <a:ext uri="{FF2B5EF4-FFF2-40B4-BE49-F238E27FC236}">
              <a16:creationId xmlns:a16="http://schemas.microsoft.com/office/drawing/2014/main" id="{02558DF2-AFE5-48BE-9790-34695810B1BD}"/>
            </a:ext>
          </a:extLst>
        </xdr:cNvPr>
        <xdr:cNvSpPr txBox="1"/>
      </xdr:nvSpPr>
      <xdr:spPr>
        <a:xfrm>
          <a:off x="14389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681" name="n_3mainValue【児童館】&#10;有形固定資産減価償却率">
          <a:extLst>
            <a:ext uri="{FF2B5EF4-FFF2-40B4-BE49-F238E27FC236}">
              <a16:creationId xmlns:a16="http://schemas.microsoft.com/office/drawing/2014/main" id="{AB08432A-7EE5-4AC4-AC2E-EE41248080C9}"/>
            </a:ext>
          </a:extLst>
        </xdr:cNvPr>
        <xdr:cNvSpPr txBox="1"/>
      </xdr:nvSpPr>
      <xdr:spPr>
        <a:xfrm>
          <a:off x="13500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25416</xdr:rowOff>
    </xdr:from>
    <xdr:ext cx="405111" cy="259045"/>
    <xdr:sp macro="" textlink="">
      <xdr:nvSpPr>
        <xdr:cNvPr id="682" name="n_4mainValue【児童館】&#10;有形固定資産減価償却率">
          <a:extLst>
            <a:ext uri="{FF2B5EF4-FFF2-40B4-BE49-F238E27FC236}">
              <a16:creationId xmlns:a16="http://schemas.microsoft.com/office/drawing/2014/main" id="{BA7767CD-1025-4CE6-917E-ADA296F528E5}"/>
            </a:ext>
          </a:extLst>
        </xdr:cNvPr>
        <xdr:cNvSpPr txBox="1"/>
      </xdr:nvSpPr>
      <xdr:spPr>
        <a:xfrm>
          <a:off x="12611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BB99FAED-B427-4DE1-9146-87AAE5ADEC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9A323498-DB30-44C4-8295-27F554A0F30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8F166824-6E22-426D-9158-60FAD5AAA73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C2D1437E-0B4A-4EA0-B99C-DE4DE0D9B6E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F9D2B40A-E86D-431D-B7D3-6DF2AB31C5B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85272216-3938-4829-AB42-41E7B5FA2E2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A21BCAD-AB12-4CCD-A856-9B1D3B819A0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9EA1376F-4209-4920-971A-C2643B37E62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C666442C-CB9D-4103-BA14-D6F9FDDD1DC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BF33EB78-6EE6-4505-9994-A469AF6D09E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78DD5B43-B009-408C-BA67-34B4D0F1120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36F8A13E-F6B1-42E4-89F9-08D7AFFE7C1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23F5D373-2E51-4947-8D4E-58EF68BBD97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B1FEC26A-AA3D-4760-9CD7-0660531D5AB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26BB6C7B-B7AE-474D-93CB-555E29595F9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73F17C49-5E89-4426-A99B-850853575CE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BE784F4-56B4-4C8B-85B6-94FAB50F7A2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BE3AB4F2-6958-459C-A90F-C6A63528705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65AFCDD5-8879-47AD-B5FC-263911992BD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8C18D77D-DD62-4312-B4E4-55AE85E3C15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E789C629-5CD5-4468-B562-C25B1922804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7FDC6D99-D27C-43D8-A23A-1A1D482CF8B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A2C88883-FDA9-41A2-BEAF-2A0C13C79BF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1E333A30-8AEC-4945-B488-FCE26DB2F214}"/>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F5E938F5-D9A4-4565-93DB-F163F45D533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7DD9D223-FD8E-43C4-A420-9ABE924EA371}"/>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0C3022E9-54A4-431D-8A7F-BA9EB7708762}"/>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D814CE63-77EC-4FED-8788-ED6B0E7BBA1C}"/>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076D9D99-FB94-44A1-AF3A-7B8CEE98914B}"/>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44C352AD-1295-4B1B-9B0B-A11912FF2B3A}"/>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CA5F4A5C-1206-44A8-A047-7BFDA8CFDAE2}"/>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E455E4ED-A93D-4248-B67E-F04DC42F676F}"/>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D7D695F4-261B-4130-ACDA-EBA0C559659C}"/>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3F4E1578-8B14-4A78-BDF6-DE41C7BFF48D}"/>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59712F4-530E-41ED-9ED1-1A0FF809458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C2458DC8-2A1A-4C2A-9074-716B5A98195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BF4834F-C77A-4DCB-852B-27875D14C53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E171AE9-82C6-4830-8037-27E72E4009D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7B132AA-04BC-427E-B760-517BE63FABA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722" name="楕円 721">
          <a:extLst>
            <a:ext uri="{FF2B5EF4-FFF2-40B4-BE49-F238E27FC236}">
              <a16:creationId xmlns:a16="http://schemas.microsoft.com/office/drawing/2014/main" id="{E96925D0-FCC8-43EF-A393-5CEBEF36D46B}"/>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723" name="【児童館】&#10;一人当たり面積該当値テキスト">
          <a:extLst>
            <a:ext uri="{FF2B5EF4-FFF2-40B4-BE49-F238E27FC236}">
              <a16:creationId xmlns:a16="http://schemas.microsoft.com/office/drawing/2014/main" id="{F62B217A-3953-4E78-B498-BAAC212539D3}"/>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724" name="楕円 723">
          <a:extLst>
            <a:ext uri="{FF2B5EF4-FFF2-40B4-BE49-F238E27FC236}">
              <a16:creationId xmlns:a16="http://schemas.microsoft.com/office/drawing/2014/main" id="{338A3AEF-3BFD-403B-9B62-475DD2443E18}"/>
            </a:ext>
          </a:extLst>
        </xdr:cNvPr>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725" name="直線コネクタ 724">
          <a:extLst>
            <a:ext uri="{FF2B5EF4-FFF2-40B4-BE49-F238E27FC236}">
              <a16:creationId xmlns:a16="http://schemas.microsoft.com/office/drawing/2014/main" id="{5A9B3C2F-B68B-46C4-ACAA-7C455E16AF18}"/>
            </a:ext>
          </a:extLst>
        </xdr:cNvPr>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726" name="楕円 725">
          <a:extLst>
            <a:ext uri="{FF2B5EF4-FFF2-40B4-BE49-F238E27FC236}">
              <a16:creationId xmlns:a16="http://schemas.microsoft.com/office/drawing/2014/main" id="{ADDD327B-DD2A-4AA8-8AB5-2111068E80B7}"/>
            </a:ext>
          </a:extLst>
        </xdr:cNvPr>
        <xdr:cNvSpPr/>
      </xdr:nvSpPr>
      <xdr:spPr>
        <a:xfrm>
          <a:off x="20383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727" name="直線コネクタ 726">
          <a:extLst>
            <a:ext uri="{FF2B5EF4-FFF2-40B4-BE49-F238E27FC236}">
              <a16:creationId xmlns:a16="http://schemas.microsoft.com/office/drawing/2014/main" id="{6834DBCE-A83C-4E44-9180-0573FB7D25DE}"/>
            </a:ext>
          </a:extLst>
        </xdr:cNvPr>
        <xdr:cNvCxnSpPr/>
      </xdr:nvCxnSpPr>
      <xdr:spPr>
        <a:xfrm>
          <a:off x="20434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728" name="楕円 727">
          <a:extLst>
            <a:ext uri="{FF2B5EF4-FFF2-40B4-BE49-F238E27FC236}">
              <a16:creationId xmlns:a16="http://schemas.microsoft.com/office/drawing/2014/main" id="{DF961983-649F-467E-809C-773CBDEE3221}"/>
            </a:ext>
          </a:extLst>
        </xdr:cNvPr>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729" name="直線コネクタ 728">
          <a:extLst>
            <a:ext uri="{FF2B5EF4-FFF2-40B4-BE49-F238E27FC236}">
              <a16:creationId xmlns:a16="http://schemas.microsoft.com/office/drawing/2014/main" id="{40C46F13-6A8A-4F0E-99CC-9D3CC22A6BC1}"/>
            </a:ext>
          </a:extLst>
        </xdr:cNvPr>
        <xdr:cNvCxnSpPr/>
      </xdr:nvCxnSpPr>
      <xdr:spPr>
        <a:xfrm>
          <a:off x="19545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730" name="楕円 729">
          <a:extLst>
            <a:ext uri="{FF2B5EF4-FFF2-40B4-BE49-F238E27FC236}">
              <a16:creationId xmlns:a16="http://schemas.microsoft.com/office/drawing/2014/main" id="{9ABD9855-00C2-4908-B2AD-DF5D469442AD}"/>
            </a:ext>
          </a:extLst>
        </xdr:cNvPr>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19050</xdr:rowOff>
    </xdr:to>
    <xdr:cxnSp macro="">
      <xdr:nvCxnSpPr>
        <xdr:cNvPr id="731" name="直線コネクタ 730">
          <a:extLst>
            <a:ext uri="{FF2B5EF4-FFF2-40B4-BE49-F238E27FC236}">
              <a16:creationId xmlns:a16="http://schemas.microsoft.com/office/drawing/2014/main" id="{7388C9F5-DFCC-492E-8B8C-D18205505229}"/>
            </a:ext>
          </a:extLst>
        </xdr:cNvPr>
        <xdr:cNvCxnSpPr/>
      </xdr:nvCxnSpPr>
      <xdr:spPr>
        <a:xfrm>
          <a:off x="18656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32" name="n_1aveValue【児童館】&#10;一人当たり面積">
          <a:extLst>
            <a:ext uri="{FF2B5EF4-FFF2-40B4-BE49-F238E27FC236}">
              <a16:creationId xmlns:a16="http://schemas.microsoft.com/office/drawing/2014/main" id="{767769F1-622B-4B66-9F5A-ADC0B613F665}"/>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3" name="n_2aveValue【児童館】&#10;一人当たり面積">
          <a:extLst>
            <a:ext uri="{FF2B5EF4-FFF2-40B4-BE49-F238E27FC236}">
              <a16:creationId xmlns:a16="http://schemas.microsoft.com/office/drawing/2014/main" id="{7D8E13B7-3F1C-4E7C-857C-8068173FB78F}"/>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4" name="n_3aveValue【児童館】&#10;一人当たり面積">
          <a:extLst>
            <a:ext uri="{FF2B5EF4-FFF2-40B4-BE49-F238E27FC236}">
              <a16:creationId xmlns:a16="http://schemas.microsoft.com/office/drawing/2014/main" id="{EDE9325F-EA7E-4545-AADD-72A986D47F26}"/>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5" name="n_4aveValue【児童館】&#10;一人当たり面積">
          <a:extLst>
            <a:ext uri="{FF2B5EF4-FFF2-40B4-BE49-F238E27FC236}">
              <a16:creationId xmlns:a16="http://schemas.microsoft.com/office/drawing/2014/main" id="{07C39380-8647-468C-8A0F-6188C5D6A264}"/>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736" name="n_1mainValue【児童館】&#10;一人当たり面積">
          <a:extLst>
            <a:ext uri="{FF2B5EF4-FFF2-40B4-BE49-F238E27FC236}">
              <a16:creationId xmlns:a16="http://schemas.microsoft.com/office/drawing/2014/main" id="{8813912F-96EF-495E-A74B-C258538C90C3}"/>
            </a:ext>
          </a:extLst>
        </xdr:cNvPr>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737" name="n_2mainValue【児童館】&#10;一人当たり面積">
          <a:extLst>
            <a:ext uri="{FF2B5EF4-FFF2-40B4-BE49-F238E27FC236}">
              <a16:creationId xmlns:a16="http://schemas.microsoft.com/office/drawing/2014/main" id="{12376E12-DDA8-48B4-A6E7-F2E84A9232C5}"/>
            </a:ext>
          </a:extLst>
        </xdr:cNvPr>
        <xdr:cNvSpPr txBox="1"/>
      </xdr:nvSpPr>
      <xdr:spPr>
        <a:xfrm>
          <a:off x="20199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738" name="n_3mainValue【児童館】&#10;一人当たり面積">
          <a:extLst>
            <a:ext uri="{FF2B5EF4-FFF2-40B4-BE49-F238E27FC236}">
              <a16:creationId xmlns:a16="http://schemas.microsoft.com/office/drawing/2014/main" id="{88A35D84-F5E0-449C-9DAD-7EA0CB223B38}"/>
            </a:ext>
          </a:extLst>
        </xdr:cNvPr>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739" name="n_4mainValue【児童館】&#10;一人当たり面積">
          <a:extLst>
            <a:ext uri="{FF2B5EF4-FFF2-40B4-BE49-F238E27FC236}">
              <a16:creationId xmlns:a16="http://schemas.microsoft.com/office/drawing/2014/main" id="{816D9B97-B2D3-44D6-B89D-D4AE90CA5722}"/>
            </a:ext>
          </a:extLst>
        </xdr:cNvPr>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B3C490B-70BF-448B-9438-26642B9F112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7D766B41-816E-46E4-901B-1373B9E7C3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13511AA7-840F-4024-B30A-39A0AC53700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20564DBB-B4FE-42CD-8E9C-04C6F6A3316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6EFE8520-38A2-4EB8-8CE9-1C5DC4A3E7F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DD5BF44-9935-454F-AE95-0D627CF3A61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8DBF7814-6A48-4F95-99AD-2739E2C31B9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98B130D7-EA16-4E6F-A14E-6E1091AE01D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F25A1C71-11AE-4FBA-801B-6B5FA7A89A2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92841A16-187B-48AD-B997-0C9666877D4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683DAF88-5023-4AAB-99B8-676A94206FE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7CFDC04E-15A6-4F37-95D1-9A826308E01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34759287-DFC6-4ADC-ADCB-E68D58CE5AF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930D3370-25BA-4B76-B5A1-93E04A136EF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D519E276-0220-4569-81E3-6B54EA1FCD0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4BA023BC-AD75-4FC6-9651-ED2A425F63B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41193B68-99E3-4C03-B09E-8AEBF2C11C0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32D19635-5F5B-49AA-9D8D-F5178B83680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E9BFC55B-07AC-4C05-95E5-4098B2BA703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B23D6EF-95FA-4644-9374-B4FCD20E150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25F9365-B913-4164-B09D-B4B1A309CBC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40C086AE-77F1-430E-AE0F-20E56F69EFF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35C8FC26-C178-40EA-9C9C-2D1505318DA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7CFCC31C-71CE-43C0-BCC3-AED4606317F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54975553-9376-4714-A734-A01B431D38B9}"/>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10E5F40F-39FE-4FCD-A922-D6534201119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470FDBC4-AF7C-4130-A027-9C73851D2A4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CF49AC1C-66B9-4990-B8AC-CDB36BAFCC83}"/>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A67AEEA5-B0CA-4FF1-A284-6AD9222B9364}"/>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769" name="【公民館】&#10;有形固定資産減価償却率平均値テキスト">
          <a:extLst>
            <a:ext uri="{FF2B5EF4-FFF2-40B4-BE49-F238E27FC236}">
              <a16:creationId xmlns:a16="http://schemas.microsoft.com/office/drawing/2014/main" id="{BFA6751A-CC05-4396-9427-BE339C38C9C9}"/>
            </a:ext>
          </a:extLst>
        </xdr:cNvPr>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1DDAA6C2-109A-45FE-BAC9-5C3ABD13374B}"/>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4824234D-EA8F-4098-BBE5-51485206BE0C}"/>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177EDE8C-8591-4D41-AB3A-3FEDC31A2057}"/>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A753A062-B9FA-4786-B179-8C67B5A0C38D}"/>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106D60DA-D903-49A6-A005-09D821C4D95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7B4D794-C87A-4775-8DB6-9109240A108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9079EDA-1E42-4B2E-B11A-12AA07AD4BA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DFEA214-87B7-496F-9769-D637675357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649A4A4-6ACE-4801-8301-5723036B875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EC0341F5-5F76-43FD-9E91-C6DE1842F30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52070</xdr:rowOff>
    </xdr:from>
    <xdr:to>
      <xdr:col>85</xdr:col>
      <xdr:colOff>177800</xdr:colOff>
      <xdr:row>104</xdr:row>
      <xdr:rowOff>153670</xdr:rowOff>
    </xdr:to>
    <xdr:sp macro="" textlink="">
      <xdr:nvSpPr>
        <xdr:cNvPr id="780" name="楕円 779">
          <a:extLst>
            <a:ext uri="{FF2B5EF4-FFF2-40B4-BE49-F238E27FC236}">
              <a16:creationId xmlns:a16="http://schemas.microsoft.com/office/drawing/2014/main" id="{B3916A66-063E-4509-811E-70815BB86C69}"/>
            </a:ext>
          </a:extLst>
        </xdr:cNvPr>
        <xdr:cNvSpPr/>
      </xdr:nvSpPr>
      <xdr:spPr>
        <a:xfrm>
          <a:off x="162687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74947</xdr:rowOff>
    </xdr:from>
    <xdr:ext cx="405111" cy="259045"/>
    <xdr:sp macro="" textlink="">
      <xdr:nvSpPr>
        <xdr:cNvPr id="781" name="【公民館】&#10;有形固定資産減価償却率該当値テキスト">
          <a:extLst>
            <a:ext uri="{FF2B5EF4-FFF2-40B4-BE49-F238E27FC236}">
              <a16:creationId xmlns:a16="http://schemas.microsoft.com/office/drawing/2014/main" id="{BC18DAAF-C80D-4793-A385-4AB1B2F9BDD8}"/>
            </a:ext>
          </a:extLst>
        </xdr:cNvPr>
        <xdr:cNvSpPr txBox="1"/>
      </xdr:nvSpPr>
      <xdr:spPr>
        <a:xfrm>
          <a:off x="16357600"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4445</xdr:rowOff>
    </xdr:from>
    <xdr:to>
      <xdr:col>81</xdr:col>
      <xdr:colOff>101600</xdr:colOff>
      <xdr:row>104</xdr:row>
      <xdr:rowOff>106045</xdr:rowOff>
    </xdr:to>
    <xdr:sp macro="" textlink="">
      <xdr:nvSpPr>
        <xdr:cNvPr id="782" name="楕円 781">
          <a:extLst>
            <a:ext uri="{FF2B5EF4-FFF2-40B4-BE49-F238E27FC236}">
              <a16:creationId xmlns:a16="http://schemas.microsoft.com/office/drawing/2014/main" id="{A5A6F2E7-DD82-444F-99B8-DAFF373010DD}"/>
            </a:ext>
          </a:extLst>
        </xdr:cNvPr>
        <xdr:cNvSpPr/>
      </xdr:nvSpPr>
      <xdr:spPr>
        <a:xfrm>
          <a:off x="15430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55245</xdr:rowOff>
    </xdr:from>
    <xdr:to>
      <xdr:col>85</xdr:col>
      <xdr:colOff>127000</xdr:colOff>
      <xdr:row>104</xdr:row>
      <xdr:rowOff>102870</xdr:rowOff>
    </xdr:to>
    <xdr:cxnSp macro="">
      <xdr:nvCxnSpPr>
        <xdr:cNvPr id="783" name="直線コネクタ 782">
          <a:extLst>
            <a:ext uri="{FF2B5EF4-FFF2-40B4-BE49-F238E27FC236}">
              <a16:creationId xmlns:a16="http://schemas.microsoft.com/office/drawing/2014/main" id="{36720807-37EE-47BC-8F2E-77BF061F41EE}"/>
            </a:ext>
          </a:extLst>
        </xdr:cNvPr>
        <xdr:cNvCxnSpPr/>
      </xdr:nvCxnSpPr>
      <xdr:spPr>
        <a:xfrm>
          <a:off x="15481300" y="178860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784" name="楕円 783">
          <a:extLst>
            <a:ext uri="{FF2B5EF4-FFF2-40B4-BE49-F238E27FC236}">
              <a16:creationId xmlns:a16="http://schemas.microsoft.com/office/drawing/2014/main" id="{95180B7B-5516-422D-A857-C7B1E3F2AAF0}"/>
            </a:ext>
          </a:extLst>
        </xdr:cNvPr>
        <xdr:cNvSpPr/>
      </xdr:nvSpPr>
      <xdr:spPr>
        <a:xfrm>
          <a:off x="14541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104</xdr:row>
      <xdr:rowOff>55245</xdr:rowOff>
    </xdr:to>
    <xdr:cxnSp macro="">
      <xdr:nvCxnSpPr>
        <xdr:cNvPr id="785" name="直線コネクタ 784">
          <a:extLst>
            <a:ext uri="{FF2B5EF4-FFF2-40B4-BE49-F238E27FC236}">
              <a16:creationId xmlns:a16="http://schemas.microsoft.com/office/drawing/2014/main" id="{582AC67B-1947-4FCE-BFBA-E151E61578F1}"/>
            </a:ext>
          </a:extLst>
        </xdr:cNvPr>
        <xdr:cNvCxnSpPr/>
      </xdr:nvCxnSpPr>
      <xdr:spPr>
        <a:xfrm>
          <a:off x="14592300" y="178384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80645</xdr:rowOff>
    </xdr:from>
    <xdr:to>
      <xdr:col>72</xdr:col>
      <xdr:colOff>38100</xdr:colOff>
      <xdr:row>104</xdr:row>
      <xdr:rowOff>10795</xdr:rowOff>
    </xdr:to>
    <xdr:sp macro="" textlink="">
      <xdr:nvSpPr>
        <xdr:cNvPr id="786" name="楕円 785">
          <a:extLst>
            <a:ext uri="{FF2B5EF4-FFF2-40B4-BE49-F238E27FC236}">
              <a16:creationId xmlns:a16="http://schemas.microsoft.com/office/drawing/2014/main" id="{69808BDC-7DEF-41E2-AA8E-DCE4DB62727A}"/>
            </a:ext>
          </a:extLst>
        </xdr:cNvPr>
        <xdr:cNvSpPr/>
      </xdr:nvSpPr>
      <xdr:spPr>
        <a:xfrm>
          <a:off x="13652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131445</xdr:rowOff>
    </xdr:from>
    <xdr:to>
      <xdr:col>76</xdr:col>
      <xdr:colOff>114300</xdr:colOff>
      <xdr:row>104</xdr:row>
      <xdr:rowOff>7620</xdr:rowOff>
    </xdr:to>
    <xdr:cxnSp macro="">
      <xdr:nvCxnSpPr>
        <xdr:cNvPr id="787" name="直線コネクタ 786">
          <a:extLst>
            <a:ext uri="{FF2B5EF4-FFF2-40B4-BE49-F238E27FC236}">
              <a16:creationId xmlns:a16="http://schemas.microsoft.com/office/drawing/2014/main" id="{A6D0C09C-9BCE-46FF-8623-3A7B4B4AE065}"/>
            </a:ext>
          </a:extLst>
        </xdr:cNvPr>
        <xdr:cNvCxnSpPr/>
      </xdr:nvCxnSpPr>
      <xdr:spPr>
        <a:xfrm>
          <a:off x="13703300" y="177907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53975</xdr:rowOff>
    </xdr:from>
    <xdr:to>
      <xdr:col>67</xdr:col>
      <xdr:colOff>101600</xdr:colOff>
      <xdr:row>104</xdr:row>
      <xdr:rowOff>155575</xdr:rowOff>
    </xdr:to>
    <xdr:sp macro="" textlink="">
      <xdr:nvSpPr>
        <xdr:cNvPr id="788" name="楕円 787">
          <a:extLst>
            <a:ext uri="{FF2B5EF4-FFF2-40B4-BE49-F238E27FC236}">
              <a16:creationId xmlns:a16="http://schemas.microsoft.com/office/drawing/2014/main" id="{5DC1F05A-91F6-4167-9646-720024D7A100}"/>
            </a:ext>
          </a:extLst>
        </xdr:cNvPr>
        <xdr:cNvSpPr/>
      </xdr:nvSpPr>
      <xdr:spPr>
        <a:xfrm>
          <a:off x="12763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131445</xdr:rowOff>
    </xdr:from>
    <xdr:to>
      <xdr:col>71</xdr:col>
      <xdr:colOff>177800</xdr:colOff>
      <xdr:row>104</xdr:row>
      <xdr:rowOff>104775</xdr:rowOff>
    </xdr:to>
    <xdr:cxnSp macro="">
      <xdr:nvCxnSpPr>
        <xdr:cNvPr id="789" name="直線コネクタ 788">
          <a:extLst>
            <a:ext uri="{FF2B5EF4-FFF2-40B4-BE49-F238E27FC236}">
              <a16:creationId xmlns:a16="http://schemas.microsoft.com/office/drawing/2014/main" id="{7D4094B5-4A7F-47D8-887E-3A8C5EE8DB70}"/>
            </a:ext>
          </a:extLst>
        </xdr:cNvPr>
        <xdr:cNvCxnSpPr/>
      </xdr:nvCxnSpPr>
      <xdr:spPr>
        <a:xfrm flipV="1">
          <a:off x="12814300" y="1779079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90" name="n_1aveValue【公民館】&#10;有形固定資産減価償却率">
          <a:extLst>
            <a:ext uri="{FF2B5EF4-FFF2-40B4-BE49-F238E27FC236}">
              <a16:creationId xmlns:a16="http://schemas.microsoft.com/office/drawing/2014/main" id="{5A844B63-D987-4DCE-9E61-F7B9629DD4D7}"/>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791" name="n_2aveValue【公民館】&#10;有形固定資産減価償却率">
          <a:extLst>
            <a:ext uri="{FF2B5EF4-FFF2-40B4-BE49-F238E27FC236}">
              <a16:creationId xmlns:a16="http://schemas.microsoft.com/office/drawing/2014/main" id="{C81796FE-E820-4541-8F44-75067E561DF6}"/>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92" name="n_3aveValue【公民館】&#10;有形固定資産減価償却率">
          <a:extLst>
            <a:ext uri="{FF2B5EF4-FFF2-40B4-BE49-F238E27FC236}">
              <a16:creationId xmlns:a16="http://schemas.microsoft.com/office/drawing/2014/main" id="{64DC1732-6879-40DB-A2CD-BC0572AEE847}"/>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a:extLst>
            <a:ext uri="{FF2B5EF4-FFF2-40B4-BE49-F238E27FC236}">
              <a16:creationId xmlns:a16="http://schemas.microsoft.com/office/drawing/2014/main" id="{07CF71A6-E639-4759-AA93-9BC9BE36F8DE}"/>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122572</xdr:rowOff>
    </xdr:from>
    <xdr:ext cx="405111" cy="259045"/>
    <xdr:sp macro="" textlink="">
      <xdr:nvSpPr>
        <xdr:cNvPr id="794" name="n_1mainValue【公民館】&#10;有形固定資産減価償却率">
          <a:extLst>
            <a:ext uri="{FF2B5EF4-FFF2-40B4-BE49-F238E27FC236}">
              <a16:creationId xmlns:a16="http://schemas.microsoft.com/office/drawing/2014/main" id="{E228DC1C-B168-4B43-9218-21A271E8DDEE}"/>
            </a:ext>
          </a:extLst>
        </xdr:cNvPr>
        <xdr:cNvSpPr txBox="1"/>
      </xdr:nvSpPr>
      <xdr:spPr>
        <a:xfrm>
          <a:off x="152660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795" name="n_2mainValue【公民館】&#10;有形固定資産減価償却率">
          <a:extLst>
            <a:ext uri="{FF2B5EF4-FFF2-40B4-BE49-F238E27FC236}">
              <a16:creationId xmlns:a16="http://schemas.microsoft.com/office/drawing/2014/main" id="{5E62828D-F0C9-45B4-BBBC-900F8CA9103F}"/>
            </a:ext>
          </a:extLst>
        </xdr:cNvPr>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27322</xdr:rowOff>
    </xdr:from>
    <xdr:ext cx="405111" cy="259045"/>
    <xdr:sp macro="" textlink="">
      <xdr:nvSpPr>
        <xdr:cNvPr id="796" name="n_3mainValue【公民館】&#10;有形固定資産減価償却率">
          <a:extLst>
            <a:ext uri="{FF2B5EF4-FFF2-40B4-BE49-F238E27FC236}">
              <a16:creationId xmlns:a16="http://schemas.microsoft.com/office/drawing/2014/main" id="{D6D1F23B-8768-4453-BEB2-8CD7B7EAE0C3}"/>
            </a:ext>
          </a:extLst>
        </xdr:cNvPr>
        <xdr:cNvSpPr txBox="1"/>
      </xdr:nvSpPr>
      <xdr:spPr>
        <a:xfrm>
          <a:off x="13500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146702</xdr:rowOff>
    </xdr:from>
    <xdr:ext cx="405111" cy="259045"/>
    <xdr:sp macro="" textlink="">
      <xdr:nvSpPr>
        <xdr:cNvPr id="797" name="n_4mainValue【公民館】&#10;有形固定資産減価償却率">
          <a:extLst>
            <a:ext uri="{FF2B5EF4-FFF2-40B4-BE49-F238E27FC236}">
              <a16:creationId xmlns:a16="http://schemas.microsoft.com/office/drawing/2014/main" id="{B400714D-B008-4A7D-A4D1-392F53C720E1}"/>
            </a:ext>
          </a:extLst>
        </xdr:cNvPr>
        <xdr:cNvSpPr txBox="1"/>
      </xdr:nvSpPr>
      <xdr:spPr>
        <a:xfrm>
          <a:off x="12611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268A7A42-1FB4-468B-8613-7D48530E7D2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2A15131-463C-4159-9569-650057C442C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BA13A21A-12C9-41A7-ACE8-4E1CB927827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A7FA00A8-247F-480D-B731-F010B87221F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E0357AD7-13C5-417A-9D39-EFCB33B1A06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50F73D5B-AC5A-4D16-917B-FB2044A0D56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9E5F7134-AAE6-48D7-81AF-EECE79569B2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295C545A-E617-4ECE-A9FE-EAF5EEFA464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12ABDB15-EF7D-4567-BF11-D58BA3EF4FD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939F1226-6D4B-4F84-86C5-3DAF3ECAFF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61366ACA-B88F-4F02-86E3-9FF544E14D2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31040602-BB38-424B-AF33-7CFB2F870B0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5841815C-9A9E-45BA-8663-68C73415B84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EE7B6F60-9F0E-4031-BE34-8C10256D87E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7B4610A2-A2FB-4219-9C6A-8317CD917B7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3433B3F2-0D17-47EF-919D-5889E6CF6FD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208D1E02-1D1E-457C-9873-938E527184F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6FB14707-90A8-4090-A39C-FE320E38867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27589400-D5D0-4A37-AFDB-C57F3D80596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41144FE3-7265-4707-91C8-802AD7C5DC9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81F86F8D-B03E-4F5C-BDE9-FDE56EDF0FD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607C6FD8-DEEF-41F2-BE93-5825AC4C493B}"/>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61C7DA73-A63F-4EE9-8D4E-CD348366C8C5}"/>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CB3AA163-526D-4810-905E-747809595F99}"/>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156C9175-6474-4F1E-BDFE-CF736FD89C17}"/>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C7373F86-7377-4620-8CD5-C369F3A495B8}"/>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a:extLst>
            <a:ext uri="{FF2B5EF4-FFF2-40B4-BE49-F238E27FC236}">
              <a16:creationId xmlns:a16="http://schemas.microsoft.com/office/drawing/2014/main" id="{6164814A-5366-4176-8FE7-E9ADB25CD1A6}"/>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B85673A3-F8F3-4B8B-9E06-5CECBD32EC3A}"/>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A331026D-A353-4287-B0DC-2D79496CE87A}"/>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541E6325-BB8F-4D9F-9871-0134F4BE56C3}"/>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2A361067-FA18-4A84-8ADB-671FCD7B9CC6}"/>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ACBAE421-3F00-4713-AB3E-9145BD9E078E}"/>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BE1EEB50-D7E1-44DB-9752-51ED5C55174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5E72909-8F5F-4192-9DDD-8E4A85F2606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2DD6B27-5248-48CD-9695-1A557F29C3B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1C036F1-E852-48FC-8ECA-CF2525D9AB4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F41CDB3F-0CD5-4912-9F3A-53F9EE4C55A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835" name="楕円 834">
          <a:extLst>
            <a:ext uri="{FF2B5EF4-FFF2-40B4-BE49-F238E27FC236}">
              <a16:creationId xmlns:a16="http://schemas.microsoft.com/office/drawing/2014/main" id="{5AC5B481-07C7-4269-A3BC-CC02D2DC464D}"/>
            </a:ext>
          </a:extLst>
        </xdr:cNvPr>
        <xdr:cNvSpPr/>
      </xdr:nvSpPr>
      <xdr:spPr>
        <a:xfrm>
          <a:off x="221107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56914</xdr:rowOff>
    </xdr:from>
    <xdr:ext cx="469744" cy="259045"/>
    <xdr:sp macro="" textlink="">
      <xdr:nvSpPr>
        <xdr:cNvPr id="836" name="【公民館】&#10;一人当たり面積該当値テキスト">
          <a:extLst>
            <a:ext uri="{FF2B5EF4-FFF2-40B4-BE49-F238E27FC236}">
              <a16:creationId xmlns:a16="http://schemas.microsoft.com/office/drawing/2014/main" id="{44A7AD6C-BFE7-43F6-9379-36C612897990}"/>
            </a:ext>
          </a:extLst>
        </xdr:cNvPr>
        <xdr:cNvSpPr txBox="1"/>
      </xdr:nvSpPr>
      <xdr:spPr>
        <a:xfrm>
          <a:off x="22199600" y="1840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141987</xdr:rowOff>
    </xdr:from>
    <xdr:to>
      <xdr:col>112</xdr:col>
      <xdr:colOff>38100</xdr:colOff>
      <xdr:row>108</xdr:row>
      <xdr:rowOff>72137</xdr:rowOff>
    </xdr:to>
    <xdr:sp macro="" textlink="">
      <xdr:nvSpPr>
        <xdr:cNvPr id="837" name="楕円 836">
          <a:extLst>
            <a:ext uri="{FF2B5EF4-FFF2-40B4-BE49-F238E27FC236}">
              <a16:creationId xmlns:a16="http://schemas.microsoft.com/office/drawing/2014/main" id="{F96EAC45-CF6D-4617-9367-6D295D0F0782}"/>
            </a:ext>
          </a:extLst>
        </xdr:cNvPr>
        <xdr:cNvSpPr/>
      </xdr:nvSpPr>
      <xdr:spPr>
        <a:xfrm>
          <a:off x="21272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21337</xdr:rowOff>
    </xdr:from>
    <xdr:to>
      <xdr:col>116</xdr:col>
      <xdr:colOff>63500</xdr:colOff>
      <xdr:row>108</xdr:row>
      <xdr:rowOff>21337</xdr:rowOff>
    </xdr:to>
    <xdr:cxnSp macro="">
      <xdr:nvCxnSpPr>
        <xdr:cNvPr id="838" name="直線コネクタ 837">
          <a:extLst>
            <a:ext uri="{FF2B5EF4-FFF2-40B4-BE49-F238E27FC236}">
              <a16:creationId xmlns:a16="http://schemas.microsoft.com/office/drawing/2014/main" id="{6DF7CDCE-34A2-4A64-81F6-4592D06FFCE2}"/>
            </a:ext>
          </a:extLst>
        </xdr:cNvPr>
        <xdr:cNvCxnSpPr/>
      </xdr:nvCxnSpPr>
      <xdr:spPr>
        <a:xfrm>
          <a:off x="21323300" y="18537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141987</xdr:rowOff>
    </xdr:from>
    <xdr:to>
      <xdr:col>107</xdr:col>
      <xdr:colOff>101600</xdr:colOff>
      <xdr:row>108</xdr:row>
      <xdr:rowOff>72137</xdr:rowOff>
    </xdr:to>
    <xdr:sp macro="" textlink="">
      <xdr:nvSpPr>
        <xdr:cNvPr id="839" name="楕円 838">
          <a:extLst>
            <a:ext uri="{FF2B5EF4-FFF2-40B4-BE49-F238E27FC236}">
              <a16:creationId xmlns:a16="http://schemas.microsoft.com/office/drawing/2014/main" id="{7FA46588-1B51-464C-B344-5C19C0175C4D}"/>
            </a:ext>
          </a:extLst>
        </xdr:cNvPr>
        <xdr:cNvSpPr/>
      </xdr:nvSpPr>
      <xdr:spPr>
        <a:xfrm>
          <a:off x="20383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21337</xdr:rowOff>
    </xdr:from>
    <xdr:to>
      <xdr:col>111</xdr:col>
      <xdr:colOff>177800</xdr:colOff>
      <xdr:row>108</xdr:row>
      <xdr:rowOff>21337</xdr:rowOff>
    </xdr:to>
    <xdr:cxnSp macro="">
      <xdr:nvCxnSpPr>
        <xdr:cNvPr id="840" name="直線コネクタ 839">
          <a:extLst>
            <a:ext uri="{FF2B5EF4-FFF2-40B4-BE49-F238E27FC236}">
              <a16:creationId xmlns:a16="http://schemas.microsoft.com/office/drawing/2014/main" id="{75E22C02-1654-4C87-B36B-2D7E587AE9AB}"/>
            </a:ext>
          </a:extLst>
        </xdr:cNvPr>
        <xdr:cNvCxnSpPr/>
      </xdr:nvCxnSpPr>
      <xdr:spPr>
        <a:xfrm>
          <a:off x="20434300" y="1853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141987</xdr:rowOff>
    </xdr:from>
    <xdr:to>
      <xdr:col>102</xdr:col>
      <xdr:colOff>165100</xdr:colOff>
      <xdr:row>108</xdr:row>
      <xdr:rowOff>72137</xdr:rowOff>
    </xdr:to>
    <xdr:sp macro="" textlink="">
      <xdr:nvSpPr>
        <xdr:cNvPr id="841" name="楕円 840">
          <a:extLst>
            <a:ext uri="{FF2B5EF4-FFF2-40B4-BE49-F238E27FC236}">
              <a16:creationId xmlns:a16="http://schemas.microsoft.com/office/drawing/2014/main" id="{4BB8DF22-D237-4703-9FAB-8D3A8DF9744C}"/>
            </a:ext>
          </a:extLst>
        </xdr:cNvPr>
        <xdr:cNvSpPr/>
      </xdr:nvSpPr>
      <xdr:spPr>
        <a:xfrm>
          <a:off x="19494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21337</xdr:rowOff>
    </xdr:from>
    <xdr:to>
      <xdr:col>107</xdr:col>
      <xdr:colOff>50800</xdr:colOff>
      <xdr:row>108</xdr:row>
      <xdr:rowOff>21337</xdr:rowOff>
    </xdr:to>
    <xdr:cxnSp macro="">
      <xdr:nvCxnSpPr>
        <xdr:cNvPr id="842" name="直線コネクタ 841">
          <a:extLst>
            <a:ext uri="{FF2B5EF4-FFF2-40B4-BE49-F238E27FC236}">
              <a16:creationId xmlns:a16="http://schemas.microsoft.com/office/drawing/2014/main" id="{B13F15F8-5A40-4D84-9CF7-454163D751A3}"/>
            </a:ext>
          </a:extLst>
        </xdr:cNvPr>
        <xdr:cNvCxnSpPr/>
      </xdr:nvCxnSpPr>
      <xdr:spPr>
        <a:xfrm>
          <a:off x="19545300" y="1853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141987</xdr:rowOff>
    </xdr:from>
    <xdr:to>
      <xdr:col>98</xdr:col>
      <xdr:colOff>38100</xdr:colOff>
      <xdr:row>108</xdr:row>
      <xdr:rowOff>72137</xdr:rowOff>
    </xdr:to>
    <xdr:sp macro="" textlink="">
      <xdr:nvSpPr>
        <xdr:cNvPr id="843" name="楕円 842">
          <a:extLst>
            <a:ext uri="{FF2B5EF4-FFF2-40B4-BE49-F238E27FC236}">
              <a16:creationId xmlns:a16="http://schemas.microsoft.com/office/drawing/2014/main" id="{D4FD21AE-1397-4744-AAC0-A3BAC92A257C}"/>
            </a:ext>
          </a:extLst>
        </xdr:cNvPr>
        <xdr:cNvSpPr/>
      </xdr:nvSpPr>
      <xdr:spPr>
        <a:xfrm>
          <a:off x="18605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21337</xdr:rowOff>
    </xdr:from>
    <xdr:to>
      <xdr:col>102</xdr:col>
      <xdr:colOff>114300</xdr:colOff>
      <xdr:row>108</xdr:row>
      <xdr:rowOff>21337</xdr:rowOff>
    </xdr:to>
    <xdr:cxnSp macro="">
      <xdr:nvCxnSpPr>
        <xdr:cNvPr id="844" name="直線コネクタ 843">
          <a:extLst>
            <a:ext uri="{FF2B5EF4-FFF2-40B4-BE49-F238E27FC236}">
              <a16:creationId xmlns:a16="http://schemas.microsoft.com/office/drawing/2014/main" id="{2E8D2CA0-6397-417C-BE54-618D2ACE663F}"/>
            </a:ext>
          </a:extLst>
        </xdr:cNvPr>
        <xdr:cNvCxnSpPr/>
      </xdr:nvCxnSpPr>
      <xdr:spPr>
        <a:xfrm>
          <a:off x="18656300" y="1853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a:extLst>
            <a:ext uri="{FF2B5EF4-FFF2-40B4-BE49-F238E27FC236}">
              <a16:creationId xmlns:a16="http://schemas.microsoft.com/office/drawing/2014/main" id="{8FE49374-7258-42B3-8CB4-C046EB1B786E}"/>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a:extLst>
            <a:ext uri="{FF2B5EF4-FFF2-40B4-BE49-F238E27FC236}">
              <a16:creationId xmlns:a16="http://schemas.microsoft.com/office/drawing/2014/main" id="{E047E3BA-E215-468A-9781-5F4FF4D64F0B}"/>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847" name="n_3aveValue【公民館】&#10;一人当たり面積">
          <a:extLst>
            <a:ext uri="{FF2B5EF4-FFF2-40B4-BE49-F238E27FC236}">
              <a16:creationId xmlns:a16="http://schemas.microsoft.com/office/drawing/2014/main" id="{A592E2A0-4D7B-47AA-A015-5BEDA8F2DEF7}"/>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848" name="n_4aveValue【公民館】&#10;一人当たり面積">
          <a:extLst>
            <a:ext uri="{FF2B5EF4-FFF2-40B4-BE49-F238E27FC236}">
              <a16:creationId xmlns:a16="http://schemas.microsoft.com/office/drawing/2014/main" id="{E357CB01-A906-48A4-BCF4-D7719BC7C1C1}"/>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63264</xdr:rowOff>
    </xdr:from>
    <xdr:ext cx="469744" cy="259045"/>
    <xdr:sp macro="" textlink="">
      <xdr:nvSpPr>
        <xdr:cNvPr id="849" name="n_1mainValue【公民館】&#10;一人当たり面積">
          <a:extLst>
            <a:ext uri="{FF2B5EF4-FFF2-40B4-BE49-F238E27FC236}">
              <a16:creationId xmlns:a16="http://schemas.microsoft.com/office/drawing/2014/main" id="{61005733-47E8-4DC3-99EC-74A767947575}"/>
            </a:ext>
          </a:extLst>
        </xdr:cNvPr>
        <xdr:cNvSpPr txBox="1"/>
      </xdr:nvSpPr>
      <xdr:spPr>
        <a:xfrm>
          <a:off x="210757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63264</xdr:rowOff>
    </xdr:from>
    <xdr:ext cx="469744" cy="259045"/>
    <xdr:sp macro="" textlink="">
      <xdr:nvSpPr>
        <xdr:cNvPr id="850" name="n_2mainValue【公民館】&#10;一人当たり面積">
          <a:extLst>
            <a:ext uri="{FF2B5EF4-FFF2-40B4-BE49-F238E27FC236}">
              <a16:creationId xmlns:a16="http://schemas.microsoft.com/office/drawing/2014/main" id="{B04EE85F-09E1-4DB3-BA53-766A70BD6984}"/>
            </a:ext>
          </a:extLst>
        </xdr:cNvPr>
        <xdr:cNvSpPr txBox="1"/>
      </xdr:nvSpPr>
      <xdr:spPr>
        <a:xfrm>
          <a:off x="201994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63264</xdr:rowOff>
    </xdr:from>
    <xdr:ext cx="469744" cy="259045"/>
    <xdr:sp macro="" textlink="">
      <xdr:nvSpPr>
        <xdr:cNvPr id="851" name="n_3mainValue【公民館】&#10;一人当たり面積">
          <a:extLst>
            <a:ext uri="{FF2B5EF4-FFF2-40B4-BE49-F238E27FC236}">
              <a16:creationId xmlns:a16="http://schemas.microsoft.com/office/drawing/2014/main" id="{6CCC8E05-77CA-466C-B0D0-09C2BABEBDA0}"/>
            </a:ext>
          </a:extLst>
        </xdr:cNvPr>
        <xdr:cNvSpPr txBox="1"/>
      </xdr:nvSpPr>
      <xdr:spPr>
        <a:xfrm>
          <a:off x="193104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63264</xdr:rowOff>
    </xdr:from>
    <xdr:ext cx="469744" cy="259045"/>
    <xdr:sp macro="" textlink="">
      <xdr:nvSpPr>
        <xdr:cNvPr id="852" name="n_4mainValue【公民館】&#10;一人当たり面積">
          <a:extLst>
            <a:ext uri="{FF2B5EF4-FFF2-40B4-BE49-F238E27FC236}">
              <a16:creationId xmlns:a16="http://schemas.microsoft.com/office/drawing/2014/main" id="{4C4B993A-5E27-453C-9919-CC4F6ECBEDAC}"/>
            </a:ext>
          </a:extLst>
        </xdr:cNvPr>
        <xdr:cNvSpPr txBox="1"/>
      </xdr:nvSpPr>
      <xdr:spPr>
        <a:xfrm>
          <a:off x="184214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82C919E0-A0C3-4FA1-AF1C-A708F95BA48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EAB71AD4-E845-4BE4-A63E-7187F7836D8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FA195C59-7083-4D8F-B959-D56EA91938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道路</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については、歩道改修や改良工事等により有形固定資産額が増加しているものの、減価償却が進んでいることにより有形固定資産減価償却率は増加傾向にある。</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橋りょう・トンネル</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については、減価償却が進んだことにより、有形固定資産減価償却率が増加傾向である。</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公営住宅</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については、類似団体と比較して有形固定資産減価償却率が低い水準になっているものの、減価償却が進んでていることから、本市と類似団体内平均値との差は縮小傾向にある。</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認定こども園・幼稚園・保育園</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については、減価償却が進んだことにより、有形固定資産減価償却率は増加しており、類似団体と比較しても高い水準となっている。</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学校施設</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については、</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減価償却が進んだことにより、有形固定資産減価償却率は増加したが、類似団体と比較すると低い水準となっている。</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児童館</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・公民館</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については</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、ＬＥＤ化工事により有形固定資産が増加したものの、</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減価償却が進んだことにより、</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本市と類似団体の</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有形固定資産減価償却率</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は同水準となっている</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a:t>
          </a:r>
          <a:endParaRPr lang="ja-JP" altLang="ja-JP" sz="1600">
            <a:effectLst/>
            <a:latin typeface="ＭＳ 明朝" panose="02020609040205080304" pitchFamily="17" charset="-128"/>
            <a:ea typeface="ＭＳ 明朝" panose="02020609040205080304" pitchFamily="17"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E967F9E-5AF1-4E2A-8191-96749E98F8B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68AEFB-A6EB-4BDC-A73E-492888AA5E6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439FC86-CA0F-4121-828C-C4C4A87E94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2E9FE3-AF7C-4120-A03F-3057C95E02B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埼玉県志木市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439F9ED-8214-411F-A37A-68F386E6A76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AB36B4-A4AC-499A-98BD-6FF3AE2591A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B0C62A-1799-4C55-8721-FAA85523290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EC2C1D-C8B4-44F9-9AFA-5747040D991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1CE073-ED7F-4CD3-98D1-386C649CF48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D6201C-E768-42A7-9E69-A131C37B60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76,312
74,115
9.05
29,611,140
27,831,657
1,691,713
15,670,145
22,850,713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ED0D040-9483-4B5A-BD69-D6B3DE06496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ED88B23-5448-4714-B895-F794D0852AE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6E45DB-D730-424B-8B85-BB4C314520E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6A42790-0913-4813-93DC-BC4A2A666E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4AB070-6FCF-4EB6-8451-BAFFC1CE799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BE72F6F-1D31-4D77-B7E5-081FF0B234F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59BBD7-52F3-4B7F-86A9-9ED3CFD78C6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AB2A63E-BF65-4EBD-97D5-E0D6A9AC87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22C8C9B-C88F-4EA9-B4B0-049C36430DD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F342D7-4242-444A-9E09-69CC82B282A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D910AA-F5C0-4BFC-AEAF-5939354189C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7F2E4B0-7F01-45A7-8174-36DB49ED6D7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26DF4EC-8322-47A0-957A-9FCC174809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5C47418-B402-498C-AC77-737B35B5EA3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6655DF-E611-4D66-9BA0-79A5899C77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3A6639E-C656-4391-85B3-5F2B7B61D0D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61C1FCA-1B64-401E-9C93-FBB400DA5D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BA78652-61DF-4189-B856-7442A87F975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256CC9-D783-445B-AA3F-597682D4BE2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7E4CE4A-3255-488F-B56B-089FB73D201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EB0AB1E-2631-417B-ACD9-A7A9146E14B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DC9B4F-3D1A-4172-8B93-1FEEA638D7D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98958C7-81D6-4481-A97D-58DB8F8C77C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D2C4AA0-D518-4126-A9EE-12E926B674E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45A207-99BF-4944-B73D-C9428940919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310C3A7-03DB-4DB4-9731-ACA20853912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2E7573F-8255-4FF1-8490-CCD45E0137E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AE7650-ACEC-410C-8CBE-25A4ECF1317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9FE110-6ECF-45BF-8EEF-FF74859934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DD7485-8402-4D4A-BB01-3378D6EB1A6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777726A-B5B1-43DB-943D-52FBD470D1C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12736D1-448B-4974-AB74-518EB2DCEDA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9765A83-EA5A-47D9-8444-AED10D6350C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20E1869-41BC-4CAA-8E6A-C14988EF9E9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C0B0A3E-F300-4DB7-AABE-87DD0773DB6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87A6EF9-A351-4DA9-8A0D-16B24638FE7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45DD2BD-8935-463E-9299-8CBA6355246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1BDD137-D533-440C-B2F3-49D4C219BE9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63901D2-1EDF-45AE-9A05-43A58A9CDB6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83E4363-93EF-4D73-8C60-C7A9929A019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C4F563F-C363-44AE-A28F-C35543B7452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18F0FA0-70D0-45D9-8F1E-9E7EC9965A6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61549FE-1034-422E-92CB-5AE8D79A296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7D0C23D-B8DD-443F-9D88-6F8255BBAB5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A753BDC-B5BC-443E-97E0-38279BB7AA5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CDF1285-67FD-4BDE-B547-E7079AD720F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596C89B0-985E-4655-BFFC-F338F1596753}"/>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3FB8483E-9D84-4133-9BD0-A929041C2EFC}"/>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A2E8BD85-7196-4911-9375-3234BE27BBCA}"/>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81C78BB9-68B8-4A8C-8619-CE35F3AC5AA3}"/>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F5128E75-A2E4-444C-B7D8-AB93C7ECB48E}"/>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1C50D454-7975-429C-A665-52B8C6651D7D}"/>
            </a:ext>
          </a:extLst>
        </xdr:cNvPr>
        <xdr:cNvSpPr txBox="1"/>
      </xdr:nvSpPr>
      <xdr:spPr>
        <a:xfrm>
          <a:off x="4673600" y="645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C7224C8-BD8A-4FF0-B28D-0F19B5D9DD67}"/>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F0396B98-AF2C-4275-89E3-27290A9270DA}"/>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C69204F6-FE5A-4AE9-A586-A76AF479FC21}"/>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B7C5A28A-DE77-4757-B2EC-0379BB2FC27E}"/>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1AA9EB3B-9CC7-4456-8F0F-3363BA9D3A2F}"/>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BB866BC-EC27-4E8B-8608-B12D2CA69FB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FC8CFE7-BDA4-47D0-85D8-55566CF1716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50A970E-DBA4-4903-B251-E3176B48C3E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1335DA2-CE0F-432D-BDCE-0AE92D18F73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8DE8376-C4DD-49BD-8FD4-61C7B21687F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84183</xdr:rowOff>
    </xdr:from>
    <xdr:to>
      <xdr:col>24</xdr:col>
      <xdr:colOff>114300</xdr:colOff>
      <xdr:row>38</xdr:row>
      <xdr:rowOff>14332</xdr:rowOff>
    </xdr:to>
    <xdr:sp macro="" textlink="">
      <xdr:nvSpPr>
        <xdr:cNvPr id="74" name="楕円 73">
          <a:extLst>
            <a:ext uri="{FF2B5EF4-FFF2-40B4-BE49-F238E27FC236}">
              <a16:creationId xmlns:a16="http://schemas.microsoft.com/office/drawing/2014/main" id="{182E90CA-0F7C-480D-9E5C-D22E00C7FAEE}"/>
            </a:ext>
          </a:extLst>
        </xdr:cNvPr>
        <xdr:cNvSpPr/>
      </xdr:nvSpPr>
      <xdr:spPr>
        <a:xfrm>
          <a:off x="45847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107060</xdr:rowOff>
    </xdr:from>
    <xdr:ext cx="405111" cy="259045"/>
    <xdr:sp macro="" textlink="">
      <xdr:nvSpPr>
        <xdr:cNvPr id="75" name="【図書館】&#10;有形固定資産減価償却率該当値テキスト">
          <a:extLst>
            <a:ext uri="{FF2B5EF4-FFF2-40B4-BE49-F238E27FC236}">
              <a16:creationId xmlns:a16="http://schemas.microsoft.com/office/drawing/2014/main" id="{D2E59544-9D49-4A5A-B00D-CCD96CC4572D}"/>
            </a:ext>
          </a:extLst>
        </xdr:cNvPr>
        <xdr:cNvSpPr txBox="1"/>
      </xdr:nvSpPr>
      <xdr:spPr>
        <a:xfrm>
          <a:off x="4673600"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6" name="楕円 75">
          <a:extLst>
            <a:ext uri="{FF2B5EF4-FFF2-40B4-BE49-F238E27FC236}">
              <a16:creationId xmlns:a16="http://schemas.microsoft.com/office/drawing/2014/main" id="{6A6DB102-8F02-4387-9F89-671302962341}"/>
            </a:ext>
          </a:extLst>
        </xdr:cNvPr>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100693</xdr:rowOff>
    </xdr:from>
    <xdr:to>
      <xdr:col>24</xdr:col>
      <xdr:colOff>63500</xdr:colOff>
      <xdr:row>37</xdr:row>
      <xdr:rowOff>134983</xdr:rowOff>
    </xdr:to>
    <xdr:cxnSp macro="">
      <xdr:nvCxnSpPr>
        <xdr:cNvPr id="77" name="直線コネクタ 76">
          <a:extLst>
            <a:ext uri="{FF2B5EF4-FFF2-40B4-BE49-F238E27FC236}">
              <a16:creationId xmlns:a16="http://schemas.microsoft.com/office/drawing/2014/main" id="{B3DDAB56-1985-4014-8924-52357D44F5DD}"/>
            </a:ext>
          </a:extLst>
        </xdr:cNvPr>
        <xdr:cNvCxnSpPr/>
      </xdr:nvCxnSpPr>
      <xdr:spPr>
        <a:xfrm>
          <a:off x="3797300" y="644434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a:extLst>
            <a:ext uri="{FF2B5EF4-FFF2-40B4-BE49-F238E27FC236}">
              <a16:creationId xmlns:a16="http://schemas.microsoft.com/office/drawing/2014/main" id="{822B6F2F-E03F-48C2-B834-8F9758B697B2}"/>
            </a:ext>
          </a:extLst>
        </xdr:cNvPr>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9" name="直線コネクタ 78">
          <a:extLst>
            <a:ext uri="{FF2B5EF4-FFF2-40B4-BE49-F238E27FC236}">
              <a16:creationId xmlns:a16="http://schemas.microsoft.com/office/drawing/2014/main" id="{7158BC59-2606-4A61-A582-5130512A0F7C}"/>
            </a:ext>
          </a:extLst>
        </xdr:cNvPr>
        <xdr:cNvCxnSpPr/>
      </xdr:nvCxnSpPr>
      <xdr:spPr>
        <a:xfrm>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154396</xdr:rowOff>
    </xdr:from>
    <xdr:to>
      <xdr:col>10</xdr:col>
      <xdr:colOff>165100</xdr:colOff>
      <xdr:row>37</xdr:row>
      <xdr:rowOff>84546</xdr:rowOff>
    </xdr:to>
    <xdr:sp macro="" textlink="">
      <xdr:nvSpPr>
        <xdr:cNvPr id="80" name="楕円 79">
          <a:extLst>
            <a:ext uri="{FF2B5EF4-FFF2-40B4-BE49-F238E27FC236}">
              <a16:creationId xmlns:a16="http://schemas.microsoft.com/office/drawing/2014/main" id="{7BD37DBB-6D17-4014-9E86-70C6C074D2BF}"/>
            </a:ext>
          </a:extLst>
        </xdr:cNvPr>
        <xdr:cNvSpPr/>
      </xdr:nvSpPr>
      <xdr:spPr>
        <a:xfrm>
          <a:off x="19685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33746</xdr:rowOff>
    </xdr:from>
    <xdr:to>
      <xdr:col>15</xdr:col>
      <xdr:colOff>50800</xdr:colOff>
      <xdr:row>37</xdr:row>
      <xdr:rowOff>68036</xdr:rowOff>
    </xdr:to>
    <xdr:cxnSp macro="">
      <xdr:nvCxnSpPr>
        <xdr:cNvPr id="81" name="直線コネクタ 80">
          <a:extLst>
            <a:ext uri="{FF2B5EF4-FFF2-40B4-BE49-F238E27FC236}">
              <a16:creationId xmlns:a16="http://schemas.microsoft.com/office/drawing/2014/main" id="{53A57B89-46D4-43D5-95FE-7132E27DEF66}"/>
            </a:ext>
          </a:extLst>
        </xdr:cNvPr>
        <xdr:cNvCxnSpPr/>
      </xdr:nvCxnSpPr>
      <xdr:spPr>
        <a:xfrm>
          <a:off x="2019300" y="637739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121739</xdr:rowOff>
    </xdr:from>
    <xdr:to>
      <xdr:col>6</xdr:col>
      <xdr:colOff>38100</xdr:colOff>
      <xdr:row>37</xdr:row>
      <xdr:rowOff>51889</xdr:rowOff>
    </xdr:to>
    <xdr:sp macro="" textlink="">
      <xdr:nvSpPr>
        <xdr:cNvPr id="82" name="楕円 81">
          <a:extLst>
            <a:ext uri="{FF2B5EF4-FFF2-40B4-BE49-F238E27FC236}">
              <a16:creationId xmlns:a16="http://schemas.microsoft.com/office/drawing/2014/main" id="{1693D111-746F-4761-B5F1-99C3705292C9}"/>
            </a:ext>
          </a:extLst>
        </xdr:cNvPr>
        <xdr:cNvSpPr/>
      </xdr:nvSpPr>
      <xdr:spPr>
        <a:xfrm>
          <a:off x="1079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1089</xdr:rowOff>
    </xdr:from>
    <xdr:to>
      <xdr:col>10</xdr:col>
      <xdr:colOff>114300</xdr:colOff>
      <xdr:row>37</xdr:row>
      <xdr:rowOff>33746</xdr:rowOff>
    </xdr:to>
    <xdr:cxnSp macro="">
      <xdr:nvCxnSpPr>
        <xdr:cNvPr id="83" name="直線コネクタ 82">
          <a:extLst>
            <a:ext uri="{FF2B5EF4-FFF2-40B4-BE49-F238E27FC236}">
              <a16:creationId xmlns:a16="http://schemas.microsoft.com/office/drawing/2014/main" id="{F796C82E-E878-4AEA-A5E2-6B1CB8F1836E}"/>
            </a:ext>
          </a:extLst>
        </xdr:cNvPr>
        <xdr:cNvCxnSpPr/>
      </xdr:nvCxnSpPr>
      <xdr:spPr>
        <a:xfrm>
          <a:off x="1130300" y="634473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D2FD31FA-4490-4BA7-A4C2-0F9B9E65F47A}"/>
            </a:ext>
          </a:extLst>
        </xdr:cNvPr>
        <xdr:cNvSpPr txBox="1"/>
      </xdr:nvSpPr>
      <xdr:spPr>
        <a:xfrm>
          <a:off x="35820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954EEE56-CC60-4DBC-B258-383E770EC332}"/>
            </a:ext>
          </a:extLst>
        </xdr:cNvPr>
        <xdr:cNvSpPr txBox="1"/>
      </xdr:nvSpPr>
      <xdr:spPr>
        <a:xfrm>
          <a:off x="2705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147518</xdr:rowOff>
    </xdr:from>
    <xdr:ext cx="405111" cy="259045"/>
    <xdr:sp macro="" textlink="">
      <xdr:nvSpPr>
        <xdr:cNvPr id="86" name="n_3aveValue【図書館】&#10;有形固定資産減価償却率">
          <a:extLst>
            <a:ext uri="{FF2B5EF4-FFF2-40B4-BE49-F238E27FC236}">
              <a16:creationId xmlns:a16="http://schemas.microsoft.com/office/drawing/2014/main" id="{18289EBB-C0EC-489C-9CB9-F5E022BD7F7E}"/>
            </a:ext>
          </a:extLst>
        </xdr:cNvPr>
        <xdr:cNvSpPr txBox="1"/>
      </xdr:nvSpPr>
      <xdr:spPr>
        <a:xfrm>
          <a:off x="1816744"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8D7F501E-2C84-4331-9061-FC1DDAAE1477}"/>
            </a:ext>
          </a:extLst>
        </xdr:cNvPr>
        <xdr:cNvSpPr txBox="1"/>
      </xdr:nvSpPr>
      <xdr:spPr>
        <a:xfrm>
          <a:off x="927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168020</xdr:rowOff>
    </xdr:from>
    <xdr:ext cx="405111" cy="259045"/>
    <xdr:sp macro="" textlink="">
      <xdr:nvSpPr>
        <xdr:cNvPr id="88" name="n_1mainValue【図書館】&#10;有形固定資産減価償却率">
          <a:extLst>
            <a:ext uri="{FF2B5EF4-FFF2-40B4-BE49-F238E27FC236}">
              <a16:creationId xmlns:a16="http://schemas.microsoft.com/office/drawing/2014/main" id="{95604197-F952-4FB6-BDC0-03287B0E68D2}"/>
            </a:ext>
          </a:extLst>
        </xdr:cNvPr>
        <xdr:cNvSpPr txBox="1"/>
      </xdr:nvSpPr>
      <xdr:spPr>
        <a:xfrm>
          <a:off x="35820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9" name="n_2mainValue【図書館】&#10;有形固定資産減価償却率">
          <a:extLst>
            <a:ext uri="{FF2B5EF4-FFF2-40B4-BE49-F238E27FC236}">
              <a16:creationId xmlns:a16="http://schemas.microsoft.com/office/drawing/2014/main" id="{096B30CC-50A9-4C0B-97F9-59D7CD1CB4C3}"/>
            </a:ext>
          </a:extLst>
        </xdr:cNvPr>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101073</xdr:rowOff>
    </xdr:from>
    <xdr:ext cx="405111" cy="259045"/>
    <xdr:sp macro="" textlink="">
      <xdr:nvSpPr>
        <xdr:cNvPr id="90" name="n_3mainValue【図書館】&#10;有形固定資産減価償却率">
          <a:extLst>
            <a:ext uri="{FF2B5EF4-FFF2-40B4-BE49-F238E27FC236}">
              <a16:creationId xmlns:a16="http://schemas.microsoft.com/office/drawing/2014/main" id="{36FC9264-9F87-4F53-BAB1-6958EE1D93B9}"/>
            </a:ext>
          </a:extLst>
        </xdr:cNvPr>
        <xdr:cNvSpPr txBox="1"/>
      </xdr:nvSpPr>
      <xdr:spPr>
        <a:xfrm>
          <a:off x="1816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91" name="n_4mainValue【図書館】&#10;有形固定資産減価償却率">
          <a:extLst>
            <a:ext uri="{FF2B5EF4-FFF2-40B4-BE49-F238E27FC236}">
              <a16:creationId xmlns:a16="http://schemas.microsoft.com/office/drawing/2014/main" id="{B6B0F679-0286-466C-8E73-5BF6F306A755}"/>
            </a:ext>
          </a:extLst>
        </xdr:cNvPr>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D4624F5-E801-4E62-82AB-77857A3DC38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F91ABBA-4DC7-4913-8C65-C090DBB70D6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C402AD5-BB86-4CE2-92D5-A393A95D5B8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7D4AB25-6EC7-4EDA-8957-972218FFA51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D38CFF6-5930-4B20-A013-7F3BEBBCA90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B9E4203-1905-4A0C-BD4C-506527EAE6D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2EC5157-31F3-4924-8D7E-95BDB215522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45C29D7-FA26-4824-8BD0-69960703236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3DD8EF8-4706-42EA-B68F-308A8F17962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3F53228-46F7-4EF0-B162-E395210DA51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5EE8DE4-3C54-48A8-BAA2-933E5E27F7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4F9F901-0D68-4CB1-B445-E80B4C8692C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C06381A-112D-4EA8-86E5-8082EAC9993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DED6BC87-82D3-4C00-A840-D3E1A69460B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118D9E3-CCFB-48B8-AE76-97861078D3D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78C6E6F-A39E-407D-9676-603999932CE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1229FDD-7EE6-421E-AB65-5C4FA3B772F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5CDF25E8-2EE7-4109-B85C-2C3FEA6E837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F5AD23A-9CB0-4A82-A24A-FBACD6D0FAE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902B824-9A2A-4147-90B1-1C3B2FE2639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AC0F4A6-0F8F-460F-A983-25F08B57B74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FF15D10-DBF8-4BE5-984A-9E3C28E0A0A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5E3F479-4039-4167-8189-5BEFAB81C6B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573FF2FC-4DDF-4C3E-A139-610F02C3CDFE}"/>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D3898D51-BA77-46FC-ADE1-F273D4F167C2}"/>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F44FCC4E-881D-47A7-BD13-53A91B6BB81A}"/>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5AAF20B4-847E-4D0D-9A04-2AED94475883}"/>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5EC135FA-6025-4EBB-A2DA-ABB6AA8DC6F9}"/>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C22327A2-6F47-45F2-866C-0805B84A117C}"/>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246C440A-4A10-4EB4-B31D-86563C597621}"/>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D6C29555-5D96-45B0-ADFD-37730722DE32}"/>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86CE8A1-E541-4715-B4EC-F1F8C77DD32F}"/>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41B77FCE-0500-491F-ADD9-B11D461C3B34}"/>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BDAFFA34-7845-44B4-8AF9-E2A1E041D823}"/>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A9D14EB-9AB6-4199-9427-F547CA68259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CFA769A-C9E5-49DB-B809-54EDAED1A38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E580DE1-CA81-47B4-A271-CEAF2727EFA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2324FDB-6281-457A-BE93-7117635EF9C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994C332-C67C-4321-9EB9-ACBB7FE0B6C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114300</xdr:rowOff>
    </xdr:from>
    <xdr:to>
      <xdr:col>55</xdr:col>
      <xdr:colOff>50800</xdr:colOff>
      <xdr:row>39</xdr:row>
      <xdr:rowOff>44450</xdr:rowOff>
    </xdr:to>
    <xdr:sp macro="" textlink="">
      <xdr:nvSpPr>
        <xdr:cNvPr id="131" name="楕円 130">
          <a:extLst>
            <a:ext uri="{FF2B5EF4-FFF2-40B4-BE49-F238E27FC236}">
              <a16:creationId xmlns:a16="http://schemas.microsoft.com/office/drawing/2014/main" id="{3CCBA0E3-5328-44BD-A6BF-C306AAE81D69}"/>
            </a:ext>
          </a:extLst>
        </xdr:cNvPr>
        <xdr:cNvSpPr/>
      </xdr:nvSpPr>
      <xdr:spPr>
        <a:xfrm>
          <a:off x="104267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137177</xdr:rowOff>
    </xdr:from>
    <xdr:ext cx="469744" cy="259045"/>
    <xdr:sp macro="" textlink="">
      <xdr:nvSpPr>
        <xdr:cNvPr id="132" name="【図書館】&#10;一人当たり面積該当値テキスト">
          <a:extLst>
            <a:ext uri="{FF2B5EF4-FFF2-40B4-BE49-F238E27FC236}">
              <a16:creationId xmlns:a16="http://schemas.microsoft.com/office/drawing/2014/main" id="{332438B3-A9BA-4BD3-B555-E8F018BE9B50}"/>
            </a:ext>
          </a:extLst>
        </xdr:cNvPr>
        <xdr:cNvSpPr txBox="1"/>
      </xdr:nvSpPr>
      <xdr:spPr>
        <a:xfrm>
          <a:off x="10515600"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114300</xdr:rowOff>
    </xdr:from>
    <xdr:to>
      <xdr:col>50</xdr:col>
      <xdr:colOff>165100</xdr:colOff>
      <xdr:row>39</xdr:row>
      <xdr:rowOff>44450</xdr:rowOff>
    </xdr:to>
    <xdr:sp macro="" textlink="">
      <xdr:nvSpPr>
        <xdr:cNvPr id="133" name="楕円 132">
          <a:extLst>
            <a:ext uri="{FF2B5EF4-FFF2-40B4-BE49-F238E27FC236}">
              <a16:creationId xmlns:a16="http://schemas.microsoft.com/office/drawing/2014/main" id="{F79D8801-C627-4EFE-B476-33271DF87EEC}"/>
            </a:ext>
          </a:extLst>
        </xdr:cNvPr>
        <xdr:cNvSpPr/>
      </xdr:nvSpPr>
      <xdr:spPr>
        <a:xfrm>
          <a:off x="9588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165100</xdr:rowOff>
    </xdr:from>
    <xdr:to>
      <xdr:col>55</xdr:col>
      <xdr:colOff>0</xdr:colOff>
      <xdr:row>38</xdr:row>
      <xdr:rowOff>165100</xdr:rowOff>
    </xdr:to>
    <xdr:cxnSp macro="">
      <xdr:nvCxnSpPr>
        <xdr:cNvPr id="134" name="直線コネクタ 133">
          <a:extLst>
            <a:ext uri="{FF2B5EF4-FFF2-40B4-BE49-F238E27FC236}">
              <a16:creationId xmlns:a16="http://schemas.microsoft.com/office/drawing/2014/main" id="{83CCA31D-4F8B-418B-8118-099C2620C64F}"/>
            </a:ext>
          </a:extLst>
        </xdr:cNvPr>
        <xdr:cNvCxnSpPr/>
      </xdr:nvCxnSpPr>
      <xdr:spPr>
        <a:xfrm>
          <a:off x="9639300" y="668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114300</xdr:rowOff>
    </xdr:from>
    <xdr:to>
      <xdr:col>46</xdr:col>
      <xdr:colOff>38100</xdr:colOff>
      <xdr:row>39</xdr:row>
      <xdr:rowOff>44450</xdr:rowOff>
    </xdr:to>
    <xdr:sp macro="" textlink="">
      <xdr:nvSpPr>
        <xdr:cNvPr id="135" name="楕円 134">
          <a:extLst>
            <a:ext uri="{FF2B5EF4-FFF2-40B4-BE49-F238E27FC236}">
              <a16:creationId xmlns:a16="http://schemas.microsoft.com/office/drawing/2014/main" id="{D182716C-D75A-4C70-A081-0682E20311FA}"/>
            </a:ext>
          </a:extLst>
        </xdr:cNvPr>
        <xdr:cNvSpPr/>
      </xdr:nvSpPr>
      <xdr:spPr>
        <a:xfrm>
          <a:off x="8699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165100</xdr:rowOff>
    </xdr:from>
    <xdr:to>
      <xdr:col>50</xdr:col>
      <xdr:colOff>114300</xdr:colOff>
      <xdr:row>38</xdr:row>
      <xdr:rowOff>165100</xdr:rowOff>
    </xdr:to>
    <xdr:cxnSp macro="">
      <xdr:nvCxnSpPr>
        <xdr:cNvPr id="136" name="直線コネクタ 135">
          <a:extLst>
            <a:ext uri="{FF2B5EF4-FFF2-40B4-BE49-F238E27FC236}">
              <a16:creationId xmlns:a16="http://schemas.microsoft.com/office/drawing/2014/main" id="{3D4CC4CC-738F-4689-8AD1-1DC972F7069E}"/>
            </a:ext>
          </a:extLst>
        </xdr:cNvPr>
        <xdr:cNvCxnSpPr/>
      </xdr:nvCxnSpPr>
      <xdr:spPr>
        <a:xfrm>
          <a:off x="8750300" y="668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114300</xdr:rowOff>
    </xdr:from>
    <xdr:to>
      <xdr:col>41</xdr:col>
      <xdr:colOff>101600</xdr:colOff>
      <xdr:row>39</xdr:row>
      <xdr:rowOff>44450</xdr:rowOff>
    </xdr:to>
    <xdr:sp macro="" textlink="">
      <xdr:nvSpPr>
        <xdr:cNvPr id="137" name="楕円 136">
          <a:extLst>
            <a:ext uri="{FF2B5EF4-FFF2-40B4-BE49-F238E27FC236}">
              <a16:creationId xmlns:a16="http://schemas.microsoft.com/office/drawing/2014/main" id="{2BE08AA7-902E-4741-AEC0-85707F2899AE}"/>
            </a:ext>
          </a:extLst>
        </xdr:cNvPr>
        <xdr:cNvSpPr/>
      </xdr:nvSpPr>
      <xdr:spPr>
        <a:xfrm>
          <a:off x="7810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165100</xdr:rowOff>
    </xdr:from>
    <xdr:to>
      <xdr:col>45</xdr:col>
      <xdr:colOff>177800</xdr:colOff>
      <xdr:row>38</xdr:row>
      <xdr:rowOff>165100</xdr:rowOff>
    </xdr:to>
    <xdr:cxnSp macro="">
      <xdr:nvCxnSpPr>
        <xdr:cNvPr id="138" name="直線コネクタ 137">
          <a:extLst>
            <a:ext uri="{FF2B5EF4-FFF2-40B4-BE49-F238E27FC236}">
              <a16:creationId xmlns:a16="http://schemas.microsoft.com/office/drawing/2014/main" id="{5274B25A-D313-47C4-A0C5-C551ACA55865}"/>
            </a:ext>
          </a:extLst>
        </xdr:cNvPr>
        <xdr:cNvCxnSpPr/>
      </xdr:nvCxnSpPr>
      <xdr:spPr>
        <a:xfrm>
          <a:off x="7861300" y="668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39" name="楕円 138">
          <a:extLst>
            <a:ext uri="{FF2B5EF4-FFF2-40B4-BE49-F238E27FC236}">
              <a16:creationId xmlns:a16="http://schemas.microsoft.com/office/drawing/2014/main" id="{BCAA6FF1-C666-4D02-AA2A-AAA20DEB4595}"/>
            </a:ext>
          </a:extLst>
        </xdr:cNvPr>
        <xdr:cNvSpPr/>
      </xdr:nvSpPr>
      <xdr:spPr>
        <a:xfrm>
          <a:off x="6921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165100</xdr:rowOff>
    </xdr:from>
    <xdr:to>
      <xdr:col>41</xdr:col>
      <xdr:colOff>50800</xdr:colOff>
      <xdr:row>38</xdr:row>
      <xdr:rowOff>165100</xdr:rowOff>
    </xdr:to>
    <xdr:cxnSp macro="">
      <xdr:nvCxnSpPr>
        <xdr:cNvPr id="140" name="直線コネクタ 139">
          <a:extLst>
            <a:ext uri="{FF2B5EF4-FFF2-40B4-BE49-F238E27FC236}">
              <a16:creationId xmlns:a16="http://schemas.microsoft.com/office/drawing/2014/main" id="{1AE92DA6-077F-45F0-A695-D7542B2C5FDD}"/>
            </a:ext>
          </a:extLst>
        </xdr:cNvPr>
        <xdr:cNvCxnSpPr/>
      </xdr:nvCxnSpPr>
      <xdr:spPr>
        <a:xfrm>
          <a:off x="6972300" y="668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942108A4-F344-47CA-BC75-B6530DE0B618}"/>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9984867D-5CBF-4245-ADFC-459166400F32}"/>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63317E6D-EF31-469D-BF9E-65E7BBEE9C85}"/>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FD2C9A6A-BA1D-4551-BD20-26B8C78D5827}"/>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60977</xdr:rowOff>
    </xdr:from>
    <xdr:ext cx="469744" cy="259045"/>
    <xdr:sp macro="" textlink="">
      <xdr:nvSpPr>
        <xdr:cNvPr id="145" name="n_1mainValue【図書館】&#10;一人当たり面積">
          <a:extLst>
            <a:ext uri="{FF2B5EF4-FFF2-40B4-BE49-F238E27FC236}">
              <a16:creationId xmlns:a16="http://schemas.microsoft.com/office/drawing/2014/main" id="{FEF4903F-011E-4E8B-B613-BFE1B1620505}"/>
            </a:ext>
          </a:extLst>
        </xdr:cNvPr>
        <xdr:cNvSpPr txBox="1"/>
      </xdr:nvSpPr>
      <xdr:spPr>
        <a:xfrm>
          <a:off x="93917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60977</xdr:rowOff>
    </xdr:from>
    <xdr:ext cx="469744" cy="259045"/>
    <xdr:sp macro="" textlink="">
      <xdr:nvSpPr>
        <xdr:cNvPr id="146" name="n_2mainValue【図書館】&#10;一人当たり面積">
          <a:extLst>
            <a:ext uri="{FF2B5EF4-FFF2-40B4-BE49-F238E27FC236}">
              <a16:creationId xmlns:a16="http://schemas.microsoft.com/office/drawing/2014/main" id="{199CE93D-AC4A-46EF-ABB6-E992519CAD6B}"/>
            </a:ext>
          </a:extLst>
        </xdr:cNvPr>
        <xdr:cNvSpPr txBox="1"/>
      </xdr:nvSpPr>
      <xdr:spPr>
        <a:xfrm>
          <a:off x="8515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60977</xdr:rowOff>
    </xdr:from>
    <xdr:ext cx="469744" cy="259045"/>
    <xdr:sp macro="" textlink="">
      <xdr:nvSpPr>
        <xdr:cNvPr id="147" name="n_3mainValue【図書館】&#10;一人当たり面積">
          <a:extLst>
            <a:ext uri="{FF2B5EF4-FFF2-40B4-BE49-F238E27FC236}">
              <a16:creationId xmlns:a16="http://schemas.microsoft.com/office/drawing/2014/main" id="{0573C551-B86E-445C-9E90-980596F8F0F4}"/>
            </a:ext>
          </a:extLst>
        </xdr:cNvPr>
        <xdr:cNvSpPr txBox="1"/>
      </xdr:nvSpPr>
      <xdr:spPr>
        <a:xfrm>
          <a:off x="7626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48" name="n_4mainValue【図書館】&#10;一人当たり面積">
          <a:extLst>
            <a:ext uri="{FF2B5EF4-FFF2-40B4-BE49-F238E27FC236}">
              <a16:creationId xmlns:a16="http://schemas.microsoft.com/office/drawing/2014/main" id="{081BB47D-B928-4C31-B8CD-C280B8348CC4}"/>
            </a:ext>
          </a:extLst>
        </xdr:cNvPr>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F4E692C-44F2-442C-B0A7-D077F84E29E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226DCF1-CAB5-4996-96AB-B22033D4CDD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7C2C88D-2203-4F88-B1FA-772DE30F941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D375D92-BFDE-47F1-9ABC-0321E86FF32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F1E21D0-F361-4268-B5B5-6648A48B133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C15D60D-0BD8-49C6-84E0-1F3C1108076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84CB4CC-2A7F-4078-AE2E-E4692807233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AC07858-12A5-452E-B0E6-083950512E0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C2FC3E9-4F96-4ADF-9A3C-A224422573F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751D091-A443-44B5-9C5F-8791B8BD47E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1EF5087-8012-46C6-AD63-5CF26358A3A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85DBB850-DAB4-4AEC-87D9-3FB08D7657C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36E51D77-7BD8-4473-A60D-4454DC8AE89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4C4D00F3-9BCA-43A3-81C3-37311EBED48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ACEDC14C-2253-44EB-B248-EE62BA59485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58136A21-F498-4937-BD97-8B387BB73E2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F5E28367-9E13-4D65-8546-815D076F6B1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6C284472-1562-4110-A83A-3C55BC4B1CE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9CAD95DA-728A-480E-97EE-3BAB85AF611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D94DEA2-5719-410F-8595-31202F6E581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53D65109-2AE1-4F5D-8CC2-9A8B47331C7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C70AE88D-31B6-4700-8F40-818088E8F4D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5F86B596-495D-4D18-B6A9-D1DF3EA7081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FA254168-EA87-436F-818E-1AB2A10158F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2431DCA8-99B4-44CF-9852-F3676FAFEBB7}"/>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D65802C2-F541-40AD-B5C5-8900FDA2D7E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820E53EA-CBDB-463E-B191-B1FADCEE3B5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82CF7EBD-364A-4F7B-868A-A32CA95A2219}"/>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B2BFB4B7-FB0C-4F96-AF30-445A9972F268}"/>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F8931E8D-3483-4180-8B15-CD119BAA9B99}"/>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92A328C9-6FEC-429C-87AC-27A544858BCB}"/>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4AB39AA5-CEBA-429C-835A-84F848AA9E54}"/>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43AD86FD-22F9-42B2-852B-9E92C2E46FF5}"/>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78E5FA58-A51D-4F68-AFD1-A6F1438CCFD4}"/>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AD0B2642-8535-4A21-B54D-DAA207F3EAE8}"/>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86DAA6E-EC43-4C11-96E6-0BBC21A7E21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7C26E5D-EEC2-41A2-B0AC-D1A7E13AE39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0A3C0F0-20A6-4D38-8D3F-96F3F55AC1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24ABE6E-4FDB-4FF6-A482-5A69542BC27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A2CA198-1DE8-46CA-852F-D669B8DCBD9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71120</xdr:rowOff>
    </xdr:from>
    <xdr:to>
      <xdr:col>24</xdr:col>
      <xdr:colOff>114300</xdr:colOff>
      <xdr:row>64</xdr:row>
      <xdr:rowOff>1270</xdr:rowOff>
    </xdr:to>
    <xdr:sp macro="" textlink="">
      <xdr:nvSpPr>
        <xdr:cNvPr id="189" name="楕円 188">
          <a:extLst>
            <a:ext uri="{FF2B5EF4-FFF2-40B4-BE49-F238E27FC236}">
              <a16:creationId xmlns:a16="http://schemas.microsoft.com/office/drawing/2014/main" id="{A598BAFD-D750-43CA-8C03-BD764E1CC0A5}"/>
            </a:ext>
          </a:extLst>
        </xdr:cNvPr>
        <xdr:cNvSpPr/>
      </xdr:nvSpPr>
      <xdr:spPr>
        <a:xfrm>
          <a:off x="45847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157497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888948D7-E691-42B1-88DB-8B6B91D2DE6A}"/>
            </a:ext>
          </a:extLst>
        </xdr:cNvPr>
        <xdr:cNvSpPr txBox="1"/>
      </xdr:nvSpPr>
      <xdr:spPr>
        <a:xfrm>
          <a:off x="4673600" y="1078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27305</xdr:rowOff>
    </xdr:from>
    <xdr:to>
      <xdr:col>20</xdr:col>
      <xdr:colOff>38100</xdr:colOff>
      <xdr:row>63</xdr:row>
      <xdr:rowOff>128905</xdr:rowOff>
    </xdr:to>
    <xdr:sp macro="" textlink="">
      <xdr:nvSpPr>
        <xdr:cNvPr id="191" name="楕円 190">
          <a:extLst>
            <a:ext uri="{FF2B5EF4-FFF2-40B4-BE49-F238E27FC236}">
              <a16:creationId xmlns:a16="http://schemas.microsoft.com/office/drawing/2014/main" id="{EA4221FB-E3F0-468D-ACE4-94CEE0411D89}"/>
            </a:ext>
          </a:extLst>
        </xdr:cNvPr>
        <xdr:cNvSpPr/>
      </xdr:nvSpPr>
      <xdr:spPr>
        <a:xfrm>
          <a:off x="3746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78105</xdr:rowOff>
    </xdr:from>
    <xdr:to>
      <xdr:col>24</xdr:col>
      <xdr:colOff>63500</xdr:colOff>
      <xdr:row>63</xdr:row>
      <xdr:rowOff>121920</xdr:rowOff>
    </xdr:to>
    <xdr:cxnSp macro="">
      <xdr:nvCxnSpPr>
        <xdr:cNvPr id="192" name="直線コネクタ 191">
          <a:extLst>
            <a:ext uri="{FF2B5EF4-FFF2-40B4-BE49-F238E27FC236}">
              <a16:creationId xmlns:a16="http://schemas.microsoft.com/office/drawing/2014/main" id="{967B674D-33BB-4958-B016-B869B37806A2}"/>
            </a:ext>
          </a:extLst>
        </xdr:cNvPr>
        <xdr:cNvCxnSpPr/>
      </xdr:nvCxnSpPr>
      <xdr:spPr>
        <a:xfrm>
          <a:off x="3797300" y="108794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154940</xdr:rowOff>
    </xdr:from>
    <xdr:to>
      <xdr:col>15</xdr:col>
      <xdr:colOff>101600</xdr:colOff>
      <xdr:row>63</xdr:row>
      <xdr:rowOff>85090</xdr:rowOff>
    </xdr:to>
    <xdr:sp macro="" textlink="">
      <xdr:nvSpPr>
        <xdr:cNvPr id="193" name="楕円 192">
          <a:extLst>
            <a:ext uri="{FF2B5EF4-FFF2-40B4-BE49-F238E27FC236}">
              <a16:creationId xmlns:a16="http://schemas.microsoft.com/office/drawing/2014/main" id="{38EDF414-4493-4831-899B-E03F67B8422D}"/>
            </a:ext>
          </a:extLst>
        </xdr:cNvPr>
        <xdr:cNvSpPr/>
      </xdr:nvSpPr>
      <xdr:spPr>
        <a:xfrm>
          <a:off x="2857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34290</xdr:rowOff>
    </xdr:from>
    <xdr:to>
      <xdr:col>19</xdr:col>
      <xdr:colOff>177800</xdr:colOff>
      <xdr:row>63</xdr:row>
      <xdr:rowOff>78105</xdr:rowOff>
    </xdr:to>
    <xdr:cxnSp macro="">
      <xdr:nvCxnSpPr>
        <xdr:cNvPr id="194" name="直線コネクタ 193">
          <a:extLst>
            <a:ext uri="{FF2B5EF4-FFF2-40B4-BE49-F238E27FC236}">
              <a16:creationId xmlns:a16="http://schemas.microsoft.com/office/drawing/2014/main" id="{7348402E-9A51-4C63-AECC-36A136D7A136}"/>
            </a:ext>
          </a:extLst>
        </xdr:cNvPr>
        <xdr:cNvCxnSpPr/>
      </xdr:nvCxnSpPr>
      <xdr:spPr>
        <a:xfrm>
          <a:off x="2908300" y="108356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111125</xdr:rowOff>
    </xdr:from>
    <xdr:to>
      <xdr:col>10</xdr:col>
      <xdr:colOff>165100</xdr:colOff>
      <xdr:row>63</xdr:row>
      <xdr:rowOff>41275</xdr:rowOff>
    </xdr:to>
    <xdr:sp macro="" textlink="">
      <xdr:nvSpPr>
        <xdr:cNvPr id="195" name="楕円 194">
          <a:extLst>
            <a:ext uri="{FF2B5EF4-FFF2-40B4-BE49-F238E27FC236}">
              <a16:creationId xmlns:a16="http://schemas.microsoft.com/office/drawing/2014/main" id="{873BD36E-45DF-4D65-ACC4-BA3ACE284FF8}"/>
            </a:ext>
          </a:extLst>
        </xdr:cNvPr>
        <xdr:cNvSpPr/>
      </xdr:nvSpPr>
      <xdr:spPr>
        <a:xfrm>
          <a:off x="1968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161925</xdr:rowOff>
    </xdr:from>
    <xdr:to>
      <xdr:col>15</xdr:col>
      <xdr:colOff>50800</xdr:colOff>
      <xdr:row>63</xdr:row>
      <xdr:rowOff>34290</xdr:rowOff>
    </xdr:to>
    <xdr:cxnSp macro="">
      <xdr:nvCxnSpPr>
        <xdr:cNvPr id="196" name="直線コネクタ 195">
          <a:extLst>
            <a:ext uri="{FF2B5EF4-FFF2-40B4-BE49-F238E27FC236}">
              <a16:creationId xmlns:a16="http://schemas.microsoft.com/office/drawing/2014/main" id="{619ABE75-30AC-4CEB-81B5-7B36238519B4}"/>
            </a:ext>
          </a:extLst>
        </xdr:cNvPr>
        <xdr:cNvCxnSpPr/>
      </xdr:nvCxnSpPr>
      <xdr:spPr>
        <a:xfrm>
          <a:off x="2019300" y="107918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71120</xdr:rowOff>
    </xdr:from>
    <xdr:to>
      <xdr:col>6</xdr:col>
      <xdr:colOff>38100</xdr:colOff>
      <xdr:row>63</xdr:row>
      <xdr:rowOff>1270</xdr:rowOff>
    </xdr:to>
    <xdr:sp macro="" textlink="">
      <xdr:nvSpPr>
        <xdr:cNvPr id="197" name="楕円 196">
          <a:extLst>
            <a:ext uri="{FF2B5EF4-FFF2-40B4-BE49-F238E27FC236}">
              <a16:creationId xmlns:a16="http://schemas.microsoft.com/office/drawing/2014/main" id="{A657E577-548E-4C8B-B62D-34D55DB06F15}"/>
            </a:ext>
          </a:extLst>
        </xdr:cNvPr>
        <xdr:cNvSpPr/>
      </xdr:nvSpPr>
      <xdr:spPr>
        <a:xfrm>
          <a:off x="107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121920</xdr:rowOff>
    </xdr:from>
    <xdr:to>
      <xdr:col>10</xdr:col>
      <xdr:colOff>114300</xdr:colOff>
      <xdr:row>62</xdr:row>
      <xdr:rowOff>161925</xdr:rowOff>
    </xdr:to>
    <xdr:cxnSp macro="">
      <xdr:nvCxnSpPr>
        <xdr:cNvPr id="198" name="直線コネクタ 197">
          <a:extLst>
            <a:ext uri="{FF2B5EF4-FFF2-40B4-BE49-F238E27FC236}">
              <a16:creationId xmlns:a16="http://schemas.microsoft.com/office/drawing/2014/main" id="{73CAF277-6D0D-44AD-9D20-0B089EA15ADA}"/>
            </a:ext>
          </a:extLst>
        </xdr:cNvPr>
        <xdr:cNvCxnSpPr/>
      </xdr:nvCxnSpPr>
      <xdr:spPr>
        <a:xfrm>
          <a:off x="1130300" y="107518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F49ABD07-5E45-41E4-B260-70800AFAB4C2}"/>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1FE3A67F-8783-4A4C-9782-D407A13E530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8D54B521-E11C-4CF4-A7DB-80517971C4BE}"/>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18AEF338-D7F7-4A5C-9F0F-784739917809}"/>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120032</xdr:rowOff>
    </xdr:from>
    <xdr:ext cx="405111" cy="259045"/>
    <xdr:sp macro="" textlink="">
      <xdr:nvSpPr>
        <xdr:cNvPr id="203" name="n_1mainValue【体育館・プール】&#10;有形固定資産減価償却率">
          <a:extLst>
            <a:ext uri="{FF2B5EF4-FFF2-40B4-BE49-F238E27FC236}">
              <a16:creationId xmlns:a16="http://schemas.microsoft.com/office/drawing/2014/main" id="{64EA2534-7A48-415A-9ADE-D8479D372231}"/>
            </a:ext>
          </a:extLst>
        </xdr:cNvPr>
        <xdr:cNvSpPr txBox="1"/>
      </xdr:nvSpPr>
      <xdr:spPr>
        <a:xfrm>
          <a:off x="358204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76217</xdr:rowOff>
    </xdr:from>
    <xdr:ext cx="405111" cy="259045"/>
    <xdr:sp macro="" textlink="">
      <xdr:nvSpPr>
        <xdr:cNvPr id="204" name="n_2mainValue【体育館・プール】&#10;有形固定資産減価償却率">
          <a:extLst>
            <a:ext uri="{FF2B5EF4-FFF2-40B4-BE49-F238E27FC236}">
              <a16:creationId xmlns:a16="http://schemas.microsoft.com/office/drawing/2014/main" id="{EDF6C87D-0D8A-4AB5-B5AF-97EE5D406B05}"/>
            </a:ext>
          </a:extLst>
        </xdr:cNvPr>
        <xdr:cNvSpPr txBox="1"/>
      </xdr:nvSpPr>
      <xdr:spPr>
        <a:xfrm>
          <a:off x="2705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32402</xdr:rowOff>
    </xdr:from>
    <xdr:ext cx="405111" cy="259045"/>
    <xdr:sp macro="" textlink="">
      <xdr:nvSpPr>
        <xdr:cNvPr id="205" name="n_3mainValue【体育館・プール】&#10;有形固定資産減価償却率">
          <a:extLst>
            <a:ext uri="{FF2B5EF4-FFF2-40B4-BE49-F238E27FC236}">
              <a16:creationId xmlns:a16="http://schemas.microsoft.com/office/drawing/2014/main" id="{CC444137-52C9-4D4C-B0D8-FAF73AC5B3D7}"/>
            </a:ext>
          </a:extLst>
        </xdr:cNvPr>
        <xdr:cNvSpPr txBox="1"/>
      </xdr:nvSpPr>
      <xdr:spPr>
        <a:xfrm>
          <a:off x="18167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163847</xdr:rowOff>
    </xdr:from>
    <xdr:ext cx="405111" cy="259045"/>
    <xdr:sp macro="" textlink="">
      <xdr:nvSpPr>
        <xdr:cNvPr id="206" name="n_4mainValue【体育館・プール】&#10;有形固定資産減価償却率">
          <a:extLst>
            <a:ext uri="{FF2B5EF4-FFF2-40B4-BE49-F238E27FC236}">
              <a16:creationId xmlns:a16="http://schemas.microsoft.com/office/drawing/2014/main" id="{DD1CDE70-6AB1-48AC-AFE9-12442E745E6E}"/>
            </a:ext>
          </a:extLst>
        </xdr:cNvPr>
        <xdr:cNvSpPr txBox="1"/>
      </xdr:nvSpPr>
      <xdr:spPr>
        <a:xfrm>
          <a:off x="9277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C62B90-D97B-4FEF-B5E6-5B653A791DB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ED547CF-0806-4261-8D41-8E276BE1AE6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D19D6DD-BC49-4675-95F4-9E87278820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E165DA4-EABD-4565-A1D0-06E9A98F79C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52DFAFB-0606-42F4-A9E1-DA8F69AEF7D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E371A8F-F066-41F8-A295-7DFABD5412B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86AD324-EB2B-49D6-AC21-484D0B7B738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C464F69-52D1-416C-879F-838026C0EA7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03DFF4B-0F1B-439F-BDC5-D63202F600C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5C03A6-3A62-41CE-8A43-930A3373640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E54218D-B7C8-475E-958D-95FED65130D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E0B7219C-463A-4A4C-BCD6-4E286554DE7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460D14B-A30E-4DC3-8E0E-E7FFAF7D9E8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C2E3D3B8-D9D6-4070-A3AD-763CB950704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BEFF578-831E-4D13-A814-E54199E2079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FF67C29F-AAB9-43A1-A3EE-35E20432EBD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C90C066-F9DA-40CF-AEE4-ECA136F8505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7D69EA83-7D69-489F-9D17-F4602F97523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BC80D86-F453-42E5-A438-BBD717476F3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6CBCF272-64B5-4441-8C0A-2C4C67FF945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CD0149F-CBE7-4322-88D8-7ADAEA9419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3E16FAAB-CE68-4E9B-98EA-6C0067D97B3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B19D660B-748C-490E-9E5A-DC72C21BA43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A7A633AF-9A5E-4930-B885-0013097A65C9}"/>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A9B542D9-5653-4B55-8834-58739238B41E}"/>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F0196615-87CD-4F36-8E3E-3B8848F6E101}"/>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C791DA3E-0F0E-48AC-BE30-707DBB66AA04}"/>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67B4FED0-1E03-48AB-8361-7AC3B37AE52F}"/>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3238A22A-57EB-4015-B4C9-5E85C74FD3E2}"/>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FC07D41C-547C-4A86-A27A-0CAFE825AD0B}"/>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A3788012-D25F-41BB-9167-0C55C238D445}"/>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CBB631FB-89DF-4E01-8828-AF316A44ED8E}"/>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AA73CCC3-061A-4C65-B87D-11FC5687373D}"/>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8F2CFDC4-F6C5-4776-BA58-751A7F017BB1}"/>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6728609-8197-4C09-BDD2-B90E2A80DDF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5FD61AA-BEFB-48BA-B3E8-173C0E7FF35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66AA752-C613-41B2-98D1-0966F924DEE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3561C6E-8077-4EC1-A7AB-CA476D36A50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57BCB45-3008-4C1F-9DAD-EE53A27D9A8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48260</xdr:rowOff>
    </xdr:from>
    <xdr:to>
      <xdr:col>55</xdr:col>
      <xdr:colOff>50800</xdr:colOff>
      <xdr:row>63</xdr:row>
      <xdr:rowOff>149860</xdr:rowOff>
    </xdr:to>
    <xdr:sp macro="" textlink="">
      <xdr:nvSpPr>
        <xdr:cNvPr id="246" name="楕円 245">
          <a:extLst>
            <a:ext uri="{FF2B5EF4-FFF2-40B4-BE49-F238E27FC236}">
              <a16:creationId xmlns:a16="http://schemas.microsoft.com/office/drawing/2014/main" id="{60A5463E-1382-4AB2-B9FD-854AF53CDE68}"/>
            </a:ext>
          </a:extLst>
        </xdr:cNvPr>
        <xdr:cNvSpPr/>
      </xdr:nvSpPr>
      <xdr:spPr>
        <a:xfrm>
          <a:off x="10426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134637</xdr:rowOff>
    </xdr:from>
    <xdr:ext cx="469744" cy="259045"/>
    <xdr:sp macro="" textlink="">
      <xdr:nvSpPr>
        <xdr:cNvPr id="247" name="【体育館・プール】&#10;一人当たり面積該当値テキスト">
          <a:extLst>
            <a:ext uri="{FF2B5EF4-FFF2-40B4-BE49-F238E27FC236}">
              <a16:creationId xmlns:a16="http://schemas.microsoft.com/office/drawing/2014/main" id="{52152565-DF1D-463A-ADD4-9F039F082A24}"/>
            </a:ext>
          </a:extLst>
        </xdr:cNvPr>
        <xdr:cNvSpPr txBox="1"/>
      </xdr:nvSpPr>
      <xdr:spPr>
        <a:xfrm>
          <a:off x="10515600" y="107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48260</xdr:rowOff>
    </xdr:from>
    <xdr:to>
      <xdr:col>50</xdr:col>
      <xdr:colOff>165100</xdr:colOff>
      <xdr:row>63</xdr:row>
      <xdr:rowOff>149860</xdr:rowOff>
    </xdr:to>
    <xdr:sp macro="" textlink="">
      <xdr:nvSpPr>
        <xdr:cNvPr id="248" name="楕円 247">
          <a:extLst>
            <a:ext uri="{FF2B5EF4-FFF2-40B4-BE49-F238E27FC236}">
              <a16:creationId xmlns:a16="http://schemas.microsoft.com/office/drawing/2014/main" id="{B70EE55D-036B-4B2D-B057-E7CDB9C3EF72}"/>
            </a:ext>
          </a:extLst>
        </xdr:cNvPr>
        <xdr:cNvSpPr/>
      </xdr:nvSpPr>
      <xdr:spPr>
        <a:xfrm>
          <a:off x="9588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99060</xdr:rowOff>
    </xdr:from>
    <xdr:to>
      <xdr:col>55</xdr:col>
      <xdr:colOff>0</xdr:colOff>
      <xdr:row>63</xdr:row>
      <xdr:rowOff>99060</xdr:rowOff>
    </xdr:to>
    <xdr:cxnSp macro="">
      <xdr:nvCxnSpPr>
        <xdr:cNvPr id="249" name="直線コネクタ 248">
          <a:extLst>
            <a:ext uri="{FF2B5EF4-FFF2-40B4-BE49-F238E27FC236}">
              <a16:creationId xmlns:a16="http://schemas.microsoft.com/office/drawing/2014/main" id="{95510284-0EEA-4D1C-8C8B-D3A58A23539F}"/>
            </a:ext>
          </a:extLst>
        </xdr:cNvPr>
        <xdr:cNvCxnSpPr/>
      </xdr:nvCxnSpPr>
      <xdr:spPr>
        <a:xfrm>
          <a:off x="9639300" y="109004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48260</xdr:rowOff>
    </xdr:from>
    <xdr:to>
      <xdr:col>46</xdr:col>
      <xdr:colOff>38100</xdr:colOff>
      <xdr:row>63</xdr:row>
      <xdr:rowOff>149860</xdr:rowOff>
    </xdr:to>
    <xdr:sp macro="" textlink="">
      <xdr:nvSpPr>
        <xdr:cNvPr id="250" name="楕円 249">
          <a:extLst>
            <a:ext uri="{FF2B5EF4-FFF2-40B4-BE49-F238E27FC236}">
              <a16:creationId xmlns:a16="http://schemas.microsoft.com/office/drawing/2014/main" id="{E5064670-A374-4F0E-9174-457CC6805B95}"/>
            </a:ext>
          </a:extLst>
        </xdr:cNvPr>
        <xdr:cNvSpPr/>
      </xdr:nvSpPr>
      <xdr:spPr>
        <a:xfrm>
          <a:off x="8699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99060</xdr:rowOff>
    </xdr:from>
    <xdr:to>
      <xdr:col>50</xdr:col>
      <xdr:colOff>114300</xdr:colOff>
      <xdr:row>63</xdr:row>
      <xdr:rowOff>99060</xdr:rowOff>
    </xdr:to>
    <xdr:cxnSp macro="">
      <xdr:nvCxnSpPr>
        <xdr:cNvPr id="251" name="直線コネクタ 250">
          <a:extLst>
            <a:ext uri="{FF2B5EF4-FFF2-40B4-BE49-F238E27FC236}">
              <a16:creationId xmlns:a16="http://schemas.microsoft.com/office/drawing/2014/main" id="{6E25F359-A1FF-4453-9F3D-B26A4CE36C8C}"/>
            </a:ext>
          </a:extLst>
        </xdr:cNvPr>
        <xdr:cNvCxnSpPr/>
      </xdr:nvCxnSpPr>
      <xdr:spPr>
        <a:xfrm>
          <a:off x="8750300" y="10900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48260</xdr:rowOff>
    </xdr:from>
    <xdr:to>
      <xdr:col>41</xdr:col>
      <xdr:colOff>101600</xdr:colOff>
      <xdr:row>63</xdr:row>
      <xdr:rowOff>149860</xdr:rowOff>
    </xdr:to>
    <xdr:sp macro="" textlink="">
      <xdr:nvSpPr>
        <xdr:cNvPr id="252" name="楕円 251">
          <a:extLst>
            <a:ext uri="{FF2B5EF4-FFF2-40B4-BE49-F238E27FC236}">
              <a16:creationId xmlns:a16="http://schemas.microsoft.com/office/drawing/2014/main" id="{9C87B2E3-038E-4966-B2BA-AC095881E1EB}"/>
            </a:ext>
          </a:extLst>
        </xdr:cNvPr>
        <xdr:cNvSpPr/>
      </xdr:nvSpPr>
      <xdr:spPr>
        <a:xfrm>
          <a:off x="7810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99060</xdr:rowOff>
    </xdr:from>
    <xdr:to>
      <xdr:col>45</xdr:col>
      <xdr:colOff>177800</xdr:colOff>
      <xdr:row>63</xdr:row>
      <xdr:rowOff>99060</xdr:rowOff>
    </xdr:to>
    <xdr:cxnSp macro="">
      <xdr:nvCxnSpPr>
        <xdr:cNvPr id="253" name="直線コネクタ 252">
          <a:extLst>
            <a:ext uri="{FF2B5EF4-FFF2-40B4-BE49-F238E27FC236}">
              <a16:creationId xmlns:a16="http://schemas.microsoft.com/office/drawing/2014/main" id="{E684DF2C-1C47-405C-9AA8-55C0ADDEBA36}"/>
            </a:ext>
          </a:extLst>
        </xdr:cNvPr>
        <xdr:cNvCxnSpPr/>
      </xdr:nvCxnSpPr>
      <xdr:spPr>
        <a:xfrm>
          <a:off x="7861300" y="10900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48260</xdr:rowOff>
    </xdr:from>
    <xdr:to>
      <xdr:col>36</xdr:col>
      <xdr:colOff>165100</xdr:colOff>
      <xdr:row>63</xdr:row>
      <xdr:rowOff>149860</xdr:rowOff>
    </xdr:to>
    <xdr:sp macro="" textlink="">
      <xdr:nvSpPr>
        <xdr:cNvPr id="254" name="楕円 253">
          <a:extLst>
            <a:ext uri="{FF2B5EF4-FFF2-40B4-BE49-F238E27FC236}">
              <a16:creationId xmlns:a16="http://schemas.microsoft.com/office/drawing/2014/main" id="{C754ED5C-C325-40FA-AEAE-DDC3804F2C72}"/>
            </a:ext>
          </a:extLst>
        </xdr:cNvPr>
        <xdr:cNvSpPr/>
      </xdr:nvSpPr>
      <xdr:spPr>
        <a:xfrm>
          <a:off x="6921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99060</xdr:rowOff>
    </xdr:from>
    <xdr:to>
      <xdr:col>41</xdr:col>
      <xdr:colOff>50800</xdr:colOff>
      <xdr:row>63</xdr:row>
      <xdr:rowOff>99060</xdr:rowOff>
    </xdr:to>
    <xdr:cxnSp macro="">
      <xdr:nvCxnSpPr>
        <xdr:cNvPr id="255" name="直線コネクタ 254">
          <a:extLst>
            <a:ext uri="{FF2B5EF4-FFF2-40B4-BE49-F238E27FC236}">
              <a16:creationId xmlns:a16="http://schemas.microsoft.com/office/drawing/2014/main" id="{8DFE8BD8-A449-4CA5-9480-CA2E52290D0E}"/>
            </a:ext>
          </a:extLst>
        </xdr:cNvPr>
        <xdr:cNvCxnSpPr/>
      </xdr:nvCxnSpPr>
      <xdr:spPr>
        <a:xfrm>
          <a:off x="6972300" y="10900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19C65965-23A7-49C1-AD39-D48E8B1DA2AC}"/>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B8E2B665-F765-4B6C-BA2F-94C05EFCD9BB}"/>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E1842048-D466-43D4-9A54-5DE84E0A46EC}"/>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1D2F5F07-4FEA-436E-8515-0838D0B5BB3B}"/>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140987</xdr:rowOff>
    </xdr:from>
    <xdr:ext cx="469744" cy="259045"/>
    <xdr:sp macro="" textlink="">
      <xdr:nvSpPr>
        <xdr:cNvPr id="260" name="n_1mainValue【体育館・プール】&#10;一人当たり面積">
          <a:extLst>
            <a:ext uri="{FF2B5EF4-FFF2-40B4-BE49-F238E27FC236}">
              <a16:creationId xmlns:a16="http://schemas.microsoft.com/office/drawing/2014/main" id="{CD3FE129-B43B-46AF-BC5C-EAF46F3BE0CE}"/>
            </a:ext>
          </a:extLst>
        </xdr:cNvPr>
        <xdr:cNvSpPr txBox="1"/>
      </xdr:nvSpPr>
      <xdr:spPr>
        <a:xfrm>
          <a:off x="93917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140987</xdr:rowOff>
    </xdr:from>
    <xdr:ext cx="469744" cy="259045"/>
    <xdr:sp macro="" textlink="">
      <xdr:nvSpPr>
        <xdr:cNvPr id="261" name="n_2mainValue【体育館・プール】&#10;一人当たり面積">
          <a:extLst>
            <a:ext uri="{FF2B5EF4-FFF2-40B4-BE49-F238E27FC236}">
              <a16:creationId xmlns:a16="http://schemas.microsoft.com/office/drawing/2014/main" id="{8A7E0B54-1C93-4FCC-8A43-C3369B19D5A3}"/>
            </a:ext>
          </a:extLst>
        </xdr:cNvPr>
        <xdr:cNvSpPr txBox="1"/>
      </xdr:nvSpPr>
      <xdr:spPr>
        <a:xfrm>
          <a:off x="8515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140987</xdr:rowOff>
    </xdr:from>
    <xdr:ext cx="469744" cy="259045"/>
    <xdr:sp macro="" textlink="">
      <xdr:nvSpPr>
        <xdr:cNvPr id="262" name="n_3mainValue【体育館・プール】&#10;一人当たり面積">
          <a:extLst>
            <a:ext uri="{FF2B5EF4-FFF2-40B4-BE49-F238E27FC236}">
              <a16:creationId xmlns:a16="http://schemas.microsoft.com/office/drawing/2014/main" id="{5B5C3F11-5C1C-4751-8113-12B29DD50E2D}"/>
            </a:ext>
          </a:extLst>
        </xdr:cNvPr>
        <xdr:cNvSpPr txBox="1"/>
      </xdr:nvSpPr>
      <xdr:spPr>
        <a:xfrm>
          <a:off x="7626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140987</xdr:rowOff>
    </xdr:from>
    <xdr:ext cx="469744" cy="259045"/>
    <xdr:sp macro="" textlink="">
      <xdr:nvSpPr>
        <xdr:cNvPr id="263" name="n_4mainValue【体育館・プール】&#10;一人当たり面積">
          <a:extLst>
            <a:ext uri="{FF2B5EF4-FFF2-40B4-BE49-F238E27FC236}">
              <a16:creationId xmlns:a16="http://schemas.microsoft.com/office/drawing/2014/main" id="{636BDCBA-EE51-40A5-BAE0-793E15B2AB83}"/>
            </a:ext>
          </a:extLst>
        </xdr:cNvPr>
        <xdr:cNvSpPr txBox="1"/>
      </xdr:nvSpPr>
      <xdr:spPr>
        <a:xfrm>
          <a:off x="6737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A20A49B-C232-42C2-BC6C-CD5FEAB057C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DE2A797-5B87-4FDC-ACE1-748D6520965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EE028A2-8E74-478F-A9BF-6C089C72382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56BD244-1E79-4FFE-8A7E-CBCA1F29758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45A462C-D566-46BB-8757-9C6BCB433C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1180058-19DA-4EC5-8F5D-FC458C1E5FB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0A63AA1-9994-4F16-8C62-E38C303995D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7BB86AB-EACF-45CC-95B3-976EF8C3E52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A9FA207-C271-4148-BC47-7A755050B9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04AE29F-7EE3-4089-B38F-CBF4C233920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580D216-9BA0-4CBC-B292-8FAB4DB0520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3F29FF7-3A67-44A9-84D2-200FB10F9E6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5A95FC1-8923-4E5D-B258-B794022A343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FCB51AD-FAB1-47D9-9A92-729A4E6F22F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BC41A08-CDEC-41E4-854D-4C6045CF5FC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A19BEFE-1916-404B-88C0-2A65AABCA32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0A31320-F774-4667-9C44-8D57F00ACD2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023778F-9799-44F3-9D79-3E8009F1DC4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937A845-F899-4B13-8E12-51CE8BB2C7B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AF357382-7E97-4CA6-A6D4-99506B83CFA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8737BCD-2AFA-453D-9DCF-26036D897A37}"/>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917EE75-0CEB-48A1-A51D-8F57E640381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DA55C83-6089-4A99-93B2-ADF6C8EEAB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92457CFC-31B5-4424-AC40-EAC523711238}"/>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4C9D41CB-8E1B-4AFF-844E-936C7924A0CD}"/>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397BAFCC-734E-4DBD-AF6D-69562A265BEA}"/>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497BE8B1-14DE-48B5-AFAE-4CA964B772CB}"/>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5D78FC62-DDA8-4DF6-8133-F25C46A3266A}"/>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8FC4D136-5380-4CFB-8879-0DECE75A13D5}"/>
            </a:ext>
          </a:extLst>
        </xdr:cNvPr>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DDC311E0-8B55-4E63-9A7E-DB93BF52BE54}"/>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C4ECD05B-2033-4D13-9B23-0CA99D20380B}"/>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176F7762-26AB-469E-973D-75EB2741805F}"/>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F722E334-ED41-4594-9BAC-E351638262DD}"/>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79782C19-AB5D-40BD-AA66-4BBBD1A326CE}"/>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0C2F7A8-A3DC-4CDA-AF61-9A93190255F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81DF3AC-B874-411E-9494-BAF1CAB0872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C2B4BC1-DE10-4D73-9481-0EDA2DC1629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65BBFEF-DFBC-4106-A633-7BBDFB8B9B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729E9EF-DD72-45EE-986E-EF408419007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153670</xdr:rowOff>
    </xdr:from>
    <xdr:to>
      <xdr:col>24</xdr:col>
      <xdr:colOff>114300</xdr:colOff>
      <xdr:row>82</xdr:row>
      <xdr:rowOff>83820</xdr:rowOff>
    </xdr:to>
    <xdr:sp macro="" textlink="">
      <xdr:nvSpPr>
        <xdr:cNvPr id="303" name="楕円 302">
          <a:extLst>
            <a:ext uri="{FF2B5EF4-FFF2-40B4-BE49-F238E27FC236}">
              <a16:creationId xmlns:a16="http://schemas.microsoft.com/office/drawing/2014/main" id="{4456D388-F6CF-4505-B4CC-3EE0F544B0C5}"/>
            </a:ext>
          </a:extLst>
        </xdr:cNvPr>
        <xdr:cNvSpPr/>
      </xdr:nvSpPr>
      <xdr:spPr>
        <a:xfrm>
          <a:off x="4584700" y="1404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5097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80B87FD6-DA8F-40CD-B251-E66203283E07}"/>
            </a:ext>
          </a:extLst>
        </xdr:cNvPr>
        <xdr:cNvSpPr txBox="1"/>
      </xdr:nvSpPr>
      <xdr:spPr>
        <a:xfrm>
          <a:off x="4673600" y="13892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100330</xdr:rowOff>
    </xdr:from>
    <xdr:to>
      <xdr:col>20</xdr:col>
      <xdr:colOff>38100</xdr:colOff>
      <xdr:row>82</xdr:row>
      <xdr:rowOff>30480</xdr:rowOff>
    </xdr:to>
    <xdr:sp macro="" textlink="">
      <xdr:nvSpPr>
        <xdr:cNvPr id="305" name="楕円 304">
          <a:extLst>
            <a:ext uri="{FF2B5EF4-FFF2-40B4-BE49-F238E27FC236}">
              <a16:creationId xmlns:a16="http://schemas.microsoft.com/office/drawing/2014/main" id="{06FE824D-9194-4645-AA96-F13EC6E59CBA}"/>
            </a:ext>
          </a:extLst>
        </xdr:cNvPr>
        <xdr:cNvSpPr/>
      </xdr:nvSpPr>
      <xdr:spPr>
        <a:xfrm>
          <a:off x="3746500" y="139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151130</xdr:rowOff>
    </xdr:from>
    <xdr:to>
      <xdr:col>24</xdr:col>
      <xdr:colOff>63500</xdr:colOff>
      <xdr:row>82</xdr:row>
      <xdr:rowOff>33020</xdr:rowOff>
    </xdr:to>
    <xdr:cxnSp macro="">
      <xdr:nvCxnSpPr>
        <xdr:cNvPr id="306" name="直線コネクタ 305">
          <a:extLst>
            <a:ext uri="{FF2B5EF4-FFF2-40B4-BE49-F238E27FC236}">
              <a16:creationId xmlns:a16="http://schemas.microsoft.com/office/drawing/2014/main" id="{45EC8FAB-2263-4336-87E1-CC522DA0655D}"/>
            </a:ext>
          </a:extLst>
        </xdr:cNvPr>
        <xdr:cNvCxnSpPr/>
      </xdr:nvCxnSpPr>
      <xdr:spPr>
        <a:xfrm>
          <a:off x="3797300" y="14038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83820</xdr:rowOff>
    </xdr:from>
    <xdr:to>
      <xdr:col>15</xdr:col>
      <xdr:colOff>101600</xdr:colOff>
      <xdr:row>82</xdr:row>
      <xdr:rowOff>13970</xdr:rowOff>
    </xdr:to>
    <xdr:sp macro="" textlink="">
      <xdr:nvSpPr>
        <xdr:cNvPr id="307" name="楕円 306">
          <a:extLst>
            <a:ext uri="{FF2B5EF4-FFF2-40B4-BE49-F238E27FC236}">
              <a16:creationId xmlns:a16="http://schemas.microsoft.com/office/drawing/2014/main" id="{3A8F8152-A1DF-4B89-9703-AE99A643D72C}"/>
            </a:ext>
          </a:extLst>
        </xdr:cNvPr>
        <xdr:cNvSpPr/>
      </xdr:nvSpPr>
      <xdr:spPr>
        <a:xfrm>
          <a:off x="2857500" y="139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134620</xdr:rowOff>
    </xdr:from>
    <xdr:to>
      <xdr:col>19</xdr:col>
      <xdr:colOff>177800</xdr:colOff>
      <xdr:row>81</xdr:row>
      <xdr:rowOff>151130</xdr:rowOff>
    </xdr:to>
    <xdr:cxnSp macro="">
      <xdr:nvCxnSpPr>
        <xdr:cNvPr id="308" name="直線コネクタ 307">
          <a:extLst>
            <a:ext uri="{FF2B5EF4-FFF2-40B4-BE49-F238E27FC236}">
              <a16:creationId xmlns:a16="http://schemas.microsoft.com/office/drawing/2014/main" id="{D8C698CE-7652-4E51-AE96-E3BC502C8454}"/>
            </a:ext>
          </a:extLst>
        </xdr:cNvPr>
        <xdr:cNvCxnSpPr/>
      </xdr:nvCxnSpPr>
      <xdr:spPr>
        <a:xfrm>
          <a:off x="2908300" y="1402207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48261</xdr:rowOff>
    </xdr:from>
    <xdr:to>
      <xdr:col>10</xdr:col>
      <xdr:colOff>165100</xdr:colOff>
      <xdr:row>81</xdr:row>
      <xdr:rowOff>149861</xdr:rowOff>
    </xdr:to>
    <xdr:sp macro="" textlink="">
      <xdr:nvSpPr>
        <xdr:cNvPr id="309" name="楕円 308">
          <a:extLst>
            <a:ext uri="{FF2B5EF4-FFF2-40B4-BE49-F238E27FC236}">
              <a16:creationId xmlns:a16="http://schemas.microsoft.com/office/drawing/2014/main" id="{1AEA6C5A-D0CA-4654-BFCE-6C60F1C5281A}"/>
            </a:ext>
          </a:extLst>
        </xdr:cNvPr>
        <xdr:cNvSpPr/>
      </xdr:nvSpPr>
      <xdr:spPr>
        <a:xfrm>
          <a:off x="1968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99061</xdr:rowOff>
    </xdr:from>
    <xdr:to>
      <xdr:col>15</xdr:col>
      <xdr:colOff>50800</xdr:colOff>
      <xdr:row>81</xdr:row>
      <xdr:rowOff>134620</xdr:rowOff>
    </xdr:to>
    <xdr:cxnSp macro="">
      <xdr:nvCxnSpPr>
        <xdr:cNvPr id="310" name="直線コネクタ 309">
          <a:extLst>
            <a:ext uri="{FF2B5EF4-FFF2-40B4-BE49-F238E27FC236}">
              <a16:creationId xmlns:a16="http://schemas.microsoft.com/office/drawing/2014/main" id="{1CF554C6-B3A0-4278-BFE3-4BF2CF63E09D}"/>
            </a:ext>
          </a:extLst>
        </xdr:cNvPr>
        <xdr:cNvCxnSpPr/>
      </xdr:nvCxnSpPr>
      <xdr:spPr>
        <a:xfrm>
          <a:off x="2019300" y="13986511"/>
          <a:ext cx="8890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12700</xdr:rowOff>
    </xdr:from>
    <xdr:to>
      <xdr:col>6</xdr:col>
      <xdr:colOff>38100</xdr:colOff>
      <xdr:row>81</xdr:row>
      <xdr:rowOff>114300</xdr:rowOff>
    </xdr:to>
    <xdr:sp macro="" textlink="">
      <xdr:nvSpPr>
        <xdr:cNvPr id="311" name="楕円 310">
          <a:extLst>
            <a:ext uri="{FF2B5EF4-FFF2-40B4-BE49-F238E27FC236}">
              <a16:creationId xmlns:a16="http://schemas.microsoft.com/office/drawing/2014/main" id="{AA6D82C8-1FC0-4D08-984E-3B2199B957C1}"/>
            </a:ext>
          </a:extLst>
        </xdr:cNvPr>
        <xdr:cNvSpPr/>
      </xdr:nvSpPr>
      <xdr:spPr>
        <a:xfrm>
          <a:off x="10795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63500</xdr:rowOff>
    </xdr:from>
    <xdr:to>
      <xdr:col>10</xdr:col>
      <xdr:colOff>114300</xdr:colOff>
      <xdr:row>81</xdr:row>
      <xdr:rowOff>99061</xdr:rowOff>
    </xdr:to>
    <xdr:cxnSp macro="">
      <xdr:nvCxnSpPr>
        <xdr:cNvPr id="312" name="直線コネクタ 311">
          <a:extLst>
            <a:ext uri="{FF2B5EF4-FFF2-40B4-BE49-F238E27FC236}">
              <a16:creationId xmlns:a16="http://schemas.microsoft.com/office/drawing/2014/main" id="{E29D88B6-D3FB-48D1-BEE1-4FFAE29B90E2}"/>
            </a:ext>
          </a:extLst>
        </xdr:cNvPr>
        <xdr:cNvCxnSpPr/>
      </xdr:nvCxnSpPr>
      <xdr:spPr>
        <a:xfrm>
          <a:off x="1130300" y="13950950"/>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B8B33223-528D-41FB-8C0A-351BA345954D}"/>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7440373C-27E0-461F-A261-7179556276F3}"/>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FFD42A22-2407-4F96-BEF9-327A5E2FC3F4}"/>
            </a:ext>
          </a:extLst>
        </xdr:cNvPr>
        <xdr:cNvSpPr txBox="1"/>
      </xdr:nvSpPr>
      <xdr:spPr>
        <a:xfrm>
          <a:off x="1816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01F57387-5EEA-46B8-9AC6-FCCFCD9DD4F5}"/>
            </a:ext>
          </a:extLst>
        </xdr:cNvPr>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47007</xdr:rowOff>
    </xdr:from>
    <xdr:ext cx="405111" cy="259045"/>
    <xdr:sp macro="" textlink="">
      <xdr:nvSpPr>
        <xdr:cNvPr id="317" name="n_1mainValue【福祉施設】&#10;有形固定資産減価償却率">
          <a:extLst>
            <a:ext uri="{FF2B5EF4-FFF2-40B4-BE49-F238E27FC236}">
              <a16:creationId xmlns:a16="http://schemas.microsoft.com/office/drawing/2014/main" id="{84C5F61A-92DB-47BD-B0B1-9089726EBC27}"/>
            </a:ext>
          </a:extLst>
        </xdr:cNvPr>
        <xdr:cNvSpPr txBox="1"/>
      </xdr:nvSpPr>
      <xdr:spPr>
        <a:xfrm>
          <a:off x="35820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30497</xdr:rowOff>
    </xdr:from>
    <xdr:ext cx="405111" cy="259045"/>
    <xdr:sp macro="" textlink="">
      <xdr:nvSpPr>
        <xdr:cNvPr id="318" name="n_2mainValue【福祉施設】&#10;有形固定資産減価償却率">
          <a:extLst>
            <a:ext uri="{FF2B5EF4-FFF2-40B4-BE49-F238E27FC236}">
              <a16:creationId xmlns:a16="http://schemas.microsoft.com/office/drawing/2014/main" id="{F347A5F5-28C2-4A04-AA89-049F8741C216}"/>
            </a:ext>
          </a:extLst>
        </xdr:cNvPr>
        <xdr:cNvSpPr txBox="1"/>
      </xdr:nvSpPr>
      <xdr:spPr>
        <a:xfrm>
          <a:off x="270574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19" name="n_3mainValue【福祉施設】&#10;有形固定資産減価償却率">
          <a:extLst>
            <a:ext uri="{FF2B5EF4-FFF2-40B4-BE49-F238E27FC236}">
              <a16:creationId xmlns:a16="http://schemas.microsoft.com/office/drawing/2014/main" id="{95A32842-103C-4986-A820-D8994CE62D76}"/>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130827</xdr:rowOff>
    </xdr:from>
    <xdr:ext cx="405111" cy="259045"/>
    <xdr:sp macro="" textlink="">
      <xdr:nvSpPr>
        <xdr:cNvPr id="320" name="n_4mainValue【福祉施設】&#10;有形固定資産減価償却率">
          <a:extLst>
            <a:ext uri="{FF2B5EF4-FFF2-40B4-BE49-F238E27FC236}">
              <a16:creationId xmlns:a16="http://schemas.microsoft.com/office/drawing/2014/main" id="{01C382E5-6CB7-4F07-B0A9-EFBFFF25EDEA}"/>
            </a:ext>
          </a:extLst>
        </xdr:cNvPr>
        <xdr:cNvSpPr txBox="1"/>
      </xdr:nvSpPr>
      <xdr:spPr>
        <a:xfrm>
          <a:off x="927744" y="1367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37ED9A8-490B-4C39-A833-EF43EAD41F4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BF88CCF-1038-4FAC-9FA2-799815BBC01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D16D6EC-3165-4F14-8A96-ACADAF5079D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6CBBDEC-BC08-4B28-81E9-A529FD7FA6F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62EA6DB-0E84-47D8-BB4D-7F840185F46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C50CF21-20A9-4702-A4D8-E4032047838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124B6A8-21DE-459C-A726-F1C05EC9A97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F56DE43-1B43-4853-99D8-17912E9AB55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3FD6D78B-C453-402F-B47F-B8A897937D9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5CC9F0F-5833-4E0A-9160-5239E912034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995CE6F0-061A-42DF-9432-68279379ECE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2F041220-2C02-443A-A6FD-11912116A08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284DE98D-8269-4D37-B4D0-A1ED2021379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53049666-B3D0-43AB-BB47-27FD12D1F73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A60A7CDA-AAB5-494D-8588-7787307C5765}"/>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5FDE3F83-64F5-4890-8453-AF95B8D39428}"/>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AB7A078-D59E-4C81-B2B4-5A92DC437FA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44520EB6-BDCB-4EE3-894C-D90FCCE78B2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162FEF32-CAC8-44FB-82DC-627AC9E0B20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E79E6C62-EAEE-4833-A801-E39BA7BF45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467CA07E-92D4-4763-A333-82226E836C49}"/>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7D7AF394-E25D-4C97-BCAA-0A03DCD7384D}"/>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A3BA77AD-7B88-45C9-87B4-B4B98522B226}"/>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F911404A-DE41-46EE-AD32-1D59A86D0F0A}"/>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C3231952-DCE7-4B6A-98ED-25BBC13AD916}"/>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2672409D-C549-4981-83B4-D779DF5EB8E3}"/>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9017DE5F-DD98-4764-BC59-DC09D3C154D4}"/>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C7E6E88A-9179-4EBC-8321-9A3C8167B0D6}"/>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B0E4A557-2D5A-4F11-8981-C2DFD0FAC31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9F315CE5-3215-4948-81D7-E2F93DD7CEC7}"/>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8DD819C-4BC2-4D3A-AFA4-1254CCC32B8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D9F58D3-66E7-46E0-942E-EC2478008BC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92E5CA0-023F-4753-850B-6FC22FBDAF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91AF603-40F1-41B3-A245-FF3BB2FB653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7FB2E00-F843-4FAC-93F7-C816F1A2E0F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67311</xdr:rowOff>
    </xdr:from>
    <xdr:to>
      <xdr:col>55</xdr:col>
      <xdr:colOff>50800</xdr:colOff>
      <xdr:row>84</xdr:row>
      <xdr:rowOff>168911</xdr:rowOff>
    </xdr:to>
    <xdr:sp macro="" textlink="">
      <xdr:nvSpPr>
        <xdr:cNvPr id="356" name="楕円 355">
          <a:extLst>
            <a:ext uri="{FF2B5EF4-FFF2-40B4-BE49-F238E27FC236}">
              <a16:creationId xmlns:a16="http://schemas.microsoft.com/office/drawing/2014/main" id="{90C4DCC3-23D0-443D-9839-260BEC23B870}"/>
            </a:ext>
          </a:extLst>
        </xdr:cNvPr>
        <xdr:cNvSpPr/>
      </xdr:nvSpPr>
      <xdr:spPr>
        <a:xfrm>
          <a:off x="10426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45738</xdr:rowOff>
    </xdr:from>
    <xdr:ext cx="469744" cy="259045"/>
    <xdr:sp macro="" textlink="">
      <xdr:nvSpPr>
        <xdr:cNvPr id="357" name="【福祉施設】&#10;一人当たり面積該当値テキスト">
          <a:extLst>
            <a:ext uri="{FF2B5EF4-FFF2-40B4-BE49-F238E27FC236}">
              <a16:creationId xmlns:a16="http://schemas.microsoft.com/office/drawing/2014/main" id="{9882E443-6002-4338-92B4-42C982BE90D8}"/>
            </a:ext>
          </a:extLst>
        </xdr:cNvPr>
        <xdr:cNvSpPr txBox="1"/>
      </xdr:nvSpPr>
      <xdr:spPr>
        <a:xfrm>
          <a:off x="10515600"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67311</xdr:rowOff>
    </xdr:from>
    <xdr:to>
      <xdr:col>50</xdr:col>
      <xdr:colOff>165100</xdr:colOff>
      <xdr:row>84</xdr:row>
      <xdr:rowOff>168911</xdr:rowOff>
    </xdr:to>
    <xdr:sp macro="" textlink="">
      <xdr:nvSpPr>
        <xdr:cNvPr id="358" name="楕円 357">
          <a:extLst>
            <a:ext uri="{FF2B5EF4-FFF2-40B4-BE49-F238E27FC236}">
              <a16:creationId xmlns:a16="http://schemas.microsoft.com/office/drawing/2014/main" id="{C7E1D2B0-8919-4A87-88C1-899376536157}"/>
            </a:ext>
          </a:extLst>
        </xdr:cNvPr>
        <xdr:cNvSpPr/>
      </xdr:nvSpPr>
      <xdr:spPr>
        <a:xfrm>
          <a:off x="9588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118111</xdr:rowOff>
    </xdr:from>
    <xdr:to>
      <xdr:col>55</xdr:col>
      <xdr:colOff>0</xdr:colOff>
      <xdr:row>84</xdr:row>
      <xdr:rowOff>118111</xdr:rowOff>
    </xdr:to>
    <xdr:cxnSp macro="">
      <xdr:nvCxnSpPr>
        <xdr:cNvPr id="359" name="直線コネクタ 358">
          <a:extLst>
            <a:ext uri="{FF2B5EF4-FFF2-40B4-BE49-F238E27FC236}">
              <a16:creationId xmlns:a16="http://schemas.microsoft.com/office/drawing/2014/main" id="{FDD95028-5933-465B-89C8-75318F4F2BC6}"/>
            </a:ext>
          </a:extLst>
        </xdr:cNvPr>
        <xdr:cNvCxnSpPr/>
      </xdr:nvCxnSpPr>
      <xdr:spPr>
        <a:xfrm>
          <a:off x="9639300" y="145199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67311</xdr:rowOff>
    </xdr:from>
    <xdr:to>
      <xdr:col>46</xdr:col>
      <xdr:colOff>38100</xdr:colOff>
      <xdr:row>84</xdr:row>
      <xdr:rowOff>168911</xdr:rowOff>
    </xdr:to>
    <xdr:sp macro="" textlink="">
      <xdr:nvSpPr>
        <xdr:cNvPr id="360" name="楕円 359">
          <a:extLst>
            <a:ext uri="{FF2B5EF4-FFF2-40B4-BE49-F238E27FC236}">
              <a16:creationId xmlns:a16="http://schemas.microsoft.com/office/drawing/2014/main" id="{C5175FE0-7451-4778-B6BF-E7E9FA129736}"/>
            </a:ext>
          </a:extLst>
        </xdr:cNvPr>
        <xdr:cNvSpPr/>
      </xdr:nvSpPr>
      <xdr:spPr>
        <a:xfrm>
          <a:off x="8699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118111</xdr:rowOff>
    </xdr:from>
    <xdr:to>
      <xdr:col>50</xdr:col>
      <xdr:colOff>114300</xdr:colOff>
      <xdr:row>84</xdr:row>
      <xdr:rowOff>118111</xdr:rowOff>
    </xdr:to>
    <xdr:cxnSp macro="">
      <xdr:nvCxnSpPr>
        <xdr:cNvPr id="361" name="直線コネクタ 360">
          <a:extLst>
            <a:ext uri="{FF2B5EF4-FFF2-40B4-BE49-F238E27FC236}">
              <a16:creationId xmlns:a16="http://schemas.microsoft.com/office/drawing/2014/main" id="{9A3A1F27-C140-4297-9868-B248A25834A0}"/>
            </a:ext>
          </a:extLst>
        </xdr:cNvPr>
        <xdr:cNvCxnSpPr/>
      </xdr:nvCxnSpPr>
      <xdr:spPr>
        <a:xfrm>
          <a:off x="8750300" y="1451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67311</xdr:rowOff>
    </xdr:from>
    <xdr:to>
      <xdr:col>41</xdr:col>
      <xdr:colOff>101600</xdr:colOff>
      <xdr:row>84</xdr:row>
      <xdr:rowOff>168911</xdr:rowOff>
    </xdr:to>
    <xdr:sp macro="" textlink="">
      <xdr:nvSpPr>
        <xdr:cNvPr id="362" name="楕円 361">
          <a:extLst>
            <a:ext uri="{FF2B5EF4-FFF2-40B4-BE49-F238E27FC236}">
              <a16:creationId xmlns:a16="http://schemas.microsoft.com/office/drawing/2014/main" id="{814E96BC-CCC4-4BE7-9A76-1E1AE58B0110}"/>
            </a:ext>
          </a:extLst>
        </xdr:cNvPr>
        <xdr:cNvSpPr/>
      </xdr:nvSpPr>
      <xdr:spPr>
        <a:xfrm>
          <a:off x="7810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118111</xdr:rowOff>
    </xdr:from>
    <xdr:to>
      <xdr:col>45</xdr:col>
      <xdr:colOff>177800</xdr:colOff>
      <xdr:row>84</xdr:row>
      <xdr:rowOff>118111</xdr:rowOff>
    </xdr:to>
    <xdr:cxnSp macro="">
      <xdr:nvCxnSpPr>
        <xdr:cNvPr id="363" name="直線コネクタ 362">
          <a:extLst>
            <a:ext uri="{FF2B5EF4-FFF2-40B4-BE49-F238E27FC236}">
              <a16:creationId xmlns:a16="http://schemas.microsoft.com/office/drawing/2014/main" id="{64FA95A6-32BA-4BF2-A669-CE5E30A94CE0}"/>
            </a:ext>
          </a:extLst>
        </xdr:cNvPr>
        <xdr:cNvCxnSpPr/>
      </xdr:nvCxnSpPr>
      <xdr:spPr>
        <a:xfrm>
          <a:off x="7861300" y="1451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67311</xdr:rowOff>
    </xdr:from>
    <xdr:to>
      <xdr:col>36</xdr:col>
      <xdr:colOff>165100</xdr:colOff>
      <xdr:row>84</xdr:row>
      <xdr:rowOff>168911</xdr:rowOff>
    </xdr:to>
    <xdr:sp macro="" textlink="">
      <xdr:nvSpPr>
        <xdr:cNvPr id="364" name="楕円 363">
          <a:extLst>
            <a:ext uri="{FF2B5EF4-FFF2-40B4-BE49-F238E27FC236}">
              <a16:creationId xmlns:a16="http://schemas.microsoft.com/office/drawing/2014/main" id="{16F33A8A-2828-4CB5-87F4-82DC4311053C}"/>
            </a:ext>
          </a:extLst>
        </xdr:cNvPr>
        <xdr:cNvSpPr/>
      </xdr:nvSpPr>
      <xdr:spPr>
        <a:xfrm>
          <a:off x="6921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118111</xdr:rowOff>
    </xdr:from>
    <xdr:to>
      <xdr:col>41</xdr:col>
      <xdr:colOff>50800</xdr:colOff>
      <xdr:row>84</xdr:row>
      <xdr:rowOff>118111</xdr:rowOff>
    </xdr:to>
    <xdr:cxnSp macro="">
      <xdr:nvCxnSpPr>
        <xdr:cNvPr id="365" name="直線コネクタ 364">
          <a:extLst>
            <a:ext uri="{FF2B5EF4-FFF2-40B4-BE49-F238E27FC236}">
              <a16:creationId xmlns:a16="http://schemas.microsoft.com/office/drawing/2014/main" id="{A478ABB4-729B-4226-8306-CAB38D1E1319}"/>
            </a:ext>
          </a:extLst>
        </xdr:cNvPr>
        <xdr:cNvCxnSpPr/>
      </xdr:nvCxnSpPr>
      <xdr:spPr>
        <a:xfrm>
          <a:off x="6972300" y="1451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D1D97D42-3845-448A-B645-FFB5901DF21A}"/>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E71813B5-26B7-493E-AC6A-E0AE0A93DD5D}"/>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40D45582-60C6-4BCE-8F78-25BD836D424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5DE96BF0-9BB8-49A0-A8E1-CA2A90379A87}"/>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160038</xdr:rowOff>
    </xdr:from>
    <xdr:ext cx="469744" cy="259045"/>
    <xdr:sp macro="" textlink="">
      <xdr:nvSpPr>
        <xdr:cNvPr id="370" name="n_1mainValue【福祉施設】&#10;一人当たり面積">
          <a:extLst>
            <a:ext uri="{FF2B5EF4-FFF2-40B4-BE49-F238E27FC236}">
              <a16:creationId xmlns:a16="http://schemas.microsoft.com/office/drawing/2014/main" id="{89B445B9-6EFF-48E0-97A7-C221F50FE496}"/>
            </a:ext>
          </a:extLst>
        </xdr:cNvPr>
        <xdr:cNvSpPr txBox="1"/>
      </xdr:nvSpPr>
      <xdr:spPr>
        <a:xfrm>
          <a:off x="93917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160038</xdr:rowOff>
    </xdr:from>
    <xdr:ext cx="469744" cy="259045"/>
    <xdr:sp macro="" textlink="">
      <xdr:nvSpPr>
        <xdr:cNvPr id="371" name="n_2mainValue【福祉施設】&#10;一人当たり面積">
          <a:extLst>
            <a:ext uri="{FF2B5EF4-FFF2-40B4-BE49-F238E27FC236}">
              <a16:creationId xmlns:a16="http://schemas.microsoft.com/office/drawing/2014/main" id="{321872CE-A1A6-41DE-B015-660CD70BC811}"/>
            </a:ext>
          </a:extLst>
        </xdr:cNvPr>
        <xdr:cNvSpPr txBox="1"/>
      </xdr:nvSpPr>
      <xdr:spPr>
        <a:xfrm>
          <a:off x="8515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160038</xdr:rowOff>
    </xdr:from>
    <xdr:ext cx="469744" cy="259045"/>
    <xdr:sp macro="" textlink="">
      <xdr:nvSpPr>
        <xdr:cNvPr id="372" name="n_3mainValue【福祉施設】&#10;一人当たり面積">
          <a:extLst>
            <a:ext uri="{FF2B5EF4-FFF2-40B4-BE49-F238E27FC236}">
              <a16:creationId xmlns:a16="http://schemas.microsoft.com/office/drawing/2014/main" id="{BB531595-4BEC-48CB-835D-E06BD31E1F46}"/>
            </a:ext>
          </a:extLst>
        </xdr:cNvPr>
        <xdr:cNvSpPr txBox="1"/>
      </xdr:nvSpPr>
      <xdr:spPr>
        <a:xfrm>
          <a:off x="7626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160038</xdr:rowOff>
    </xdr:from>
    <xdr:ext cx="469744" cy="259045"/>
    <xdr:sp macro="" textlink="">
      <xdr:nvSpPr>
        <xdr:cNvPr id="373" name="n_4mainValue【福祉施設】&#10;一人当たり面積">
          <a:extLst>
            <a:ext uri="{FF2B5EF4-FFF2-40B4-BE49-F238E27FC236}">
              <a16:creationId xmlns:a16="http://schemas.microsoft.com/office/drawing/2014/main" id="{0164AD31-A99C-4C86-AAFA-A273991DD0B4}"/>
            </a:ext>
          </a:extLst>
        </xdr:cNvPr>
        <xdr:cNvSpPr txBox="1"/>
      </xdr:nvSpPr>
      <xdr:spPr>
        <a:xfrm>
          <a:off x="6737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498ACE40-8E4D-4102-85A0-D693F76A28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199563DB-D90D-4AAF-8F04-D87150B4CC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5712EBE-E695-4BF7-8A8B-3F23D22FF3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3EF33FD0-8701-4FB6-AE23-95C09B8506A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B3C54DCC-45E4-44C7-A7E4-9C4A565B09A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4610F8D6-2AEA-469C-92A8-3C2E2804032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3841D9B3-A643-492E-9C06-78DD0250680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31DF1265-BD75-44C2-9F6E-0FF380F760B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66936D41-E111-4BBA-9BAE-8C85A5D7A10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81DB73E9-4823-484E-84AE-D3306E2DE44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9F70E365-FF85-4CC2-AFCE-B4BBE3B9389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A43E87A0-952E-4F98-8CCA-825896474B3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35FEEA11-E381-4EA8-82F0-D39AF67CFB8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B0DCBD13-484F-4BDF-8B5E-8E6771B24AC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84A5FA9B-5D49-4438-B50D-58F74076FE3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A9E20A07-B9BD-457A-A765-64D9D4196DA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D3989354-8E09-46CD-9DFB-C0DD7434940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C40869E1-4E69-436F-99D7-0E4709F1FEB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12D73F30-79F0-4B53-9FBE-09C13D4F7F1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9596E8AC-6BD9-475D-944C-347595A0F44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F8A98DCB-A8D5-46E8-8B67-F8E6237E5B6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F12CEBDA-3BC5-4C2A-AA6F-DEA94BDACAB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9E55CB8C-E287-43B6-B958-6CF9CAB838B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4537DE9-9316-4179-99F7-7E2ED6FCB39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C22ECB23-8513-4F3C-8819-95E74E42F79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2CC11F8B-7489-4ECB-9B6F-80ECBEFEFD0F}"/>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93094C9C-60D9-45F7-B6B6-93E12353368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AC9E1BB-CDF4-420B-91F3-A9BF808DDC7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DF115C26-6D9C-4246-BD2D-54F838CE61E3}"/>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7885DF87-F7E4-4CB8-A2AC-1CD530E0261D}"/>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B9D7CD0A-E9B9-4342-92F0-EA046903E9D2}"/>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13DE8ACC-818E-4DFE-8ED1-BAA2F6D1BEDE}"/>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1D19C988-79F1-4FA1-ADDB-A0712495E03C}"/>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96861D60-9B8C-49A6-A9CA-AF33C1C271AF}"/>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929C3094-873F-465B-81AE-4C27E5C368CB}"/>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68942B2F-D5BF-47A8-9C69-00CF9839232D}"/>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79F43B89-522B-4753-BD01-A0DCE0826C4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754C722-F64B-464D-830D-DD369443312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BB4F84A-3CDD-41AE-B555-7931224C3A2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4805F9B-D6B4-48A2-A033-84A6F8C368D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24C21B9-AC9F-44E3-A135-A06ECDAEEB0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51526</xdr:rowOff>
    </xdr:from>
    <xdr:to>
      <xdr:col>24</xdr:col>
      <xdr:colOff>114300</xdr:colOff>
      <xdr:row>108</xdr:row>
      <xdr:rowOff>153126</xdr:rowOff>
    </xdr:to>
    <xdr:sp macro="" textlink="">
      <xdr:nvSpPr>
        <xdr:cNvPr id="415" name="楕円 414">
          <a:extLst>
            <a:ext uri="{FF2B5EF4-FFF2-40B4-BE49-F238E27FC236}">
              <a16:creationId xmlns:a16="http://schemas.microsoft.com/office/drawing/2014/main" id="{C7D1B56C-6483-492B-98A8-5A4591E3C5EC}"/>
            </a:ext>
          </a:extLst>
        </xdr:cNvPr>
        <xdr:cNvSpPr/>
      </xdr:nvSpPr>
      <xdr:spPr>
        <a:xfrm>
          <a:off x="45847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137903</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AAF3D43E-ECBE-43EC-969E-27F709CAA0CC}"/>
            </a:ext>
          </a:extLst>
        </xdr:cNvPr>
        <xdr:cNvSpPr txBox="1"/>
      </xdr:nvSpPr>
      <xdr:spPr>
        <a:xfrm>
          <a:off x="4673600" y="1848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35198</xdr:rowOff>
    </xdr:from>
    <xdr:to>
      <xdr:col>20</xdr:col>
      <xdr:colOff>38100</xdr:colOff>
      <xdr:row>108</xdr:row>
      <xdr:rowOff>136798</xdr:rowOff>
    </xdr:to>
    <xdr:sp macro="" textlink="">
      <xdr:nvSpPr>
        <xdr:cNvPr id="417" name="楕円 416">
          <a:extLst>
            <a:ext uri="{FF2B5EF4-FFF2-40B4-BE49-F238E27FC236}">
              <a16:creationId xmlns:a16="http://schemas.microsoft.com/office/drawing/2014/main" id="{52A00E3F-A829-4EA6-A3F1-E4E3B415F7BD}"/>
            </a:ext>
          </a:extLst>
        </xdr:cNvPr>
        <xdr:cNvSpPr/>
      </xdr:nvSpPr>
      <xdr:spPr>
        <a:xfrm>
          <a:off x="3746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85998</xdr:rowOff>
    </xdr:from>
    <xdr:to>
      <xdr:col>24</xdr:col>
      <xdr:colOff>63500</xdr:colOff>
      <xdr:row>108</xdr:row>
      <xdr:rowOff>102326</xdr:rowOff>
    </xdr:to>
    <xdr:cxnSp macro="">
      <xdr:nvCxnSpPr>
        <xdr:cNvPr id="418" name="直線コネクタ 417">
          <a:extLst>
            <a:ext uri="{FF2B5EF4-FFF2-40B4-BE49-F238E27FC236}">
              <a16:creationId xmlns:a16="http://schemas.microsoft.com/office/drawing/2014/main" id="{907AD593-D8B5-473A-957D-BA1446A21B14}"/>
            </a:ext>
          </a:extLst>
        </xdr:cNvPr>
        <xdr:cNvCxnSpPr/>
      </xdr:nvCxnSpPr>
      <xdr:spPr>
        <a:xfrm>
          <a:off x="3797300" y="18602598"/>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170724</xdr:rowOff>
    </xdr:from>
    <xdr:to>
      <xdr:col>15</xdr:col>
      <xdr:colOff>101600</xdr:colOff>
      <xdr:row>108</xdr:row>
      <xdr:rowOff>100874</xdr:rowOff>
    </xdr:to>
    <xdr:sp macro="" textlink="">
      <xdr:nvSpPr>
        <xdr:cNvPr id="419" name="楕円 418">
          <a:extLst>
            <a:ext uri="{FF2B5EF4-FFF2-40B4-BE49-F238E27FC236}">
              <a16:creationId xmlns:a16="http://schemas.microsoft.com/office/drawing/2014/main" id="{20BFDCF8-1051-43B5-8C83-76BCCED0ECB4}"/>
            </a:ext>
          </a:extLst>
        </xdr:cNvPr>
        <xdr:cNvSpPr/>
      </xdr:nvSpPr>
      <xdr:spPr>
        <a:xfrm>
          <a:off x="2857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50074</xdr:rowOff>
    </xdr:from>
    <xdr:to>
      <xdr:col>19</xdr:col>
      <xdr:colOff>177800</xdr:colOff>
      <xdr:row>108</xdr:row>
      <xdr:rowOff>85998</xdr:rowOff>
    </xdr:to>
    <xdr:cxnSp macro="">
      <xdr:nvCxnSpPr>
        <xdr:cNvPr id="420" name="直線コネクタ 419">
          <a:extLst>
            <a:ext uri="{FF2B5EF4-FFF2-40B4-BE49-F238E27FC236}">
              <a16:creationId xmlns:a16="http://schemas.microsoft.com/office/drawing/2014/main" id="{B313A38B-1EA6-47B4-8669-DA6893C92C7D}"/>
            </a:ext>
          </a:extLst>
        </xdr:cNvPr>
        <xdr:cNvCxnSpPr/>
      </xdr:nvCxnSpPr>
      <xdr:spPr>
        <a:xfrm>
          <a:off x="2908300" y="185666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138068</xdr:rowOff>
    </xdr:from>
    <xdr:to>
      <xdr:col>10</xdr:col>
      <xdr:colOff>165100</xdr:colOff>
      <xdr:row>108</xdr:row>
      <xdr:rowOff>68218</xdr:rowOff>
    </xdr:to>
    <xdr:sp macro="" textlink="">
      <xdr:nvSpPr>
        <xdr:cNvPr id="421" name="楕円 420">
          <a:extLst>
            <a:ext uri="{FF2B5EF4-FFF2-40B4-BE49-F238E27FC236}">
              <a16:creationId xmlns:a16="http://schemas.microsoft.com/office/drawing/2014/main" id="{418750A4-CAF3-4D0A-8B8C-751C83DB04D3}"/>
            </a:ext>
          </a:extLst>
        </xdr:cNvPr>
        <xdr:cNvSpPr/>
      </xdr:nvSpPr>
      <xdr:spPr>
        <a:xfrm>
          <a:off x="1968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17418</xdr:rowOff>
    </xdr:from>
    <xdr:to>
      <xdr:col>15</xdr:col>
      <xdr:colOff>50800</xdr:colOff>
      <xdr:row>108</xdr:row>
      <xdr:rowOff>50074</xdr:rowOff>
    </xdr:to>
    <xdr:cxnSp macro="">
      <xdr:nvCxnSpPr>
        <xdr:cNvPr id="422" name="直線コネクタ 421">
          <a:extLst>
            <a:ext uri="{FF2B5EF4-FFF2-40B4-BE49-F238E27FC236}">
              <a16:creationId xmlns:a16="http://schemas.microsoft.com/office/drawing/2014/main" id="{ACCB0829-2D22-4840-B26C-BDBCDC520466}"/>
            </a:ext>
          </a:extLst>
        </xdr:cNvPr>
        <xdr:cNvCxnSpPr/>
      </xdr:nvCxnSpPr>
      <xdr:spPr>
        <a:xfrm>
          <a:off x="2019300" y="185340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102144</xdr:rowOff>
    </xdr:from>
    <xdr:to>
      <xdr:col>6</xdr:col>
      <xdr:colOff>38100</xdr:colOff>
      <xdr:row>108</xdr:row>
      <xdr:rowOff>32294</xdr:rowOff>
    </xdr:to>
    <xdr:sp macro="" textlink="">
      <xdr:nvSpPr>
        <xdr:cNvPr id="423" name="楕円 422">
          <a:extLst>
            <a:ext uri="{FF2B5EF4-FFF2-40B4-BE49-F238E27FC236}">
              <a16:creationId xmlns:a16="http://schemas.microsoft.com/office/drawing/2014/main" id="{5B6DFFEB-102F-4536-B8C2-CE1C007D8F2C}"/>
            </a:ext>
          </a:extLst>
        </xdr:cNvPr>
        <xdr:cNvSpPr/>
      </xdr:nvSpPr>
      <xdr:spPr>
        <a:xfrm>
          <a:off x="1079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152944</xdr:rowOff>
    </xdr:from>
    <xdr:to>
      <xdr:col>10</xdr:col>
      <xdr:colOff>114300</xdr:colOff>
      <xdr:row>108</xdr:row>
      <xdr:rowOff>17418</xdr:rowOff>
    </xdr:to>
    <xdr:cxnSp macro="">
      <xdr:nvCxnSpPr>
        <xdr:cNvPr id="424" name="直線コネクタ 423">
          <a:extLst>
            <a:ext uri="{FF2B5EF4-FFF2-40B4-BE49-F238E27FC236}">
              <a16:creationId xmlns:a16="http://schemas.microsoft.com/office/drawing/2014/main" id="{346139B8-D25A-451B-AC92-ECECE58FE928}"/>
            </a:ext>
          </a:extLst>
        </xdr:cNvPr>
        <xdr:cNvCxnSpPr/>
      </xdr:nvCxnSpPr>
      <xdr:spPr>
        <a:xfrm>
          <a:off x="1130300" y="184980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CAEEB4B1-CEC3-46DD-8BA6-E9CA7C9FA433}"/>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28DC6BDF-0A19-45F4-AAEF-BD2E9F9A261E}"/>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3C748EC0-1B17-4EEA-9238-1757B7A26964}"/>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9FA8DA6E-4188-4AB5-9A0C-19AE3FBA0196}"/>
            </a:ext>
          </a:extLst>
        </xdr:cNvPr>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127925</xdr:rowOff>
    </xdr:from>
    <xdr:ext cx="405111" cy="259045"/>
    <xdr:sp macro="" textlink="">
      <xdr:nvSpPr>
        <xdr:cNvPr id="429" name="n_1mainValue【市民会館】&#10;有形固定資産減価償却率">
          <a:extLst>
            <a:ext uri="{FF2B5EF4-FFF2-40B4-BE49-F238E27FC236}">
              <a16:creationId xmlns:a16="http://schemas.microsoft.com/office/drawing/2014/main" id="{8A825782-CDBA-48D5-A5BE-4BE59A8082C9}"/>
            </a:ext>
          </a:extLst>
        </xdr:cNvPr>
        <xdr:cNvSpPr txBox="1"/>
      </xdr:nvSpPr>
      <xdr:spPr>
        <a:xfrm>
          <a:off x="3582044" y="1864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92001</xdr:rowOff>
    </xdr:from>
    <xdr:ext cx="405111" cy="259045"/>
    <xdr:sp macro="" textlink="">
      <xdr:nvSpPr>
        <xdr:cNvPr id="430" name="n_2mainValue【市民会館】&#10;有形固定資産減価償却率">
          <a:extLst>
            <a:ext uri="{FF2B5EF4-FFF2-40B4-BE49-F238E27FC236}">
              <a16:creationId xmlns:a16="http://schemas.microsoft.com/office/drawing/2014/main" id="{91A68E67-A92C-450A-B190-E2FCCB365FA9}"/>
            </a:ext>
          </a:extLst>
        </xdr:cNvPr>
        <xdr:cNvSpPr txBox="1"/>
      </xdr:nvSpPr>
      <xdr:spPr>
        <a:xfrm>
          <a:off x="2705744" y="1860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59345</xdr:rowOff>
    </xdr:from>
    <xdr:ext cx="405111" cy="259045"/>
    <xdr:sp macro="" textlink="">
      <xdr:nvSpPr>
        <xdr:cNvPr id="431" name="n_3mainValue【市民会館】&#10;有形固定資産減価償却率">
          <a:extLst>
            <a:ext uri="{FF2B5EF4-FFF2-40B4-BE49-F238E27FC236}">
              <a16:creationId xmlns:a16="http://schemas.microsoft.com/office/drawing/2014/main" id="{09D16F12-4275-4F32-9FE2-9F60F36176BD}"/>
            </a:ext>
          </a:extLst>
        </xdr:cNvPr>
        <xdr:cNvSpPr txBox="1"/>
      </xdr:nvSpPr>
      <xdr:spPr>
        <a:xfrm>
          <a:off x="1816744" y="185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23421</xdr:rowOff>
    </xdr:from>
    <xdr:ext cx="405111" cy="259045"/>
    <xdr:sp macro="" textlink="">
      <xdr:nvSpPr>
        <xdr:cNvPr id="432" name="n_4mainValue【市民会館】&#10;有形固定資産減価償却率">
          <a:extLst>
            <a:ext uri="{FF2B5EF4-FFF2-40B4-BE49-F238E27FC236}">
              <a16:creationId xmlns:a16="http://schemas.microsoft.com/office/drawing/2014/main" id="{518FF3FC-2516-46A1-A843-A0D5B6EB03F7}"/>
            </a:ext>
          </a:extLst>
        </xdr:cNvPr>
        <xdr:cNvSpPr txBox="1"/>
      </xdr:nvSpPr>
      <xdr:spPr>
        <a:xfrm>
          <a:off x="927744" y="185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D0EA091C-C71C-4CC4-BDC2-B6B8AA3F749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38CEBC6E-EBBC-43E5-8841-5DCAE6F0587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3244E655-6FD5-4283-893D-2037DFD9C7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B7D499B4-E09D-4CED-A049-9EBC8D0051F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B8563CD-5CF7-46FA-944B-0D846A35769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C86FF05-F25B-453F-8E98-A422E2406B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13A538FE-4704-4D9B-8525-1858D0FF334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9B6E3F86-3BF1-4F2E-AD45-327CE33A802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451C92CA-951E-42E9-83BF-B213B3DC9EB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B3CDD83-123B-4E08-AD89-5ECF91F2DBA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FB7B24A5-8D61-4844-97AD-E24B79B9ED8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AD5657DE-C69F-4FBF-85EF-AC39DC8D1CFF}"/>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9EC9494C-A2D6-4EEF-A5A4-C3C2B93267F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94E99BDC-A42D-483A-8632-095E3877309C}"/>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A7A1DB2C-D49B-4E53-9D90-F5913B8851F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C0809108-42DB-4D48-B379-52355D0508F3}"/>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1F265218-0CDA-4B5D-B9A3-F6F05F64297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9C549FC6-830A-4248-B773-FA46B5F9BB1D}"/>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D1CB1B49-953E-49B7-AD4D-1CE9E6B2B71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9CB14083-D81B-4A19-B449-1441448C8F0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9D0E9BF5-6144-454B-8C8D-B242ED13B7B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72CB22F4-21DD-4F46-AC4F-8167CDE9A3BB}"/>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AA51DA56-184D-4BE3-96DB-139DC794F89D}"/>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BCC7FBFA-8873-4B42-81AD-1571882869C6}"/>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69ED88E5-158B-46DF-B1B0-5589833D7C48}"/>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E785C69A-083F-429F-BE17-38EFF1DA91C6}"/>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6FA24202-A18B-41A7-9771-C865CBD6C2CD}"/>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5F66E0C0-CC21-4E41-9826-41B068E65762}"/>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9C4E53C4-73DA-488F-AE70-CFEAA9F8AD1F}"/>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2CCC43A2-7B25-4A09-8269-0A9EDE762DFC}"/>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4A11EBD4-10F1-4113-860F-5B7A7CC41A8E}"/>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DEE3655E-A695-47B3-97D5-DA1BBA0022D3}"/>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1EBFD911-1A20-4D9B-828C-A107CAEDB7D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2E96135-9B2D-4CE9-8160-9C57540E548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3CDF057A-7B76-41D4-949E-BEE8696EEB6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1521E54-C570-475A-B93E-1EF7EF679EB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EFF9F15-6127-40EF-B933-B684CAA6366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48261</xdr:rowOff>
    </xdr:from>
    <xdr:to>
      <xdr:col>55</xdr:col>
      <xdr:colOff>50800</xdr:colOff>
      <xdr:row>107</xdr:row>
      <xdr:rowOff>149861</xdr:rowOff>
    </xdr:to>
    <xdr:sp macro="" textlink="">
      <xdr:nvSpPr>
        <xdr:cNvPr id="470" name="楕円 469">
          <a:extLst>
            <a:ext uri="{FF2B5EF4-FFF2-40B4-BE49-F238E27FC236}">
              <a16:creationId xmlns:a16="http://schemas.microsoft.com/office/drawing/2014/main" id="{E2724F33-2A67-426D-9BDC-2073B9ED4EF5}"/>
            </a:ext>
          </a:extLst>
        </xdr:cNvPr>
        <xdr:cNvSpPr/>
      </xdr:nvSpPr>
      <xdr:spPr>
        <a:xfrm>
          <a:off x="10426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134638</xdr:rowOff>
    </xdr:from>
    <xdr:ext cx="469744" cy="259045"/>
    <xdr:sp macro="" textlink="">
      <xdr:nvSpPr>
        <xdr:cNvPr id="471" name="【市民会館】&#10;一人当たり面積該当値テキスト">
          <a:extLst>
            <a:ext uri="{FF2B5EF4-FFF2-40B4-BE49-F238E27FC236}">
              <a16:creationId xmlns:a16="http://schemas.microsoft.com/office/drawing/2014/main" id="{B03BCFD6-F9D4-4544-BDDF-E3DA9A31C64F}"/>
            </a:ext>
          </a:extLst>
        </xdr:cNvPr>
        <xdr:cNvSpPr txBox="1"/>
      </xdr:nvSpPr>
      <xdr:spPr>
        <a:xfrm>
          <a:off x="10515600" y="183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32258</xdr:rowOff>
    </xdr:from>
    <xdr:to>
      <xdr:col>50</xdr:col>
      <xdr:colOff>165100</xdr:colOff>
      <xdr:row>107</xdr:row>
      <xdr:rowOff>133858</xdr:rowOff>
    </xdr:to>
    <xdr:sp macro="" textlink="">
      <xdr:nvSpPr>
        <xdr:cNvPr id="472" name="楕円 471">
          <a:extLst>
            <a:ext uri="{FF2B5EF4-FFF2-40B4-BE49-F238E27FC236}">
              <a16:creationId xmlns:a16="http://schemas.microsoft.com/office/drawing/2014/main" id="{C2BB190E-96CF-48C0-AE9D-94F5CFC10D70}"/>
            </a:ext>
          </a:extLst>
        </xdr:cNvPr>
        <xdr:cNvSpPr/>
      </xdr:nvSpPr>
      <xdr:spPr>
        <a:xfrm>
          <a:off x="9588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83058</xdr:rowOff>
    </xdr:from>
    <xdr:to>
      <xdr:col>55</xdr:col>
      <xdr:colOff>0</xdr:colOff>
      <xdr:row>107</xdr:row>
      <xdr:rowOff>99061</xdr:rowOff>
    </xdr:to>
    <xdr:cxnSp macro="">
      <xdr:nvCxnSpPr>
        <xdr:cNvPr id="473" name="直線コネクタ 472">
          <a:extLst>
            <a:ext uri="{FF2B5EF4-FFF2-40B4-BE49-F238E27FC236}">
              <a16:creationId xmlns:a16="http://schemas.microsoft.com/office/drawing/2014/main" id="{3545F3BD-EDFF-4F66-B75F-189A16D98776}"/>
            </a:ext>
          </a:extLst>
        </xdr:cNvPr>
        <xdr:cNvCxnSpPr/>
      </xdr:nvCxnSpPr>
      <xdr:spPr>
        <a:xfrm>
          <a:off x="9639300" y="18428208"/>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34544</xdr:rowOff>
    </xdr:from>
    <xdr:to>
      <xdr:col>46</xdr:col>
      <xdr:colOff>38100</xdr:colOff>
      <xdr:row>107</xdr:row>
      <xdr:rowOff>136144</xdr:rowOff>
    </xdr:to>
    <xdr:sp macro="" textlink="">
      <xdr:nvSpPr>
        <xdr:cNvPr id="474" name="楕円 473">
          <a:extLst>
            <a:ext uri="{FF2B5EF4-FFF2-40B4-BE49-F238E27FC236}">
              <a16:creationId xmlns:a16="http://schemas.microsoft.com/office/drawing/2014/main" id="{51D2778B-DBC1-4977-82F8-A6813CF8E9F3}"/>
            </a:ext>
          </a:extLst>
        </xdr:cNvPr>
        <xdr:cNvSpPr/>
      </xdr:nvSpPr>
      <xdr:spPr>
        <a:xfrm>
          <a:off x="8699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83058</xdr:rowOff>
    </xdr:from>
    <xdr:to>
      <xdr:col>50</xdr:col>
      <xdr:colOff>114300</xdr:colOff>
      <xdr:row>107</xdr:row>
      <xdr:rowOff>85344</xdr:rowOff>
    </xdr:to>
    <xdr:cxnSp macro="">
      <xdr:nvCxnSpPr>
        <xdr:cNvPr id="475" name="直線コネクタ 474">
          <a:extLst>
            <a:ext uri="{FF2B5EF4-FFF2-40B4-BE49-F238E27FC236}">
              <a16:creationId xmlns:a16="http://schemas.microsoft.com/office/drawing/2014/main" id="{62ABC8FD-4519-46AB-AC28-25A31AC2198F}"/>
            </a:ext>
          </a:extLst>
        </xdr:cNvPr>
        <xdr:cNvCxnSpPr/>
      </xdr:nvCxnSpPr>
      <xdr:spPr>
        <a:xfrm flipV="1">
          <a:off x="8750300" y="184282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34544</xdr:rowOff>
    </xdr:from>
    <xdr:to>
      <xdr:col>41</xdr:col>
      <xdr:colOff>101600</xdr:colOff>
      <xdr:row>107</xdr:row>
      <xdr:rowOff>136144</xdr:rowOff>
    </xdr:to>
    <xdr:sp macro="" textlink="">
      <xdr:nvSpPr>
        <xdr:cNvPr id="476" name="楕円 475">
          <a:extLst>
            <a:ext uri="{FF2B5EF4-FFF2-40B4-BE49-F238E27FC236}">
              <a16:creationId xmlns:a16="http://schemas.microsoft.com/office/drawing/2014/main" id="{9E79397A-E003-492A-9194-0F041B3AC10D}"/>
            </a:ext>
          </a:extLst>
        </xdr:cNvPr>
        <xdr:cNvSpPr/>
      </xdr:nvSpPr>
      <xdr:spPr>
        <a:xfrm>
          <a:off x="7810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85344</xdr:rowOff>
    </xdr:from>
    <xdr:to>
      <xdr:col>45</xdr:col>
      <xdr:colOff>177800</xdr:colOff>
      <xdr:row>107</xdr:row>
      <xdr:rowOff>85344</xdr:rowOff>
    </xdr:to>
    <xdr:cxnSp macro="">
      <xdr:nvCxnSpPr>
        <xdr:cNvPr id="477" name="直線コネクタ 476">
          <a:extLst>
            <a:ext uri="{FF2B5EF4-FFF2-40B4-BE49-F238E27FC236}">
              <a16:creationId xmlns:a16="http://schemas.microsoft.com/office/drawing/2014/main" id="{6EE3D681-9C6A-45E2-8F78-815E4DA4AB2F}"/>
            </a:ext>
          </a:extLst>
        </xdr:cNvPr>
        <xdr:cNvCxnSpPr/>
      </xdr:nvCxnSpPr>
      <xdr:spPr>
        <a:xfrm>
          <a:off x="7861300" y="18430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34544</xdr:rowOff>
    </xdr:from>
    <xdr:to>
      <xdr:col>36</xdr:col>
      <xdr:colOff>165100</xdr:colOff>
      <xdr:row>107</xdr:row>
      <xdr:rowOff>136144</xdr:rowOff>
    </xdr:to>
    <xdr:sp macro="" textlink="">
      <xdr:nvSpPr>
        <xdr:cNvPr id="478" name="楕円 477">
          <a:extLst>
            <a:ext uri="{FF2B5EF4-FFF2-40B4-BE49-F238E27FC236}">
              <a16:creationId xmlns:a16="http://schemas.microsoft.com/office/drawing/2014/main" id="{ACA92DFA-AA22-4762-8DA7-98391B2C0815}"/>
            </a:ext>
          </a:extLst>
        </xdr:cNvPr>
        <xdr:cNvSpPr/>
      </xdr:nvSpPr>
      <xdr:spPr>
        <a:xfrm>
          <a:off x="6921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85344</xdr:rowOff>
    </xdr:from>
    <xdr:to>
      <xdr:col>41</xdr:col>
      <xdr:colOff>50800</xdr:colOff>
      <xdr:row>107</xdr:row>
      <xdr:rowOff>85344</xdr:rowOff>
    </xdr:to>
    <xdr:cxnSp macro="">
      <xdr:nvCxnSpPr>
        <xdr:cNvPr id="479" name="直線コネクタ 478">
          <a:extLst>
            <a:ext uri="{FF2B5EF4-FFF2-40B4-BE49-F238E27FC236}">
              <a16:creationId xmlns:a16="http://schemas.microsoft.com/office/drawing/2014/main" id="{5B417C42-96F2-4224-9633-BB81A3A10772}"/>
            </a:ext>
          </a:extLst>
        </xdr:cNvPr>
        <xdr:cNvCxnSpPr/>
      </xdr:nvCxnSpPr>
      <xdr:spPr>
        <a:xfrm>
          <a:off x="6972300" y="18430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D156FF77-CA5E-4FDE-8930-AB33CB10A8C0}"/>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31CD32A1-090A-4C5D-91E9-FC80EEE30B85}"/>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61178C21-AA55-46ED-8964-2826FC4A9A98}"/>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21D162B5-AAE2-40CC-8E6A-840BE3476AB6}"/>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124985</xdr:rowOff>
    </xdr:from>
    <xdr:ext cx="469744" cy="259045"/>
    <xdr:sp macro="" textlink="">
      <xdr:nvSpPr>
        <xdr:cNvPr id="484" name="n_1mainValue【市民会館】&#10;一人当たり面積">
          <a:extLst>
            <a:ext uri="{FF2B5EF4-FFF2-40B4-BE49-F238E27FC236}">
              <a16:creationId xmlns:a16="http://schemas.microsoft.com/office/drawing/2014/main" id="{DCD507D8-A440-469A-BF9C-9E50E53E1239}"/>
            </a:ext>
          </a:extLst>
        </xdr:cNvPr>
        <xdr:cNvSpPr txBox="1"/>
      </xdr:nvSpPr>
      <xdr:spPr>
        <a:xfrm>
          <a:off x="93917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127271</xdr:rowOff>
    </xdr:from>
    <xdr:ext cx="469744" cy="259045"/>
    <xdr:sp macro="" textlink="">
      <xdr:nvSpPr>
        <xdr:cNvPr id="485" name="n_2mainValue【市民会館】&#10;一人当たり面積">
          <a:extLst>
            <a:ext uri="{FF2B5EF4-FFF2-40B4-BE49-F238E27FC236}">
              <a16:creationId xmlns:a16="http://schemas.microsoft.com/office/drawing/2014/main" id="{FEF925A7-7636-40DD-8CC6-2C2DDEC366DE}"/>
            </a:ext>
          </a:extLst>
        </xdr:cNvPr>
        <xdr:cNvSpPr txBox="1"/>
      </xdr:nvSpPr>
      <xdr:spPr>
        <a:xfrm>
          <a:off x="85154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127271</xdr:rowOff>
    </xdr:from>
    <xdr:ext cx="469744" cy="259045"/>
    <xdr:sp macro="" textlink="">
      <xdr:nvSpPr>
        <xdr:cNvPr id="486" name="n_3mainValue【市民会館】&#10;一人当たり面積">
          <a:extLst>
            <a:ext uri="{FF2B5EF4-FFF2-40B4-BE49-F238E27FC236}">
              <a16:creationId xmlns:a16="http://schemas.microsoft.com/office/drawing/2014/main" id="{51E6F9DB-B500-4FBC-BA5B-55376AFF2463}"/>
            </a:ext>
          </a:extLst>
        </xdr:cNvPr>
        <xdr:cNvSpPr txBox="1"/>
      </xdr:nvSpPr>
      <xdr:spPr>
        <a:xfrm>
          <a:off x="76264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127271</xdr:rowOff>
    </xdr:from>
    <xdr:ext cx="469744" cy="259045"/>
    <xdr:sp macro="" textlink="">
      <xdr:nvSpPr>
        <xdr:cNvPr id="487" name="n_4mainValue【市民会館】&#10;一人当たり面積">
          <a:extLst>
            <a:ext uri="{FF2B5EF4-FFF2-40B4-BE49-F238E27FC236}">
              <a16:creationId xmlns:a16="http://schemas.microsoft.com/office/drawing/2014/main" id="{01A9932D-6155-45E9-B515-A4EC7FDCB527}"/>
            </a:ext>
          </a:extLst>
        </xdr:cNvPr>
        <xdr:cNvSpPr txBox="1"/>
      </xdr:nvSpPr>
      <xdr:spPr>
        <a:xfrm>
          <a:off x="67374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9309F4B8-1F47-4F2B-BB0E-F8718419555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B034115C-D74A-48BB-B5EE-F7B841AE8E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7CA4B44A-94E0-4E3B-A817-1C132CFD288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89B3C183-06A9-46C9-80FE-660B74C7CC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BE52258F-9691-435C-B62E-3AB0B5E2AFE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AAB2E01E-BB07-4594-AC67-16B838D8060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DC2C82D0-EBB8-4682-9A9A-0F92F888325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3E19A186-507A-4569-87ED-02A4EF48A7D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DE4CD8A-9D56-4C0B-87F4-C5F706ECDFB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24E05AD8-EA77-4246-951D-AF45CFCD4E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A655D432-730E-449F-9BAE-1F010D32831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56B93DB1-3621-4691-A1A1-6579CACEA51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6D11FE74-8FAE-43AE-AF73-96D46895D35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E42CC0D3-1087-40BD-9268-A7EFA559588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5441223C-C34F-4857-8EF4-872324B7AAD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1FD22B76-72BA-4B93-AF2D-82F7E9F49C4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E8D03621-8BD1-4698-989C-339AD975A92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56D82B92-D0CC-4D5E-B480-BFC00DED9F9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B940D06-E7AA-4201-B389-C1F5EC78B31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CE4E4298-216B-47F9-A147-351B5967C29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16D06980-21C8-4245-8C66-67CB137A08C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98B1714F-B4C7-4AD8-BB9D-1A63527C06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7B4CEDD4-F604-42DC-A445-A77ACAA3B78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A9347524-97C2-4B62-91D6-D9BEDD7720A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8D2E6ABF-7FFD-4D74-AAAB-064F022D10ED}"/>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8CEC11CF-7C0C-49AD-B3CA-F4EE7CE2CF1B}"/>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58E2A671-C9B8-494F-A729-213BA62B9E1C}"/>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674DD597-AE57-42E0-A240-F5DF255E7487}"/>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A3932889-E904-4EAA-A51D-8B98B2EB5051}"/>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9C84C4A-29D6-4275-9B32-8076E77546B3}"/>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C1143E28-51CD-46AC-9B82-6818AB9A932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DC9F287E-6F84-4A63-8C3E-A0657ECAD146}"/>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6B22F050-6BF1-420B-9854-50CA326036FF}"/>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DA8C3202-A8E8-42CA-954F-391EEAADD558}"/>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F1E5C306-E05F-4343-AA06-81FDA2C0ABC7}"/>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3E0AE4B8-D20E-42C6-B49D-AA00B3604F1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80A4FB3C-617D-471F-A4F5-DD583AA377C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B2C3830B-6393-4CF9-B5BD-EA9147060DE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5032FAC-CC18-4746-983A-B1F5F5547BF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286BCAA-E65E-4153-AEC0-769B255A712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107315</xdr:rowOff>
    </xdr:from>
    <xdr:to>
      <xdr:col>85</xdr:col>
      <xdr:colOff>177800</xdr:colOff>
      <xdr:row>39</xdr:row>
      <xdr:rowOff>37465</xdr:rowOff>
    </xdr:to>
    <xdr:sp macro="" textlink="">
      <xdr:nvSpPr>
        <xdr:cNvPr id="528" name="楕円 527">
          <a:extLst>
            <a:ext uri="{FF2B5EF4-FFF2-40B4-BE49-F238E27FC236}">
              <a16:creationId xmlns:a16="http://schemas.microsoft.com/office/drawing/2014/main" id="{3E475B19-7844-45C0-BA3A-C679673B7E82}"/>
            </a:ext>
          </a:extLst>
        </xdr:cNvPr>
        <xdr:cNvSpPr/>
      </xdr:nvSpPr>
      <xdr:spPr>
        <a:xfrm>
          <a:off x="16268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85742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3443F933-8A3D-4CCF-B065-199625A2B3E1}"/>
            </a:ext>
          </a:extLst>
        </xdr:cNvPr>
        <xdr:cNvSpPr txBox="1"/>
      </xdr:nvSpPr>
      <xdr:spPr>
        <a:xfrm>
          <a:off x="16357600"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69215</xdr:rowOff>
    </xdr:from>
    <xdr:to>
      <xdr:col>81</xdr:col>
      <xdr:colOff>101600</xdr:colOff>
      <xdr:row>38</xdr:row>
      <xdr:rowOff>170815</xdr:rowOff>
    </xdr:to>
    <xdr:sp macro="" textlink="">
      <xdr:nvSpPr>
        <xdr:cNvPr id="530" name="楕円 529">
          <a:extLst>
            <a:ext uri="{FF2B5EF4-FFF2-40B4-BE49-F238E27FC236}">
              <a16:creationId xmlns:a16="http://schemas.microsoft.com/office/drawing/2014/main" id="{0B8A4109-11A2-4641-A8B2-148F89E85717}"/>
            </a:ext>
          </a:extLst>
        </xdr:cNvPr>
        <xdr:cNvSpPr/>
      </xdr:nvSpPr>
      <xdr:spPr>
        <a:xfrm>
          <a:off x="15430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120015</xdr:rowOff>
    </xdr:from>
    <xdr:to>
      <xdr:col>85</xdr:col>
      <xdr:colOff>127000</xdr:colOff>
      <xdr:row>38</xdr:row>
      <xdr:rowOff>158115</xdr:rowOff>
    </xdr:to>
    <xdr:cxnSp macro="">
      <xdr:nvCxnSpPr>
        <xdr:cNvPr id="531" name="直線コネクタ 530">
          <a:extLst>
            <a:ext uri="{FF2B5EF4-FFF2-40B4-BE49-F238E27FC236}">
              <a16:creationId xmlns:a16="http://schemas.microsoft.com/office/drawing/2014/main" id="{96C24A7B-66E5-4ADC-8EF8-15E96E9B9ACB}"/>
            </a:ext>
          </a:extLst>
        </xdr:cNvPr>
        <xdr:cNvCxnSpPr/>
      </xdr:nvCxnSpPr>
      <xdr:spPr>
        <a:xfrm>
          <a:off x="15481300" y="66351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32" name="楕円 531">
          <a:extLst>
            <a:ext uri="{FF2B5EF4-FFF2-40B4-BE49-F238E27FC236}">
              <a16:creationId xmlns:a16="http://schemas.microsoft.com/office/drawing/2014/main" id="{B500EC5B-E690-47C1-909C-4BD5E46A2D45}"/>
            </a:ext>
          </a:extLst>
        </xdr:cNvPr>
        <xdr:cNvSpPr/>
      </xdr:nvSpPr>
      <xdr:spPr>
        <a:xfrm>
          <a:off x="14541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120015</xdr:rowOff>
    </xdr:from>
    <xdr:to>
      <xdr:col>81</xdr:col>
      <xdr:colOff>50800</xdr:colOff>
      <xdr:row>39</xdr:row>
      <xdr:rowOff>7620</xdr:rowOff>
    </xdr:to>
    <xdr:cxnSp macro="">
      <xdr:nvCxnSpPr>
        <xdr:cNvPr id="533" name="直線コネクタ 532">
          <a:extLst>
            <a:ext uri="{FF2B5EF4-FFF2-40B4-BE49-F238E27FC236}">
              <a16:creationId xmlns:a16="http://schemas.microsoft.com/office/drawing/2014/main" id="{3E9F1979-74D6-4A9E-862F-A4FAA84313E0}"/>
            </a:ext>
          </a:extLst>
        </xdr:cNvPr>
        <xdr:cNvCxnSpPr/>
      </xdr:nvCxnSpPr>
      <xdr:spPr>
        <a:xfrm flipV="1">
          <a:off x="14592300" y="663511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76835</xdr:rowOff>
    </xdr:from>
    <xdr:to>
      <xdr:col>72</xdr:col>
      <xdr:colOff>38100</xdr:colOff>
      <xdr:row>39</xdr:row>
      <xdr:rowOff>6985</xdr:rowOff>
    </xdr:to>
    <xdr:sp macro="" textlink="">
      <xdr:nvSpPr>
        <xdr:cNvPr id="534" name="楕円 533">
          <a:extLst>
            <a:ext uri="{FF2B5EF4-FFF2-40B4-BE49-F238E27FC236}">
              <a16:creationId xmlns:a16="http://schemas.microsoft.com/office/drawing/2014/main" id="{2659B8E1-F1F9-497A-B8C4-84D6F780DE2D}"/>
            </a:ext>
          </a:extLst>
        </xdr:cNvPr>
        <xdr:cNvSpPr/>
      </xdr:nvSpPr>
      <xdr:spPr>
        <a:xfrm>
          <a:off x="13652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127635</xdr:rowOff>
    </xdr:from>
    <xdr:to>
      <xdr:col>76</xdr:col>
      <xdr:colOff>114300</xdr:colOff>
      <xdr:row>39</xdr:row>
      <xdr:rowOff>7620</xdr:rowOff>
    </xdr:to>
    <xdr:cxnSp macro="">
      <xdr:nvCxnSpPr>
        <xdr:cNvPr id="535" name="直線コネクタ 534">
          <a:extLst>
            <a:ext uri="{FF2B5EF4-FFF2-40B4-BE49-F238E27FC236}">
              <a16:creationId xmlns:a16="http://schemas.microsoft.com/office/drawing/2014/main" id="{4A54C1D0-E600-420A-8F1A-3791286F61B4}"/>
            </a:ext>
          </a:extLst>
        </xdr:cNvPr>
        <xdr:cNvCxnSpPr/>
      </xdr:nvCxnSpPr>
      <xdr:spPr>
        <a:xfrm>
          <a:off x="13703300" y="66427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36830</xdr:rowOff>
    </xdr:from>
    <xdr:to>
      <xdr:col>67</xdr:col>
      <xdr:colOff>101600</xdr:colOff>
      <xdr:row>38</xdr:row>
      <xdr:rowOff>138430</xdr:rowOff>
    </xdr:to>
    <xdr:sp macro="" textlink="">
      <xdr:nvSpPr>
        <xdr:cNvPr id="536" name="楕円 535">
          <a:extLst>
            <a:ext uri="{FF2B5EF4-FFF2-40B4-BE49-F238E27FC236}">
              <a16:creationId xmlns:a16="http://schemas.microsoft.com/office/drawing/2014/main" id="{99464A09-1AF4-402F-9139-A2C8DB2695F0}"/>
            </a:ext>
          </a:extLst>
        </xdr:cNvPr>
        <xdr:cNvSpPr/>
      </xdr:nvSpPr>
      <xdr:spPr>
        <a:xfrm>
          <a:off x="1276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87630</xdr:rowOff>
    </xdr:from>
    <xdr:to>
      <xdr:col>71</xdr:col>
      <xdr:colOff>177800</xdr:colOff>
      <xdr:row>38</xdr:row>
      <xdr:rowOff>127635</xdr:rowOff>
    </xdr:to>
    <xdr:cxnSp macro="">
      <xdr:nvCxnSpPr>
        <xdr:cNvPr id="537" name="直線コネクタ 536">
          <a:extLst>
            <a:ext uri="{FF2B5EF4-FFF2-40B4-BE49-F238E27FC236}">
              <a16:creationId xmlns:a16="http://schemas.microsoft.com/office/drawing/2014/main" id="{1EF19522-F63D-404D-96FE-FCB1E8AD4758}"/>
            </a:ext>
          </a:extLst>
        </xdr:cNvPr>
        <xdr:cNvCxnSpPr/>
      </xdr:nvCxnSpPr>
      <xdr:spPr>
        <a:xfrm>
          <a:off x="12814300" y="66027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40EDFEEB-7398-4E6D-B93A-57A59B035790}"/>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18710E01-D512-40E1-8A95-90C251371E3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5AD6BA4C-00C4-4475-9295-F702326A6F7E}"/>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1F0F2302-60F1-4C03-9902-4C73AB3E3A14}"/>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161942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C2990F40-F5D9-477B-A539-E6A0D45745FD}"/>
            </a:ext>
          </a:extLst>
        </xdr:cNvPr>
        <xdr:cNvSpPr txBox="1"/>
      </xdr:nvSpPr>
      <xdr:spPr>
        <a:xfrm>
          <a:off x="152660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8B16F17B-C73C-419B-9037-BD6BC9751BE3}"/>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169562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7AD94B81-1619-4913-8208-68611A18BA0D}"/>
            </a:ext>
          </a:extLst>
        </xdr:cNvPr>
        <xdr:cNvSpPr txBox="1"/>
      </xdr:nvSpPr>
      <xdr:spPr>
        <a:xfrm>
          <a:off x="13500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EE03DD22-D802-4E20-B87F-10C3587CC85D}"/>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E5596790-A2F6-465A-BC32-3D3C44AE905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551C5B90-A4A7-4E3C-89A0-421EDD81B7E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4918D57-4231-429F-B2DF-7E35C004370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59878B33-866D-4154-9E87-2AC34835A7A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1DF55898-D472-40F8-B5A9-E0969598932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BAB5B0A8-E3C1-47D4-AE25-0F90CD69EF9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366CA6A6-6995-45E0-B1B5-753AFCCAA0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4F6CDBC1-E70C-4705-A6A2-499300ACA6D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B4E2DC0A-9302-46FB-805D-EA1E6857DDA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53458D46-A9F1-4571-AD88-D367765AF4D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D4A3B01B-97CD-44CF-9005-D9376DA5BAC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6D2A1C8E-5808-4479-A9B6-4FCE70C25A7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D9642AD7-2E45-4800-B41E-F915332414E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FFC271FD-08A3-4B0F-88C9-F92318DDBEE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7D75C0F-4E74-4720-AB8D-E484FFD6FA6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A235598A-BC26-4234-87E5-2099DD1D434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60AC145C-AF17-48B4-B38A-B59DC25FE76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B189346-E214-48B7-AF42-75CA05964B6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39075F4F-B877-4E21-95F1-9E3829CACD2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F242D020-E520-4686-8832-05FDE2F6611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DC8D97F-AED0-4CB8-AC9B-98DE3E5D40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B59832EC-9F7A-4CEB-8B04-59F3B415670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A321F066-BF63-42B5-B78E-80B6C3E72ED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859A8AC8-B8FF-448E-9E26-776FED5541BC}"/>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B65D2E08-0B5C-416D-BDF9-720866C93112}"/>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7A7F4EAE-4A31-466E-9BB1-F86F65FE873F}"/>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2F925E04-2E99-4B5D-922F-E3E3CFAEC368}"/>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508B2FE2-16DB-4FBE-8A11-41532A80BD97}"/>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D8C18915-8A60-45E6-B3CF-8AA9328C4C2D}"/>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ABE1314A-E0DE-4E64-8071-86E3A5399C31}"/>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F3DA66AF-8DC8-4D3A-B2F9-04A6DCE15A84}"/>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5752194D-7807-4155-AFBF-C3E68C4F0D3E}"/>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C62FE1F7-426B-4D5D-B36F-9DBCD9013671}"/>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DBEA3946-EDD3-4F5F-A662-92B7D51AE02E}"/>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1E63D012-3DCA-492A-9A5D-1C147D40C49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CEC087DA-95F4-4D43-9DEE-1EA1CCA2599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557A11EA-DD44-4999-8E44-7D5C14D9B70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92AE75A-921D-4F52-8717-28B8B047642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4E76611-2F6B-4839-8E0A-625567EAAAB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117248</xdr:rowOff>
    </xdr:from>
    <xdr:to>
      <xdr:col>116</xdr:col>
      <xdr:colOff>114300</xdr:colOff>
      <xdr:row>42</xdr:row>
      <xdr:rowOff>47398</xdr:rowOff>
    </xdr:to>
    <xdr:sp macro="" textlink="">
      <xdr:nvSpPr>
        <xdr:cNvPr id="585" name="楕円 584">
          <a:extLst>
            <a:ext uri="{FF2B5EF4-FFF2-40B4-BE49-F238E27FC236}">
              <a16:creationId xmlns:a16="http://schemas.microsoft.com/office/drawing/2014/main" id="{19091110-8091-4B60-AE8F-33CFB946DC77}"/>
            </a:ext>
          </a:extLst>
        </xdr:cNvPr>
        <xdr:cNvSpPr/>
      </xdr:nvSpPr>
      <xdr:spPr>
        <a:xfrm>
          <a:off x="22110700" y="714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32175</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D235DEF6-16D0-432F-8042-C7E888C173C9}"/>
            </a:ext>
          </a:extLst>
        </xdr:cNvPr>
        <xdr:cNvSpPr txBox="1"/>
      </xdr:nvSpPr>
      <xdr:spPr>
        <a:xfrm>
          <a:off x="22199600" y="706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117266</xdr:rowOff>
    </xdr:from>
    <xdr:to>
      <xdr:col>112</xdr:col>
      <xdr:colOff>38100</xdr:colOff>
      <xdr:row>42</xdr:row>
      <xdr:rowOff>47416</xdr:rowOff>
    </xdr:to>
    <xdr:sp macro="" textlink="">
      <xdr:nvSpPr>
        <xdr:cNvPr id="587" name="楕円 586">
          <a:extLst>
            <a:ext uri="{FF2B5EF4-FFF2-40B4-BE49-F238E27FC236}">
              <a16:creationId xmlns:a16="http://schemas.microsoft.com/office/drawing/2014/main" id="{B2B61130-C8F3-4382-92B1-52B20FC68C93}"/>
            </a:ext>
          </a:extLst>
        </xdr:cNvPr>
        <xdr:cNvSpPr/>
      </xdr:nvSpPr>
      <xdr:spPr>
        <a:xfrm>
          <a:off x="21272500" y="71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168048</xdr:rowOff>
    </xdr:from>
    <xdr:to>
      <xdr:col>116</xdr:col>
      <xdr:colOff>63500</xdr:colOff>
      <xdr:row>41</xdr:row>
      <xdr:rowOff>168066</xdr:rowOff>
    </xdr:to>
    <xdr:cxnSp macro="">
      <xdr:nvCxnSpPr>
        <xdr:cNvPr id="588" name="直線コネクタ 587">
          <a:extLst>
            <a:ext uri="{FF2B5EF4-FFF2-40B4-BE49-F238E27FC236}">
              <a16:creationId xmlns:a16="http://schemas.microsoft.com/office/drawing/2014/main" id="{FD8C54C1-E683-4C46-B143-3119D884114B}"/>
            </a:ext>
          </a:extLst>
        </xdr:cNvPr>
        <xdr:cNvCxnSpPr/>
      </xdr:nvCxnSpPr>
      <xdr:spPr>
        <a:xfrm flipV="1">
          <a:off x="21323300" y="7197498"/>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120166</xdr:rowOff>
    </xdr:from>
    <xdr:to>
      <xdr:col>107</xdr:col>
      <xdr:colOff>101600</xdr:colOff>
      <xdr:row>42</xdr:row>
      <xdr:rowOff>50316</xdr:rowOff>
    </xdr:to>
    <xdr:sp macro="" textlink="">
      <xdr:nvSpPr>
        <xdr:cNvPr id="589" name="楕円 588">
          <a:extLst>
            <a:ext uri="{FF2B5EF4-FFF2-40B4-BE49-F238E27FC236}">
              <a16:creationId xmlns:a16="http://schemas.microsoft.com/office/drawing/2014/main" id="{465251AA-F670-411C-A92B-9E1B5853390C}"/>
            </a:ext>
          </a:extLst>
        </xdr:cNvPr>
        <xdr:cNvSpPr/>
      </xdr:nvSpPr>
      <xdr:spPr>
        <a:xfrm>
          <a:off x="20383500" y="714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168066</xdr:rowOff>
    </xdr:from>
    <xdr:to>
      <xdr:col>111</xdr:col>
      <xdr:colOff>177800</xdr:colOff>
      <xdr:row>41</xdr:row>
      <xdr:rowOff>170966</xdr:rowOff>
    </xdr:to>
    <xdr:cxnSp macro="">
      <xdr:nvCxnSpPr>
        <xdr:cNvPr id="590" name="直線コネクタ 589">
          <a:extLst>
            <a:ext uri="{FF2B5EF4-FFF2-40B4-BE49-F238E27FC236}">
              <a16:creationId xmlns:a16="http://schemas.microsoft.com/office/drawing/2014/main" id="{830B340A-FB58-4A76-9F43-7EDD69619B03}"/>
            </a:ext>
          </a:extLst>
        </xdr:cNvPr>
        <xdr:cNvCxnSpPr/>
      </xdr:nvCxnSpPr>
      <xdr:spPr>
        <a:xfrm flipV="1">
          <a:off x="20434300" y="7197516"/>
          <a:ext cx="889000" cy="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120690</xdr:rowOff>
    </xdr:from>
    <xdr:to>
      <xdr:col>102</xdr:col>
      <xdr:colOff>165100</xdr:colOff>
      <xdr:row>42</xdr:row>
      <xdr:rowOff>50840</xdr:rowOff>
    </xdr:to>
    <xdr:sp macro="" textlink="">
      <xdr:nvSpPr>
        <xdr:cNvPr id="591" name="楕円 590">
          <a:extLst>
            <a:ext uri="{FF2B5EF4-FFF2-40B4-BE49-F238E27FC236}">
              <a16:creationId xmlns:a16="http://schemas.microsoft.com/office/drawing/2014/main" id="{19EBDB4B-6D25-4185-AA31-0351518F175C}"/>
            </a:ext>
          </a:extLst>
        </xdr:cNvPr>
        <xdr:cNvSpPr/>
      </xdr:nvSpPr>
      <xdr:spPr>
        <a:xfrm>
          <a:off x="19494500" y="71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170966</xdr:rowOff>
    </xdr:from>
    <xdr:to>
      <xdr:col>107</xdr:col>
      <xdr:colOff>50800</xdr:colOff>
      <xdr:row>42</xdr:row>
      <xdr:rowOff>40</xdr:rowOff>
    </xdr:to>
    <xdr:cxnSp macro="">
      <xdr:nvCxnSpPr>
        <xdr:cNvPr id="592" name="直線コネクタ 591">
          <a:extLst>
            <a:ext uri="{FF2B5EF4-FFF2-40B4-BE49-F238E27FC236}">
              <a16:creationId xmlns:a16="http://schemas.microsoft.com/office/drawing/2014/main" id="{F6FF18FD-7E28-4893-BFBF-81F4DF44EB4A}"/>
            </a:ext>
          </a:extLst>
        </xdr:cNvPr>
        <xdr:cNvCxnSpPr/>
      </xdr:nvCxnSpPr>
      <xdr:spPr>
        <a:xfrm flipV="1">
          <a:off x="19545300" y="7200416"/>
          <a:ext cx="889000" cy="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120628</xdr:rowOff>
    </xdr:from>
    <xdr:to>
      <xdr:col>98</xdr:col>
      <xdr:colOff>38100</xdr:colOff>
      <xdr:row>42</xdr:row>
      <xdr:rowOff>50778</xdr:rowOff>
    </xdr:to>
    <xdr:sp macro="" textlink="">
      <xdr:nvSpPr>
        <xdr:cNvPr id="593" name="楕円 592">
          <a:extLst>
            <a:ext uri="{FF2B5EF4-FFF2-40B4-BE49-F238E27FC236}">
              <a16:creationId xmlns:a16="http://schemas.microsoft.com/office/drawing/2014/main" id="{B02D5433-B65F-4F97-8070-DAE5E4F422F6}"/>
            </a:ext>
          </a:extLst>
        </xdr:cNvPr>
        <xdr:cNvSpPr/>
      </xdr:nvSpPr>
      <xdr:spPr>
        <a:xfrm>
          <a:off x="18605500" y="715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171428</xdr:rowOff>
    </xdr:from>
    <xdr:to>
      <xdr:col>102</xdr:col>
      <xdr:colOff>114300</xdr:colOff>
      <xdr:row>42</xdr:row>
      <xdr:rowOff>40</xdr:rowOff>
    </xdr:to>
    <xdr:cxnSp macro="">
      <xdr:nvCxnSpPr>
        <xdr:cNvPr id="594" name="直線コネクタ 593">
          <a:extLst>
            <a:ext uri="{FF2B5EF4-FFF2-40B4-BE49-F238E27FC236}">
              <a16:creationId xmlns:a16="http://schemas.microsoft.com/office/drawing/2014/main" id="{59EE8030-26B3-4148-8ABD-CE4DBBD60DA2}"/>
            </a:ext>
          </a:extLst>
        </xdr:cNvPr>
        <xdr:cNvCxnSpPr/>
      </xdr:nvCxnSpPr>
      <xdr:spPr>
        <a:xfrm>
          <a:off x="18656300" y="7200878"/>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2E8959B1-B5F9-4A25-AF5E-A43A8B56A30C}"/>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A8C04F-F9C8-4171-B04A-F225C5B657D1}"/>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D61BB922-F9FA-403A-BD2F-6D94997A7DED}"/>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F0AF6A8D-FEBC-4D3C-9A4F-934C7F500F1A}"/>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38543</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EFB46E8F-3941-464C-9909-53C494B98ECF}"/>
            </a:ext>
          </a:extLst>
        </xdr:cNvPr>
        <xdr:cNvSpPr txBox="1"/>
      </xdr:nvSpPr>
      <xdr:spPr>
        <a:xfrm>
          <a:off x="21043411" y="72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41443</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9B84B6CA-D3C7-40A4-925B-5428D7DC9AD2}"/>
            </a:ext>
          </a:extLst>
        </xdr:cNvPr>
        <xdr:cNvSpPr txBox="1"/>
      </xdr:nvSpPr>
      <xdr:spPr>
        <a:xfrm>
          <a:off x="20167111" y="724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41967</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BFA8D56C-7947-47BA-995B-6D7E8B98F29E}"/>
            </a:ext>
          </a:extLst>
        </xdr:cNvPr>
        <xdr:cNvSpPr txBox="1"/>
      </xdr:nvSpPr>
      <xdr:spPr>
        <a:xfrm>
          <a:off x="19278111" y="724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41905</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F9C77492-C6D0-4351-BB8B-C222EB64E755}"/>
            </a:ext>
          </a:extLst>
        </xdr:cNvPr>
        <xdr:cNvSpPr txBox="1"/>
      </xdr:nvSpPr>
      <xdr:spPr>
        <a:xfrm>
          <a:off x="18389111" y="72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A69863ED-0640-46B0-8862-D1B5390C63D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B85ED504-C651-43DF-9322-2374281196A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16EDC00F-637F-40E8-A7DF-A8E2EE7FE9B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C4880F32-750C-45DC-A3A1-F1185E5CD61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C432D8C-2F11-44CE-97F4-944AD2E2960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B477051A-311C-4B4C-BA7B-91FD38AD00B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1318BD31-23EA-4994-BE5F-BA93672477F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A8404A31-3FD9-4D02-88ED-C96A6912094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C72BDF6D-1D10-4168-A63A-1E2E1079F15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F9C1B705-EAC5-484E-AC51-4011465CD0A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4C7F7981-4749-4350-A1E0-BFF18A3E55B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F8928ACE-5496-4A3E-9885-252E2B08080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9250B23C-0CAD-4D75-A519-FA3D266F9B3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CA24A9B1-2A58-4747-8987-D19B17FDAC2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A737EDD5-6A0C-4906-93AE-D95B8B4C96F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A0DA279E-6A5B-4E5B-A545-8D2875E6828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AF77CF3C-6B04-4173-85DF-86F3D155446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35820950-B47A-41DB-917E-669BCD3FB45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9C834E56-116B-4914-9032-FC8DC786872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B2F230D1-61F8-40FA-A1F0-78DA449B407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692E06F-F464-49FA-AB72-0E8103F5ED7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805EBFF-7627-48DF-B9AF-0D526C58548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9E04BB75-86AB-42DF-BBA6-6CF4163AAC3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766E3658-B982-4E38-A8DB-4F4A243487D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AFDF3C6A-2FA9-4848-82BF-19B5C1E1EB7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D7FDBC13-B569-4AEC-B684-E97EECED04BD}"/>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6AB1ABCF-4FA8-4243-A102-ECF17CC8E65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7CA85859-4670-449D-9047-D13DC7FC100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8BDB9567-D765-4944-A4DB-8CB891F7E483}"/>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CA85FE3C-A485-4721-B248-B9146E99C204}"/>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308E913B-3FFD-40BB-8D8F-9E9F9EBFBFA8}"/>
            </a:ext>
          </a:extLst>
        </xdr:cNvPr>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31402FBF-9F26-42D1-88B4-72B3C5BD5FBB}"/>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DBF96660-F242-46A3-AB50-2267EE71695C}"/>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CF50EEF8-B36C-4398-8A0C-4C78C1C4397E}"/>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CBCB9CDF-6D83-496E-BD8C-D287F166111E}"/>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F156BF3B-9713-420D-B0D9-2FADAED35650}"/>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C98DFBF0-84FE-4328-A639-23332839B0D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6C85A6A-4BE2-4D2C-B55B-2E190205270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C96B1AC9-E04F-4604-B59F-8D76A295147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2753745-12E0-4CFC-A427-F9D867EEFE4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025DA58-7575-4713-8DA8-CA049E62FD5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96157</xdr:rowOff>
    </xdr:from>
    <xdr:to>
      <xdr:col>85</xdr:col>
      <xdr:colOff>177800</xdr:colOff>
      <xdr:row>59</xdr:row>
      <xdr:rowOff>26307</xdr:rowOff>
    </xdr:to>
    <xdr:sp macro="" textlink="">
      <xdr:nvSpPr>
        <xdr:cNvPr id="644" name="楕円 643">
          <a:extLst>
            <a:ext uri="{FF2B5EF4-FFF2-40B4-BE49-F238E27FC236}">
              <a16:creationId xmlns:a16="http://schemas.microsoft.com/office/drawing/2014/main" id="{178AD9A7-95A3-43C8-A5AD-BD75CA7B8801}"/>
            </a:ext>
          </a:extLst>
        </xdr:cNvPr>
        <xdr:cNvSpPr/>
      </xdr:nvSpPr>
      <xdr:spPr>
        <a:xfrm>
          <a:off x="162687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119034</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514835B6-3E47-42CC-A61A-D6D89C187F26}"/>
            </a:ext>
          </a:extLst>
        </xdr:cNvPr>
        <xdr:cNvSpPr txBox="1"/>
      </xdr:nvSpPr>
      <xdr:spPr>
        <a:xfrm>
          <a:off x="16357600"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52070</xdr:rowOff>
    </xdr:from>
    <xdr:to>
      <xdr:col>81</xdr:col>
      <xdr:colOff>101600</xdr:colOff>
      <xdr:row>58</xdr:row>
      <xdr:rowOff>153670</xdr:rowOff>
    </xdr:to>
    <xdr:sp macro="" textlink="">
      <xdr:nvSpPr>
        <xdr:cNvPr id="646" name="楕円 645">
          <a:extLst>
            <a:ext uri="{FF2B5EF4-FFF2-40B4-BE49-F238E27FC236}">
              <a16:creationId xmlns:a16="http://schemas.microsoft.com/office/drawing/2014/main" id="{1E2E2249-3678-461B-9B64-EF838610E7E9}"/>
            </a:ext>
          </a:extLst>
        </xdr:cNvPr>
        <xdr:cNvSpPr/>
      </xdr:nvSpPr>
      <xdr:spPr>
        <a:xfrm>
          <a:off x="15430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102870</xdr:rowOff>
    </xdr:from>
    <xdr:to>
      <xdr:col>85</xdr:col>
      <xdr:colOff>127000</xdr:colOff>
      <xdr:row>58</xdr:row>
      <xdr:rowOff>146957</xdr:rowOff>
    </xdr:to>
    <xdr:cxnSp macro="">
      <xdr:nvCxnSpPr>
        <xdr:cNvPr id="647" name="直線コネクタ 646">
          <a:extLst>
            <a:ext uri="{FF2B5EF4-FFF2-40B4-BE49-F238E27FC236}">
              <a16:creationId xmlns:a16="http://schemas.microsoft.com/office/drawing/2014/main" id="{1BF34E07-DCCA-439E-B241-43E71602EC63}"/>
            </a:ext>
          </a:extLst>
        </xdr:cNvPr>
        <xdr:cNvCxnSpPr/>
      </xdr:nvCxnSpPr>
      <xdr:spPr>
        <a:xfrm>
          <a:off x="15481300" y="1004697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7983</xdr:rowOff>
    </xdr:from>
    <xdr:to>
      <xdr:col>76</xdr:col>
      <xdr:colOff>165100</xdr:colOff>
      <xdr:row>58</xdr:row>
      <xdr:rowOff>109583</xdr:rowOff>
    </xdr:to>
    <xdr:sp macro="" textlink="">
      <xdr:nvSpPr>
        <xdr:cNvPr id="648" name="楕円 647">
          <a:extLst>
            <a:ext uri="{FF2B5EF4-FFF2-40B4-BE49-F238E27FC236}">
              <a16:creationId xmlns:a16="http://schemas.microsoft.com/office/drawing/2014/main" id="{FD7C51BC-FF66-4614-BBB5-49C55E89859E}"/>
            </a:ext>
          </a:extLst>
        </xdr:cNvPr>
        <xdr:cNvSpPr/>
      </xdr:nvSpPr>
      <xdr:spPr>
        <a:xfrm>
          <a:off x="14541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58783</xdr:rowOff>
    </xdr:from>
    <xdr:to>
      <xdr:col>81</xdr:col>
      <xdr:colOff>50800</xdr:colOff>
      <xdr:row>58</xdr:row>
      <xdr:rowOff>102870</xdr:rowOff>
    </xdr:to>
    <xdr:cxnSp macro="">
      <xdr:nvCxnSpPr>
        <xdr:cNvPr id="649" name="直線コネクタ 648">
          <a:extLst>
            <a:ext uri="{FF2B5EF4-FFF2-40B4-BE49-F238E27FC236}">
              <a16:creationId xmlns:a16="http://schemas.microsoft.com/office/drawing/2014/main" id="{1EE91CF9-D163-47B8-AF63-1E275EF7A4AB}"/>
            </a:ext>
          </a:extLst>
        </xdr:cNvPr>
        <xdr:cNvCxnSpPr/>
      </xdr:nvCxnSpPr>
      <xdr:spPr>
        <a:xfrm>
          <a:off x="14592300" y="1000288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135346</xdr:rowOff>
    </xdr:from>
    <xdr:to>
      <xdr:col>72</xdr:col>
      <xdr:colOff>38100</xdr:colOff>
      <xdr:row>58</xdr:row>
      <xdr:rowOff>65496</xdr:rowOff>
    </xdr:to>
    <xdr:sp macro="" textlink="">
      <xdr:nvSpPr>
        <xdr:cNvPr id="650" name="楕円 649">
          <a:extLst>
            <a:ext uri="{FF2B5EF4-FFF2-40B4-BE49-F238E27FC236}">
              <a16:creationId xmlns:a16="http://schemas.microsoft.com/office/drawing/2014/main" id="{D40D621A-F395-44AA-B50B-8638ACB3BE0E}"/>
            </a:ext>
          </a:extLst>
        </xdr:cNvPr>
        <xdr:cNvSpPr/>
      </xdr:nvSpPr>
      <xdr:spPr>
        <a:xfrm>
          <a:off x="136525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14696</xdr:rowOff>
    </xdr:from>
    <xdr:to>
      <xdr:col>76</xdr:col>
      <xdr:colOff>114300</xdr:colOff>
      <xdr:row>58</xdr:row>
      <xdr:rowOff>58783</xdr:rowOff>
    </xdr:to>
    <xdr:cxnSp macro="">
      <xdr:nvCxnSpPr>
        <xdr:cNvPr id="651" name="直線コネクタ 650">
          <a:extLst>
            <a:ext uri="{FF2B5EF4-FFF2-40B4-BE49-F238E27FC236}">
              <a16:creationId xmlns:a16="http://schemas.microsoft.com/office/drawing/2014/main" id="{2DCFE236-CB29-42CD-B6EE-7EEA092EAC75}"/>
            </a:ext>
          </a:extLst>
        </xdr:cNvPr>
        <xdr:cNvCxnSpPr/>
      </xdr:nvCxnSpPr>
      <xdr:spPr>
        <a:xfrm>
          <a:off x="13703300" y="995879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91259</xdr:rowOff>
    </xdr:from>
    <xdr:to>
      <xdr:col>67</xdr:col>
      <xdr:colOff>101600</xdr:colOff>
      <xdr:row>58</xdr:row>
      <xdr:rowOff>21409</xdr:rowOff>
    </xdr:to>
    <xdr:sp macro="" textlink="">
      <xdr:nvSpPr>
        <xdr:cNvPr id="652" name="楕円 651">
          <a:extLst>
            <a:ext uri="{FF2B5EF4-FFF2-40B4-BE49-F238E27FC236}">
              <a16:creationId xmlns:a16="http://schemas.microsoft.com/office/drawing/2014/main" id="{336889F2-7A96-4E2F-9957-68C840B1D3FB}"/>
            </a:ext>
          </a:extLst>
        </xdr:cNvPr>
        <xdr:cNvSpPr/>
      </xdr:nvSpPr>
      <xdr:spPr>
        <a:xfrm>
          <a:off x="12763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142059</xdr:rowOff>
    </xdr:from>
    <xdr:to>
      <xdr:col>71</xdr:col>
      <xdr:colOff>177800</xdr:colOff>
      <xdr:row>58</xdr:row>
      <xdr:rowOff>14696</xdr:rowOff>
    </xdr:to>
    <xdr:cxnSp macro="">
      <xdr:nvCxnSpPr>
        <xdr:cNvPr id="653" name="直線コネクタ 652">
          <a:extLst>
            <a:ext uri="{FF2B5EF4-FFF2-40B4-BE49-F238E27FC236}">
              <a16:creationId xmlns:a16="http://schemas.microsoft.com/office/drawing/2014/main" id="{4025615A-1F69-4748-A491-D0C2A942FE39}"/>
            </a:ext>
          </a:extLst>
        </xdr:cNvPr>
        <xdr:cNvCxnSpPr/>
      </xdr:nvCxnSpPr>
      <xdr:spPr>
        <a:xfrm>
          <a:off x="12814300" y="991470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439615CD-A384-44FB-A5C9-57F39A950662}"/>
            </a:ext>
          </a:extLst>
        </xdr:cNvPr>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68F1A6DB-6DDF-4C92-AF0D-23C1605FD8EB}"/>
            </a:ext>
          </a:extLst>
        </xdr:cNvPr>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107242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73DA50D0-A3F1-4743-BC07-9AD290A2D33E}"/>
            </a:ext>
          </a:extLst>
        </xdr:cNvPr>
        <xdr:cNvSpPr txBox="1"/>
      </xdr:nvSpPr>
      <xdr:spPr>
        <a:xfrm>
          <a:off x="13500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79483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5CF391B1-A616-4D00-8572-F365BC0BAE58}"/>
            </a:ext>
          </a:extLst>
        </xdr:cNvPr>
        <xdr:cNvSpPr txBox="1"/>
      </xdr:nvSpPr>
      <xdr:spPr>
        <a:xfrm>
          <a:off x="12611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170197</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52601C65-7E93-4990-A891-702C88B5B260}"/>
            </a:ext>
          </a:extLst>
        </xdr:cNvPr>
        <xdr:cNvSpPr txBox="1"/>
      </xdr:nvSpPr>
      <xdr:spPr>
        <a:xfrm>
          <a:off x="152660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126110</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7C478D3F-93A7-4302-A59A-492DB3613DA6}"/>
            </a:ext>
          </a:extLst>
        </xdr:cNvPr>
        <xdr:cNvSpPr txBox="1"/>
      </xdr:nvSpPr>
      <xdr:spPr>
        <a:xfrm>
          <a:off x="143897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82023</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F6F7401D-C8E7-4A62-8ABD-86A3E91A457A}"/>
            </a:ext>
          </a:extLst>
        </xdr:cNvPr>
        <xdr:cNvSpPr txBox="1"/>
      </xdr:nvSpPr>
      <xdr:spPr>
        <a:xfrm>
          <a:off x="13500744" y="968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37936</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FC7FC9DC-AD64-4C8F-BB0E-0EBB89B5FA4E}"/>
            </a:ext>
          </a:extLst>
        </xdr:cNvPr>
        <xdr:cNvSpPr txBox="1"/>
      </xdr:nvSpPr>
      <xdr:spPr>
        <a:xfrm>
          <a:off x="126117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CE94A893-7C88-4537-AF5A-210C2158D1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FD8283DD-1386-4ACC-9F60-1684647F880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F4E43F95-BB71-4CFE-821A-6965DD8DD70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5674EA9-22B3-42B2-AACC-2C7EE7DFB9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63A293F4-8FA9-4A6D-B04D-A0E80669C95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3409B38F-D005-4A14-802B-F4DE83A2B1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6807832B-61BC-46F2-9134-A596BB93530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7F81B147-02F1-43C9-BC36-457CE187C9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FF6131B-B419-41DB-BCAD-D4FB0A64A57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D2AE56B-BC77-4A31-987E-E5478160B8C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7792CE30-DAFD-4316-A303-B416DF1540A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C3718E50-42C6-4D7A-920B-BA6E389C562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C859EB7A-4559-452E-A36D-2B0EFB04BA6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3FBA7B4A-DB38-426A-A537-1BAEA962C14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7B745762-1567-462D-83C8-D816CE94C28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A7BB3083-B934-429A-B7CF-5F2850ED7E1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5D1EDACA-089E-4A8A-94A7-40239059696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FF8370BE-9435-4409-B30C-63585E9CDFE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124BA918-64CB-426C-81B3-B3B7D927412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D1A33737-DCCD-4F8E-85A7-85CEA896E8A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644A36F3-A1B6-41A0-8351-DF8F2975EEB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45D92376-CB07-4510-82ED-C56BE39BB975}"/>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27CD988C-F1CD-4070-9024-68A194702006}"/>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7CA03A1F-0EBA-4684-8C3A-40212DF62653}"/>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193DAD71-2151-404C-9DC6-C5013441EE8A}"/>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B2431193-FE3D-4EFF-88F9-06F6A324D56B}"/>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7AABDA88-8325-4833-9BBE-C1F0E1C7ABDB}"/>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4BB1EA74-37B9-44BB-9BDA-F85309894C8E}"/>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541BB0FC-5D1E-4B66-ABC2-D25F9365692F}"/>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C6DB22B2-07BC-4903-89FC-2531F831F57A}"/>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8271AE91-81CB-4F04-A016-5C3BE817CB86}"/>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E5C2C952-3883-4FFA-A44F-49E0A6D0DBAC}"/>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AF04CCC-050B-4B8A-BFF0-2A782C47B01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92AF4B38-BDB9-4CFB-B0DE-A69511540A2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E4304FA2-2468-4CC4-9132-50C402F5845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5250734E-C0B3-42A9-8EAC-5F88D3AE4E3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4932AE7E-2548-4572-913F-0E69FB06ECB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699" name="楕円 698">
          <a:extLst>
            <a:ext uri="{FF2B5EF4-FFF2-40B4-BE49-F238E27FC236}">
              <a16:creationId xmlns:a16="http://schemas.microsoft.com/office/drawing/2014/main" id="{79837CDB-4C7A-4AC1-AE1B-76F7A3D9BC0A}"/>
            </a:ext>
          </a:extLst>
        </xdr:cNvPr>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5FE50812-A768-405C-BBE3-05ECE50162CC}"/>
            </a:ext>
          </a:extLst>
        </xdr:cNvPr>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701" name="楕円 700">
          <a:extLst>
            <a:ext uri="{FF2B5EF4-FFF2-40B4-BE49-F238E27FC236}">
              <a16:creationId xmlns:a16="http://schemas.microsoft.com/office/drawing/2014/main" id="{C22592D5-058B-46EE-A88C-D5BD1FF223F9}"/>
            </a:ext>
          </a:extLst>
        </xdr:cNvPr>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702" name="直線コネクタ 701">
          <a:extLst>
            <a:ext uri="{FF2B5EF4-FFF2-40B4-BE49-F238E27FC236}">
              <a16:creationId xmlns:a16="http://schemas.microsoft.com/office/drawing/2014/main" id="{96AF81D1-14CD-426A-B512-71CFAEE38798}"/>
            </a:ext>
          </a:extLst>
        </xdr:cNvPr>
        <xdr:cNvCxnSpPr/>
      </xdr:nvCxnSpPr>
      <xdr:spPr>
        <a:xfrm>
          <a:off x="21323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703" name="楕円 702">
          <a:extLst>
            <a:ext uri="{FF2B5EF4-FFF2-40B4-BE49-F238E27FC236}">
              <a16:creationId xmlns:a16="http://schemas.microsoft.com/office/drawing/2014/main" id="{622A6BFD-C107-4D31-96B2-B438F63D517C}"/>
            </a:ext>
          </a:extLst>
        </xdr:cNvPr>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704" name="直線コネクタ 703">
          <a:extLst>
            <a:ext uri="{FF2B5EF4-FFF2-40B4-BE49-F238E27FC236}">
              <a16:creationId xmlns:a16="http://schemas.microsoft.com/office/drawing/2014/main" id="{CDCE6CC3-9060-4E0E-9A27-94ACB9D43C42}"/>
            </a:ext>
          </a:extLst>
        </xdr:cNvPr>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05" name="楕円 704">
          <a:extLst>
            <a:ext uri="{FF2B5EF4-FFF2-40B4-BE49-F238E27FC236}">
              <a16:creationId xmlns:a16="http://schemas.microsoft.com/office/drawing/2014/main" id="{F7BEB264-5B32-4C7F-8ED5-341C25B4089B}"/>
            </a:ext>
          </a:extLst>
        </xdr:cNvPr>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706" name="直線コネクタ 705">
          <a:extLst>
            <a:ext uri="{FF2B5EF4-FFF2-40B4-BE49-F238E27FC236}">
              <a16:creationId xmlns:a16="http://schemas.microsoft.com/office/drawing/2014/main" id="{642E4FF7-3768-4F4C-9EFB-FBDAF03F9736}"/>
            </a:ext>
          </a:extLst>
        </xdr:cNvPr>
        <xdr:cNvCxnSpPr/>
      </xdr:nvCxnSpPr>
      <xdr:spPr>
        <a:xfrm>
          <a:off x="19545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07" name="楕円 706">
          <a:extLst>
            <a:ext uri="{FF2B5EF4-FFF2-40B4-BE49-F238E27FC236}">
              <a16:creationId xmlns:a16="http://schemas.microsoft.com/office/drawing/2014/main" id="{84E493F6-E1AF-4815-81C5-80FE976098AE}"/>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708" name="直線コネクタ 707">
          <a:extLst>
            <a:ext uri="{FF2B5EF4-FFF2-40B4-BE49-F238E27FC236}">
              <a16:creationId xmlns:a16="http://schemas.microsoft.com/office/drawing/2014/main" id="{A738ACAC-9FD5-4EA9-A9AA-299CD93570CD}"/>
            </a:ext>
          </a:extLst>
        </xdr:cNvPr>
        <xdr:cNvCxnSpPr/>
      </xdr:nvCxnSpPr>
      <xdr:spPr>
        <a:xfrm>
          <a:off x="18656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F8998E6A-384E-483F-8F92-99B42FCAD3FE}"/>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3BCD91EC-DB0C-4CF5-88EA-D49B2443CA78}"/>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BFA7A4FF-4454-4FA4-A24A-C6327C5DB123}"/>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D3D621C9-0424-4A2D-A2AC-E79591D78863}"/>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713" name="n_1mainValue【保健センター・保健所】&#10;一人当たり面積">
          <a:extLst>
            <a:ext uri="{FF2B5EF4-FFF2-40B4-BE49-F238E27FC236}">
              <a16:creationId xmlns:a16="http://schemas.microsoft.com/office/drawing/2014/main" id="{6C550111-C83A-44D7-8399-482868D7475F}"/>
            </a:ext>
          </a:extLst>
        </xdr:cNvPr>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14" name="n_2mainValue【保健センター・保健所】&#10;一人当たり面積">
          <a:extLst>
            <a:ext uri="{FF2B5EF4-FFF2-40B4-BE49-F238E27FC236}">
              <a16:creationId xmlns:a16="http://schemas.microsoft.com/office/drawing/2014/main" id="{1B8F3CC0-4ACD-437C-9A6F-EEABDADD16E2}"/>
            </a:ext>
          </a:extLst>
        </xdr:cNvPr>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15" name="n_3mainValue【保健センター・保健所】&#10;一人当たり面積">
          <a:extLst>
            <a:ext uri="{FF2B5EF4-FFF2-40B4-BE49-F238E27FC236}">
              <a16:creationId xmlns:a16="http://schemas.microsoft.com/office/drawing/2014/main" id="{88F08A8B-6BB9-4EAE-8735-26C111E31A51}"/>
            </a:ext>
          </a:extLst>
        </xdr:cNvPr>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16" name="n_4mainValue【保健センター・保健所】&#10;一人当たり面積">
          <a:extLst>
            <a:ext uri="{FF2B5EF4-FFF2-40B4-BE49-F238E27FC236}">
              <a16:creationId xmlns:a16="http://schemas.microsoft.com/office/drawing/2014/main" id="{EB43227B-55DE-4C8E-9D3E-C9ACFD4470E6}"/>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9E58A43B-1D42-4413-9EA6-96CE90730A4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B84D9503-FD6D-4F15-81FA-782271CE019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5E84FA51-E86E-4EA5-8F7E-743ADF13E7F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A390C879-2320-422E-82C4-DB1E05CB10F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56AB9F80-7EEF-4D51-B16E-65B1642DCE9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937644F6-2E7D-4C24-9DC7-E7678AC5BD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1704EFA2-CC97-472C-BF66-58B81C293F2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AE6C52E5-9F90-4548-8F54-6BEAF2FA592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C48AA074-FE04-4432-9CA8-F6048034EEF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D4D2C687-919A-4842-B929-14DD3327113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44C2A80-0008-4D71-B277-3458D548B17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862C48D5-3541-43B2-B9B9-9828DE945F5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D656914E-3F76-431D-A6EE-240FFAF4E78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220FD955-F522-45EE-A2EC-4152EB977D5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6F5D3FC5-15BC-4769-960F-D2E6B8A2CA3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68DBEE6A-508A-4F40-8BA3-925C3EC36CB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5A18E5AB-44C1-4C3C-B6CB-9EC9525804C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D16D9C1B-82D7-424E-8685-5480BD25FFA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D4F4E09F-D6E4-4E1A-AB74-6ED87DCAFA5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ECA9A399-F4B3-4322-8A94-8010A544EC7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C396CE42-2AD2-4D32-8ED9-4EB0411927C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E1B088D-E667-42E2-B936-73BB62168C5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ACCEED28-71C7-43F6-8768-D4313828267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203C68CA-0A92-4599-96F6-9FFCDE010CC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A4F7D813-6EE1-4931-901E-2B5521539CE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26E160CB-F7A2-4FE0-AEB8-2363893C440C}"/>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2DB9768A-ED3A-460A-BEED-89DDA34C139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787DA446-7A0C-4BF5-864C-E54A5907AD1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A85DADE9-02C8-47C6-A815-D0CA47C82988}"/>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C8DD6546-9B01-4FA4-8305-2E592F271DFD}"/>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C4E9687E-625E-46FD-9810-74F90ABC966C}"/>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BA0EF0F7-AACB-4578-AF52-829104B55E96}"/>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936C1E30-481E-4160-8F9C-D5C7F46AF681}"/>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B3BE8B5A-202B-4E94-BF23-E7988A39E9E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6686A8EF-A81E-489C-9AE1-C26CFCD111C6}"/>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5AFB53C6-2097-4D35-A90D-839775AF2379}"/>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65A84AD2-4CD8-4324-B8AE-06EFFF4C7F6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34004F47-13CA-482F-9BC5-47709497B42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96449E35-BDF2-4B00-8023-5EA96123A54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FB1C2481-277B-4601-AE59-6754BD1DDB5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256A3901-1C6B-4729-844D-85F380D625A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139156</xdr:rowOff>
    </xdr:from>
    <xdr:to>
      <xdr:col>85</xdr:col>
      <xdr:colOff>177800</xdr:colOff>
      <xdr:row>84</xdr:row>
      <xdr:rowOff>69306</xdr:rowOff>
    </xdr:to>
    <xdr:sp macro="" textlink="">
      <xdr:nvSpPr>
        <xdr:cNvPr id="758" name="楕円 757">
          <a:extLst>
            <a:ext uri="{FF2B5EF4-FFF2-40B4-BE49-F238E27FC236}">
              <a16:creationId xmlns:a16="http://schemas.microsoft.com/office/drawing/2014/main" id="{457902C0-569D-4ACD-B4BC-38CE18299DF6}"/>
            </a:ext>
          </a:extLst>
        </xdr:cNvPr>
        <xdr:cNvSpPr/>
      </xdr:nvSpPr>
      <xdr:spPr>
        <a:xfrm>
          <a:off x="162687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117583</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4F39F49D-EFE6-402C-88BE-1282BD79FA23}"/>
            </a:ext>
          </a:extLst>
        </xdr:cNvPr>
        <xdr:cNvSpPr txBox="1"/>
      </xdr:nvSpPr>
      <xdr:spPr>
        <a:xfrm>
          <a:off x="16357600"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114663</xdr:rowOff>
    </xdr:from>
    <xdr:to>
      <xdr:col>81</xdr:col>
      <xdr:colOff>101600</xdr:colOff>
      <xdr:row>84</xdr:row>
      <xdr:rowOff>44813</xdr:rowOff>
    </xdr:to>
    <xdr:sp macro="" textlink="">
      <xdr:nvSpPr>
        <xdr:cNvPr id="760" name="楕円 759">
          <a:extLst>
            <a:ext uri="{FF2B5EF4-FFF2-40B4-BE49-F238E27FC236}">
              <a16:creationId xmlns:a16="http://schemas.microsoft.com/office/drawing/2014/main" id="{0741C3FC-411E-485F-8A50-B9A01997F324}"/>
            </a:ext>
          </a:extLst>
        </xdr:cNvPr>
        <xdr:cNvSpPr/>
      </xdr:nvSpPr>
      <xdr:spPr>
        <a:xfrm>
          <a:off x="15430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165463</xdr:rowOff>
    </xdr:from>
    <xdr:to>
      <xdr:col>85</xdr:col>
      <xdr:colOff>127000</xdr:colOff>
      <xdr:row>84</xdr:row>
      <xdr:rowOff>18506</xdr:rowOff>
    </xdr:to>
    <xdr:cxnSp macro="">
      <xdr:nvCxnSpPr>
        <xdr:cNvPr id="761" name="直線コネクタ 760">
          <a:extLst>
            <a:ext uri="{FF2B5EF4-FFF2-40B4-BE49-F238E27FC236}">
              <a16:creationId xmlns:a16="http://schemas.microsoft.com/office/drawing/2014/main" id="{0ECCEA9C-B84C-41F8-BB3B-545F7E3C0340}"/>
            </a:ext>
          </a:extLst>
        </xdr:cNvPr>
        <xdr:cNvCxnSpPr/>
      </xdr:nvCxnSpPr>
      <xdr:spPr>
        <a:xfrm>
          <a:off x="15481300" y="1439581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49349</xdr:rowOff>
    </xdr:from>
    <xdr:to>
      <xdr:col>76</xdr:col>
      <xdr:colOff>165100</xdr:colOff>
      <xdr:row>84</xdr:row>
      <xdr:rowOff>150949</xdr:rowOff>
    </xdr:to>
    <xdr:sp macro="" textlink="">
      <xdr:nvSpPr>
        <xdr:cNvPr id="762" name="楕円 761">
          <a:extLst>
            <a:ext uri="{FF2B5EF4-FFF2-40B4-BE49-F238E27FC236}">
              <a16:creationId xmlns:a16="http://schemas.microsoft.com/office/drawing/2014/main" id="{F61F4D25-BADF-4623-B04E-DF6AFD6B473F}"/>
            </a:ext>
          </a:extLst>
        </xdr:cNvPr>
        <xdr:cNvSpPr/>
      </xdr:nvSpPr>
      <xdr:spPr>
        <a:xfrm>
          <a:off x="14541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165463</xdr:rowOff>
    </xdr:from>
    <xdr:to>
      <xdr:col>81</xdr:col>
      <xdr:colOff>50800</xdr:colOff>
      <xdr:row>84</xdr:row>
      <xdr:rowOff>100149</xdr:rowOff>
    </xdr:to>
    <xdr:cxnSp macro="">
      <xdr:nvCxnSpPr>
        <xdr:cNvPr id="763" name="直線コネクタ 762">
          <a:extLst>
            <a:ext uri="{FF2B5EF4-FFF2-40B4-BE49-F238E27FC236}">
              <a16:creationId xmlns:a16="http://schemas.microsoft.com/office/drawing/2014/main" id="{89A078F5-7A11-4543-A6A3-A9D4F39C7A23}"/>
            </a:ext>
          </a:extLst>
        </xdr:cNvPr>
        <xdr:cNvCxnSpPr/>
      </xdr:nvCxnSpPr>
      <xdr:spPr>
        <a:xfrm flipV="1">
          <a:off x="14592300" y="14395813"/>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93436</xdr:rowOff>
    </xdr:from>
    <xdr:to>
      <xdr:col>72</xdr:col>
      <xdr:colOff>38100</xdr:colOff>
      <xdr:row>85</xdr:row>
      <xdr:rowOff>23586</xdr:rowOff>
    </xdr:to>
    <xdr:sp macro="" textlink="">
      <xdr:nvSpPr>
        <xdr:cNvPr id="764" name="楕円 763">
          <a:extLst>
            <a:ext uri="{FF2B5EF4-FFF2-40B4-BE49-F238E27FC236}">
              <a16:creationId xmlns:a16="http://schemas.microsoft.com/office/drawing/2014/main" id="{53BE7A07-D18E-456F-A91E-A71B3F932BE8}"/>
            </a:ext>
          </a:extLst>
        </xdr:cNvPr>
        <xdr:cNvSpPr/>
      </xdr:nvSpPr>
      <xdr:spPr>
        <a:xfrm>
          <a:off x="136525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100149</xdr:rowOff>
    </xdr:from>
    <xdr:to>
      <xdr:col>76</xdr:col>
      <xdr:colOff>114300</xdr:colOff>
      <xdr:row>84</xdr:row>
      <xdr:rowOff>144236</xdr:rowOff>
    </xdr:to>
    <xdr:cxnSp macro="">
      <xdr:nvCxnSpPr>
        <xdr:cNvPr id="765" name="直線コネクタ 764">
          <a:extLst>
            <a:ext uri="{FF2B5EF4-FFF2-40B4-BE49-F238E27FC236}">
              <a16:creationId xmlns:a16="http://schemas.microsoft.com/office/drawing/2014/main" id="{47BDF1D8-B6A1-4DD4-8910-83FFA993CF43}"/>
            </a:ext>
          </a:extLst>
        </xdr:cNvPr>
        <xdr:cNvCxnSpPr/>
      </xdr:nvCxnSpPr>
      <xdr:spPr>
        <a:xfrm flipV="1">
          <a:off x="13703300" y="1450194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83638</xdr:rowOff>
    </xdr:from>
    <xdr:to>
      <xdr:col>67</xdr:col>
      <xdr:colOff>101600</xdr:colOff>
      <xdr:row>86</xdr:row>
      <xdr:rowOff>13788</xdr:rowOff>
    </xdr:to>
    <xdr:sp macro="" textlink="">
      <xdr:nvSpPr>
        <xdr:cNvPr id="766" name="楕円 765">
          <a:extLst>
            <a:ext uri="{FF2B5EF4-FFF2-40B4-BE49-F238E27FC236}">
              <a16:creationId xmlns:a16="http://schemas.microsoft.com/office/drawing/2014/main" id="{2CE64586-3A48-494B-87E6-4B317BD184E5}"/>
            </a:ext>
          </a:extLst>
        </xdr:cNvPr>
        <xdr:cNvSpPr/>
      </xdr:nvSpPr>
      <xdr:spPr>
        <a:xfrm>
          <a:off x="12763500" y="146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144236</xdr:rowOff>
    </xdr:from>
    <xdr:to>
      <xdr:col>71</xdr:col>
      <xdr:colOff>177800</xdr:colOff>
      <xdr:row>85</xdr:row>
      <xdr:rowOff>134438</xdr:rowOff>
    </xdr:to>
    <xdr:cxnSp macro="">
      <xdr:nvCxnSpPr>
        <xdr:cNvPr id="767" name="直線コネクタ 766">
          <a:extLst>
            <a:ext uri="{FF2B5EF4-FFF2-40B4-BE49-F238E27FC236}">
              <a16:creationId xmlns:a16="http://schemas.microsoft.com/office/drawing/2014/main" id="{A7FD3F00-3E8E-4C99-9C81-E9E5D5C76D71}"/>
            </a:ext>
          </a:extLst>
        </xdr:cNvPr>
        <xdr:cNvCxnSpPr/>
      </xdr:nvCxnSpPr>
      <xdr:spPr>
        <a:xfrm flipV="1">
          <a:off x="12814300" y="14546036"/>
          <a:ext cx="889000" cy="1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a:extLst>
            <a:ext uri="{FF2B5EF4-FFF2-40B4-BE49-F238E27FC236}">
              <a16:creationId xmlns:a16="http://schemas.microsoft.com/office/drawing/2014/main" id="{275295EA-5481-4BDA-B396-3772E90FF817}"/>
            </a:ext>
          </a:extLst>
        </xdr:cNvPr>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69" name="n_2aveValue【消防施設】&#10;有形固定資産減価償却率">
          <a:extLst>
            <a:ext uri="{FF2B5EF4-FFF2-40B4-BE49-F238E27FC236}">
              <a16:creationId xmlns:a16="http://schemas.microsoft.com/office/drawing/2014/main" id="{6E47D9BD-B20F-47A1-A377-2A7D5AF2CB29}"/>
            </a:ext>
          </a:extLst>
        </xdr:cNvPr>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770" name="n_3aveValue【消防施設】&#10;有形固定資産減価償却率">
          <a:extLst>
            <a:ext uri="{FF2B5EF4-FFF2-40B4-BE49-F238E27FC236}">
              <a16:creationId xmlns:a16="http://schemas.microsoft.com/office/drawing/2014/main" id="{BC65E626-DFBE-4E00-AE09-C5452CBF40DC}"/>
            </a:ext>
          </a:extLst>
        </xdr:cNvPr>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771" name="n_4aveValue【消防施設】&#10;有形固定資産減価償却率">
          <a:extLst>
            <a:ext uri="{FF2B5EF4-FFF2-40B4-BE49-F238E27FC236}">
              <a16:creationId xmlns:a16="http://schemas.microsoft.com/office/drawing/2014/main" id="{1F1751A9-0150-4A64-9E25-271FBA678DEB}"/>
            </a:ext>
          </a:extLst>
        </xdr:cNvPr>
        <xdr:cNvSpPr txBox="1"/>
      </xdr:nvSpPr>
      <xdr:spPr>
        <a:xfrm>
          <a:off x="12611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35940</xdr:rowOff>
    </xdr:from>
    <xdr:ext cx="405111" cy="259045"/>
    <xdr:sp macro="" textlink="">
      <xdr:nvSpPr>
        <xdr:cNvPr id="772" name="n_1mainValue【消防施設】&#10;有形固定資産減価償却率">
          <a:extLst>
            <a:ext uri="{FF2B5EF4-FFF2-40B4-BE49-F238E27FC236}">
              <a16:creationId xmlns:a16="http://schemas.microsoft.com/office/drawing/2014/main" id="{A9678A72-E046-4FE5-94AF-A4A4B0F23C39}"/>
            </a:ext>
          </a:extLst>
        </xdr:cNvPr>
        <xdr:cNvSpPr txBox="1"/>
      </xdr:nvSpPr>
      <xdr:spPr>
        <a:xfrm>
          <a:off x="152660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142076</xdr:rowOff>
    </xdr:from>
    <xdr:ext cx="405111" cy="259045"/>
    <xdr:sp macro="" textlink="">
      <xdr:nvSpPr>
        <xdr:cNvPr id="773" name="n_2mainValue【消防施設】&#10;有形固定資産減価償却率">
          <a:extLst>
            <a:ext uri="{FF2B5EF4-FFF2-40B4-BE49-F238E27FC236}">
              <a16:creationId xmlns:a16="http://schemas.microsoft.com/office/drawing/2014/main" id="{ED8B730D-6D6F-4671-8E3F-320348C4FD16}"/>
            </a:ext>
          </a:extLst>
        </xdr:cNvPr>
        <xdr:cNvSpPr txBox="1"/>
      </xdr:nvSpPr>
      <xdr:spPr>
        <a:xfrm>
          <a:off x="14389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14713</xdr:rowOff>
    </xdr:from>
    <xdr:ext cx="405111" cy="259045"/>
    <xdr:sp macro="" textlink="">
      <xdr:nvSpPr>
        <xdr:cNvPr id="774" name="n_3mainValue【消防施設】&#10;有形固定資産減価償却率">
          <a:extLst>
            <a:ext uri="{FF2B5EF4-FFF2-40B4-BE49-F238E27FC236}">
              <a16:creationId xmlns:a16="http://schemas.microsoft.com/office/drawing/2014/main" id="{93D68BC6-48A6-4319-B308-28EE91155AF3}"/>
            </a:ext>
          </a:extLst>
        </xdr:cNvPr>
        <xdr:cNvSpPr txBox="1"/>
      </xdr:nvSpPr>
      <xdr:spPr>
        <a:xfrm>
          <a:off x="13500744" y="1458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4915</xdr:rowOff>
    </xdr:from>
    <xdr:ext cx="405111" cy="259045"/>
    <xdr:sp macro="" textlink="">
      <xdr:nvSpPr>
        <xdr:cNvPr id="775" name="n_4mainValue【消防施設】&#10;有形固定資産減価償却率">
          <a:extLst>
            <a:ext uri="{FF2B5EF4-FFF2-40B4-BE49-F238E27FC236}">
              <a16:creationId xmlns:a16="http://schemas.microsoft.com/office/drawing/2014/main" id="{28C326E1-0061-4446-B65E-1922A196B8EC}"/>
            </a:ext>
          </a:extLst>
        </xdr:cNvPr>
        <xdr:cNvSpPr txBox="1"/>
      </xdr:nvSpPr>
      <xdr:spPr>
        <a:xfrm>
          <a:off x="12611744" y="1474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631E2E58-7A53-4E49-895C-B31FC2DF38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FC14A2F1-59AF-4796-B939-A1EC91C8E2F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3AA93BA8-A020-4724-BAB2-0D2FAD50749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D1013E61-8585-4837-88A9-11A22A06FF5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2FD7C383-0F98-4378-A585-F9A6400149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64905C82-AD60-4751-96D0-001DF190750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539C7532-A694-4A6D-8C79-FB184F30154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78BD1AC8-584A-44FD-AF26-E28CB1EF64C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765012C9-E1B6-4B84-8FFE-E64359B4082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DB7D2C5C-CF66-496D-BDF7-842521154F5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5F9AA691-BDB8-4024-8A4C-8B43E6A984A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EE03E71B-8265-4160-A5B5-E91374F36A2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72B10414-045B-4BA0-9406-237DA0644FB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9B627A91-75D6-4E66-BC12-81FBD8ED978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3E2F9110-E7FF-4009-80E5-86F24F23DE0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BBFCC67F-4618-484D-BA52-D142FC34E0D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2119B2D-705F-4F09-8402-41A6A7524EC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2EE6F63A-8D3E-4581-8575-EBF5B2910C4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F753815D-23C4-4816-8A5E-8338DB52F7A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92DEA13A-73D7-4732-9845-9A3E81E65F3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120324EE-C6FD-4FD1-9EE3-0EA6C5D600C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B0963DFE-5513-42F0-9596-25050F274C0C}"/>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1E7700EE-45F5-4962-9E3F-B358684248F6}"/>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23A5395E-5DA7-45B8-AC5A-08ED34D947B9}"/>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AD1FAA85-D490-4E15-BBB4-EAD44EBFFCAE}"/>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83C385F8-8D81-4451-B5F3-75BCAC442EF7}"/>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FC33681A-FBEF-438C-B084-46248E0641C1}"/>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94DCC638-F6A0-4FE8-9EC7-D7B996CE8641}"/>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5C92112B-38E3-49D1-B9D0-66F4E7F30B68}"/>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514E1694-CEA7-4841-B389-9A32F030E85F}"/>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6A1D7BEB-53C1-4232-88F5-70B376D9A693}"/>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9568505D-03FC-42D6-B3CF-038C3189FF9F}"/>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58F10F6D-537E-4A8B-B20C-79AB4BF011E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7057047E-1D15-4F06-9BA6-34A79E5CA8B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F6A7C868-DDDB-4740-B87C-93D32C67E2F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C77CFEA9-B3D1-4FD9-B4AB-60622B511ED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62D40CA9-F96C-4E38-924E-750E33F25E1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53594</xdr:rowOff>
    </xdr:from>
    <xdr:to>
      <xdr:col>116</xdr:col>
      <xdr:colOff>114300</xdr:colOff>
      <xdr:row>85</xdr:row>
      <xdr:rowOff>155194</xdr:rowOff>
    </xdr:to>
    <xdr:sp macro="" textlink="">
      <xdr:nvSpPr>
        <xdr:cNvPr id="813" name="楕円 812">
          <a:extLst>
            <a:ext uri="{FF2B5EF4-FFF2-40B4-BE49-F238E27FC236}">
              <a16:creationId xmlns:a16="http://schemas.microsoft.com/office/drawing/2014/main" id="{C8118820-3E51-4B05-B5BD-E0FFB9C1C160}"/>
            </a:ext>
          </a:extLst>
        </xdr:cNvPr>
        <xdr:cNvSpPr/>
      </xdr:nvSpPr>
      <xdr:spPr>
        <a:xfrm>
          <a:off x="22110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139971</xdr:rowOff>
    </xdr:from>
    <xdr:ext cx="469744" cy="259045"/>
    <xdr:sp macro="" textlink="">
      <xdr:nvSpPr>
        <xdr:cNvPr id="814" name="【消防施設】&#10;一人当たり面積該当値テキスト">
          <a:extLst>
            <a:ext uri="{FF2B5EF4-FFF2-40B4-BE49-F238E27FC236}">
              <a16:creationId xmlns:a16="http://schemas.microsoft.com/office/drawing/2014/main" id="{57753D56-7111-44A9-9229-29EC85BD9624}"/>
            </a:ext>
          </a:extLst>
        </xdr:cNvPr>
        <xdr:cNvSpPr txBox="1"/>
      </xdr:nvSpPr>
      <xdr:spPr>
        <a:xfrm>
          <a:off x="22199600" y="145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53594</xdr:rowOff>
    </xdr:from>
    <xdr:to>
      <xdr:col>112</xdr:col>
      <xdr:colOff>38100</xdr:colOff>
      <xdr:row>85</xdr:row>
      <xdr:rowOff>155194</xdr:rowOff>
    </xdr:to>
    <xdr:sp macro="" textlink="">
      <xdr:nvSpPr>
        <xdr:cNvPr id="815" name="楕円 814">
          <a:extLst>
            <a:ext uri="{FF2B5EF4-FFF2-40B4-BE49-F238E27FC236}">
              <a16:creationId xmlns:a16="http://schemas.microsoft.com/office/drawing/2014/main" id="{CDB6CEAF-20ED-4A1E-B922-6504901BFA94}"/>
            </a:ext>
          </a:extLst>
        </xdr:cNvPr>
        <xdr:cNvSpPr/>
      </xdr:nvSpPr>
      <xdr:spPr>
        <a:xfrm>
          <a:off x="21272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104394</xdr:rowOff>
    </xdr:from>
    <xdr:to>
      <xdr:col>116</xdr:col>
      <xdr:colOff>63500</xdr:colOff>
      <xdr:row>85</xdr:row>
      <xdr:rowOff>104394</xdr:rowOff>
    </xdr:to>
    <xdr:cxnSp macro="">
      <xdr:nvCxnSpPr>
        <xdr:cNvPr id="816" name="直線コネクタ 815">
          <a:extLst>
            <a:ext uri="{FF2B5EF4-FFF2-40B4-BE49-F238E27FC236}">
              <a16:creationId xmlns:a16="http://schemas.microsoft.com/office/drawing/2014/main" id="{2A8549DB-4835-48D6-90F5-73004A846475}"/>
            </a:ext>
          </a:extLst>
        </xdr:cNvPr>
        <xdr:cNvCxnSpPr/>
      </xdr:nvCxnSpPr>
      <xdr:spPr>
        <a:xfrm>
          <a:off x="21323300" y="14677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817" name="楕円 816">
          <a:extLst>
            <a:ext uri="{FF2B5EF4-FFF2-40B4-BE49-F238E27FC236}">
              <a16:creationId xmlns:a16="http://schemas.microsoft.com/office/drawing/2014/main" id="{6F2FDC11-37D7-4D32-9FC0-CAC496AF8972}"/>
            </a:ext>
          </a:extLst>
        </xdr:cNvPr>
        <xdr:cNvSpPr/>
      </xdr:nvSpPr>
      <xdr:spPr>
        <a:xfrm>
          <a:off x="20383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104394</xdr:rowOff>
    </xdr:from>
    <xdr:to>
      <xdr:col>111</xdr:col>
      <xdr:colOff>177800</xdr:colOff>
      <xdr:row>85</xdr:row>
      <xdr:rowOff>108965</xdr:rowOff>
    </xdr:to>
    <xdr:cxnSp macro="">
      <xdr:nvCxnSpPr>
        <xdr:cNvPr id="818" name="直線コネクタ 817">
          <a:extLst>
            <a:ext uri="{FF2B5EF4-FFF2-40B4-BE49-F238E27FC236}">
              <a16:creationId xmlns:a16="http://schemas.microsoft.com/office/drawing/2014/main" id="{C7C8CED1-DDB2-4756-9445-9A0A76BA4B5A}"/>
            </a:ext>
          </a:extLst>
        </xdr:cNvPr>
        <xdr:cNvCxnSpPr/>
      </xdr:nvCxnSpPr>
      <xdr:spPr>
        <a:xfrm flipV="1">
          <a:off x="20434300" y="146776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58165</xdr:rowOff>
    </xdr:from>
    <xdr:to>
      <xdr:col>102</xdr:col>
      <xdr:colOff>165100</xdr:colOff>
      <xdr:row>85</xdr:row>
      <xdr:rowOff>159765</xdr:rowOff>
    </xdr:to>
    <xdr:sp macro="" textlink="">
      <xdr:nvSpPr>
        <xdr:cNvPr id="819" name="楕円 818">
          <a:extLst>
            <a:ext uri="{FF2B5EF4-FFF2-40B4-BE49-F238E27FC236}">
              <a16:creationId xmlns:a16="http://schemas.microsoft.com/office/drawing/2014/main" id="{23A4201E-0F50-4326-A707-40E7BFB6A250}"/>
            </a:ext>
          </a:extLst>
        </xdr:cNvPr>
        <xdr:cNvSpPr/>
      </xdr:nvSpPr>
      <xdr:spPr>
        <a:xfrm>
          <a:off x="19494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108965</xdr:rowOff>
    </xdr:from>
    <xdr:to>
      <xdr:col>107</xdr:col>
      <xdr:colOff>50800</xdr:colOff>
      <xdr:row>85</xdr:row>
      <xdr:rowOff>108965</xdr:rowOff>
    </xdr:to>
    <xdr:cxnSp macro="">
      <xdr:nvCxnSpPr>
        <xdr:cNvPr id="820" name="直線コネクタ 819">
          <a:extLst>
            <a:ext uri="{FF2B5EF4-FFF2-40B4-BE49-F238E27FC236}">
              <a16:creationId xmlns:a16="http://schemas.microsoft.com/office/drawing/2014/main" id="{1A9F77B0-7278-4C89-881D-21A9F3B26700}"/>
            </a:ext>
          </a:extLst>
        </xdr:cNvPr>
        <xdr:cNvCxnSpPr/>
      </xdr:nvCxnSpPr>
      <xdr:spPr>
        <a:xfrm>
          <a:off x="19545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53594</xdr:rowOff>
    </xdr:from>
    <xdr:to>
      <xdr:col>98</xdr:col>
      <xdr:colOff>38100</xdr:colOff>
      <xdr:row>85</xdr:row>
      <xdr:rowOff>155194</xdr:rowOff>
    </xdr:to>
    <xdr:sp macro="" textlink="">
      <xdr:nvSpPr>
        <xdr:cNvPr id="821" name="楕円 820">
          <a:extLst>
            <a:ext uri="{FF2B5EF4-FFF2-40B4-BE49-F238E27FC236}">
              <a16:creationId xmlns:a16="http://schemas.microsoft.com/office/drawing/2014/main" id="{45FDB398-C0AC-4903-976A-EC8D7913AFA8}"/>
            </a:ext>
          </a:extLst>
        </xdr:cNvPr>
        <xdr:cNvSpPr/>
      </xdr:nvSpPr>
      <xdr:spPr>
        <a:xfrm>
          <a:off x="18605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104394</xdr:rowOff>
    </xdr:from>
    <xdr:to>
      <xdr:col>102</xdr:col>
      <xdr:colOff>114300</xdr:colOff>
      <xdr:row>85</xdr:row>
      <xdr:rowOff>108965</xdr:rowOff>
    </xdr:to>
    <xdr:cxnSp macro="">
      <xdr:nvCxnSpPr>
        <xdr:cNvPr id="822" name="直線コネクタ 821">
          <a:extLst>
            <a:ext uri="{FF2B5EF4-FFF2-40B4-BE49-F238E27FC236}">
              <a16:creationId xmlns:a16="http://schemas.microsoft.com/office/drawing/2014/main" id="{CA2C5DD9-7F8B-44F0-9E83-B9597AAD1B06}"/>
            </a:ext>
          </a:extLst>
        </xdr:cNvPr>
        <xdr:cNvCxnSpPr/>
      </xdr:nvCxnSpPr>
      <xdr:spPr>
        <a:xfrm>
          <a:off x="18656300" y="146776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682D31B6-FCB7-4A81-9AAA-B959F68A6BAD}"/>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A1AA10D4-112B-413B-8C7A-447048821FDB}"/>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a:extLst>
            <a:ext uri="{FF2B5EF4-FFF2-40B4-BE49-F238E27FC236}">
              <a16:creationId xmlns:a16="http://schemas.microsoft.com/office/drawing/2014/main" id="{3A4E4E01-4AA5-4380-876C-57A81BA1EC04}"/>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a:extLst>
            <a:ext uri="{FF2B5EF4-FFF2-40B4-BE49-F238E27FC236}">
              <a16:creationId xmlns:a16="http://schemas.microsoft.com/office/drawing/2014/main" id="{15E6DF40-C43A-4481-A340-BF5C437546E3}"/>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146321</xdr:rowOff>
    </xdr:from>
    <xdr:ext cx="469744" cy="259045"/>
    <xdr:sp macro="" textlink="">
      <xdr:nvSpPr>
        <xdr:cNvPr id="827" name="n_1mainValue【消防施設】&#10;一人当たり面積">
          <a:extLst>
            <a:ext uri="{FF2B5EF4-FFF2-40B4-BE49-F238E27FC236}">
              <a16:creationId xmlns:a16="http://schemas.microsoft.com/office/drawing/2014/main" id="{9D8A37AC-0CDA-462D-B193-0B5D51170139}"/>
            </a:ext>
          </a:extLst>
        </xdr:cNvPr>
        <xdr:cNvSpPr txBox="1"/>
      </xdr:nvSpPr>
      <xdr:spPr>
        <a:xfrm>
          <a:off x="210757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828" name="n_2mainValue【消防施設】&#10;一人当たり面積">
          <a:extLst>
            <a:ext uri="{FF2B5EF4-FFF2-40B4-BE49-F238E27FC236}">
              <a16:creationId xmlns:a16="http://schemas.microsoft.com/office/drawing/2014/main" id="{E6C5C9FF-63E1-40DB-9B0A-A4E950A2D79A}"/>
            </a:ext>
          </a:extLst>
        </xdr:cNvPr>
        <xdr:cNvSpPr txBox="1"/>
      </xdr:nvSpPr>
      <xdr:spPr>
        <a:xfrm>
          <a:off x="20199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150892</xdr:rowOff>
    </xdr:from>
    <xdr:ext cx="469744" cy="259045"/>
    <xdr:sp macro="" textlink="">
      <xdr:nvSpPr>
        <xdr:cNvPr id="829" name="n_3mainValue【消防施設】&#10;一人当たり面積">
          <a:extLst>
            <a:ext uri="{FF2B5EF4-FFF2-40B4-BE49-F238E27FC236}">
              <a16:creationId xmlns:a16="http://schemas.microsoft.com/office/drawing/2014/main" id="{D11EADB2-8477-4A08-A3C4-80A59C7F16EE}"/>
            </a:ext>
          </a:extLst>
        </xdr:cNvPr>
        <xdr:cNvSpPr txBox="1"/>
      </xdr:nvSpPr>
      <xdr:spPr>
        <a:xfrm>
          <a:off x="19310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146321</xdr:rowOff>
    </xdr:from>
    <xdr:ext cx="469744" cy="259045"/>
    <xdr:sp macro="" textlink="">
      <xdr:nvSpPr>
        <xdr:cNvPr id="830" name="n_4mainValue【消防施設】&#10;一人当たり面積">
          <a:extLst>
            <a:ext uri="{FF2B5EF4-FFF2-40B4-BE49-F238E27FC236}">
              <a16:creationId xmlns:a16="http://schemas.microsoft.com/office/drawing/2014/main" id="{F4D7F5DA-CADF-447E-AA68-6F3DA4FD747A}"/>
            </a:ext>
          </a:extLst>
        </xdr:cNvPr>
        <xdr:cNvSpPr txBox="1"/>
      </xdr:nvSpPr>
      <xdr:spPr>
        <a:xfrm>
          <a:off x="18421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BE7B3001-8FFB-4CED-9EAD-AB8162F2665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1E2EC48F-6C72-4A54-A1FA-3F3FFE5B0EC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867C0FD6-912A-4E63-BAE8-CC6F0BEAEAC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5B02CE70-D6E2-4115-80D6-CA8B54FE839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9C23D83E-B99B-4658-A2D4-29493A2B2CF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9AD5E2E5-ADEF-4B44-90AA-B2AB55BFA6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A89509B7-943B-434A-B617-35F0DC46C1B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3C247DAD-B986-4210-835C-9C831363604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D821148E-5B33-4A52-8FEF-7231557F1CC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4284E986-F6CA-4A97-8BB0-5A1F80ADC6D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A5311200-7558-4D59-B468-A18BCE553F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58D98EB8-2F74-4CD6-BBB2-F73255CF59C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33D32F0F-7D8E-4D0C-A299-853ADA854CA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BBBFB692-7B2F-48D0-89E2-F3367A78D67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DD5F1F18-1F4A-4682-B79B-FFF5BD6D36A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7A5A6E2-8F5D-408A-95B3-FB7EFFEBD15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B7A307C7-F2A4-4C18-B1BB-6A722334D8C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6B745365-C9D6-49BF-B83F-79F18E0A729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9469BF4B-E55E-4697-8D14-3030989778A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2CCA1B78-1D38-460D-ABCF-1B5D32B3C36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F6236919-8A7D-441E-96C4-E2179AABB21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46303865-AB9E-4593-AF93-3D1067C3FD9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FE08CBA3-E106-4F66-9CCE-AE5B7286464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C423226D-9D9D-44B3-8E1D-00221453CC3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F2543224-50B1-4888-BD7E-F9AB79A5590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0C352398-9FDA-499F-B03B-7442D1EBEB5B}"/>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3FF1932D-1F59-4E61-AA0B-BCCE0DCB36A5}"/>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365AA4D7-F198-425E-8C8A-7560E6141CB3}"/>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47E267B7-80BA-4E62-ADF5-C668AFB7E76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D9D1F71A-01B5-448B-807F-50020AB1DABD}"/>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0945D9EB-FBFD-4E0E-97B7-BAF808AA0403}"/>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1CD22B6F-CB59-4A7D-BC62-03DC8826917F}"/>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864BD20A-E327-4CEA-94AB-D88ACDEA173B}"/>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7439B19F-91E8-4A6C-979A-8D9B41F41F05}"/>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70705BC9-1F4F-4AED-A086-18EAAB691705}"/>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1701DE1E-057A-4AE4-AFBB-DF317FCF8D12}"/>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6F2FEBCF-00FF-496B-A3F5-2A994A8AE90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CF26F13C-EF3C-417F-8D18-FE551CC1B89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D220EAC4-84D7-450C-8C15-B3AA02F3539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8CBA8F83-629A-425E-8F1B-8EBE852EF9E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939C1C92-CBC1-4826-AEC0-66F8E8BC500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113574</xdr:rowOff>
    </xdr:from>
    <xdr:to>
      <xdr:col>85</xdr:col>
      <xdr:colOff>177800</xdr:colOff>
      <xdr:row>100</xdr:row>
      <xdr:rowOff>43724</xdr:rowOff>
    </xdr:to>
    <xdr:sp macro="" textlink="">
      <xdr:nvSpPr>
        <xdr:cNvPr id="872" name="楕円 871">
          <a:extLst>
            <a:ext uri="{FF2B5EF4-FFF2-40B4-BE49-F238E27FC236}">
              <a16:creationId xmlns:a16="http://schemas.microsoft.com/office/drawing/2014/main" id="{D97A52B8-DFF8-41DA-A616-E2C5947ADD33}"/>
            </a:ext>
          </a:extLst>
        </xdr:cNvPr>
        <xdr:cNvSpPr/>
      </xdr:nvSpPr>
      <xdr:spPr>
        <a:xfrm>
          <a:off x="16268700" y="1708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28501</xdr:rowOff>
    </xdr:from>
    <xdr:ext cx="340478" cy="259045"/>
    <xdr:sp macro="" textlink="">
      <xdr:nvSpPr>
        <xdr:cNvPr id="873" name="【庁舎】&#10;有形固定資産減価償却率該当値テキスト">
          <a:extLst>
            <a:ext uri="{FF2B5EF4-FFF2-40B4-BE49-F238E27FC236}">
              <a16:creationId xmlns:a16="http://schemas.microsoft.com/office/drawing/2014/main" id="{21A6A547-17A6-4825-B5A4-7BE7E3D4EC5D}"/>
            </a:ext>
          </a:extLst>
        </xdr:cNvPr>
        <xdr:cNvSpPr txBox="1"/>
      </xdr:nvSpPr>
      <xdr:spPr>
        <a:xfrm>
          <a:off x="16357600" y="170020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80918</xdr:rowOff>
    </xdr:from>
    <xdr:to>
      <xdr:col>81</xdr:col>
      <xdr:colOff>101600</xdr:colOff>
      <xdr:row>100</xdr:row>
      <xdr:rowOff>11068</xdr:rowOff>
    </xdr:to>
    <xdr:sp macro="" textlink="">
      <xdr:nvSpPr>
        <xdr:cNvPr id="874" name="楕円 873">
          <a:extLst>
            <a:ext uri="{FF2B5EF4-FFF2-40B4-BE49-F238E27FC236}">
              <a16:creationId xmlns:a16="http://schemas.microsoft.com/office/drawing/2014/main" id="{0683F4FB-E6CA-43DC-B9B4-AB9AFA1D3366}"/>
            </a:ext>
          </a:extLst>
        </xdr:cNvPr>
        <xdr:cNvSpPr/>
      </xdr:nvSpPr>
      <xdr:spPr>
        <a:xfrm>
          <a:off x="15430500" y="170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131718</xdr:rowOff>
    </xdr:from>
    <xdr:to>
      <xdr:col>85</xdr:col>
      <xdr:colOff>127000</xdr:colOff>
      <xdr:row>99</xdr:row>
      <xdr:rowOff>164374</xdr:rowOff>
    </xdr:to>
    <xdr:cxnSp macro="">
      <xdr:nvCxnSpPr>
        <xdr:cNvPr id="875" name="直線コネクタ 874">
          <a:extLst>
            <a:ext uri="{FF2B5EF4-FFF2-40B4-BE49-F238E27FC236}">
              <a16:creationId xmlns:a16="http://schemas.microsoft.com/office/drawing/2014/main" id="{09911FB2-A2AD-4A3F-B30F-F0FA59CB4DF8}"/>
            </a:ext>
          </a:extLst>
        </xdr:cNvPr>
        <xdr:cNvCxnSpPr/>
      </xdr:nvCxnSpPr>
      <xdr:spPr>
        <a:xfrm>
          <a:off x="15481300" y="1710526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170724</xdr:rowOff>
    </xdr:from>
    <xdr:to>
      <xdr:col>76</xdr:col>
      <xdr:colOff>165100</xdr:colOff>
      <xdr:row>106</xdr:row>
      <xdr:rowOff>100874</xdr:rowOff>
    </xdr:to>
    <xdr:sp macro="" textlink="">
      <xdr:nvSpPr>
        <xdr:cNvPr id="876" name="楕円 875">
          <a:extLst>
            <a:ext uri="{FF2B5EF4-FFF2-40B4-BE49-F238E27FC236}">
              <a16:creationId xmlns:a16="http://schemas.microsoft.com/office/drawing/2014/main" id="{3F1E57D6-234C-492C-AA09-550B9294BABE}"/>
            </a:ext>
          </a:extLst>
        </xdr:cNvPr>
        <xdr:cNvSpPr/>
      </xdr:nvSpPr>
      <xdr:spPr>
        <a:xfrm>
          <a:off x="14541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131718</xdr:rowOff>
    </xdr:from>
    <xdr:to>
      <xdr:col>81</xdr:col>
      <xdr:colOff>50800</xdr:colOff>
      <xdr:row>106</xdr:row>
      <xdr:rowOff>50074</xdr:rowOff>
    </xdr:to>
    <xdr:cxnSp macro="">
      <xdr:nvCxnSpPr>
        <xdr:cNvPr id="877" name="直線コネクタ 876">
          <a:extLst>
            <a:ext uri="{FF2B5EF4-FFF2-40B4-BE49-F238E27FC236}">
              <a16:creationId xmlns:a16="http://schemas.microsoft.com/office/drawing/2014/main" id="{F32C52C1-8E64-49AD-BC13-52963BE17136}"/>
            </a:ext>
          </a:extLst>
        </xdr:cNvPr>
        <xdr:cNvCxnSpPr/>
      </xdr:nvCxnSpPr>
      <xdr:spPr>
        <a:xfrm flipV="1">
          <a:off x="14592300" y="17105268"/>
          <a:ext cx="889000" cy="11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878" name="楕円 877">
          <a:extLst>
            <a:ext uri="{FF2B5EF4-FFF2-40B4-BE49-F238E27FC236}">
              <a16:creationId xmlns:a16="http://schemas.microsoft.com/office/drawing/2014/main" id="{9BC0EE9F-7B32-4E94-978B-C910DC92D4B0}"/>
            </a:ext>
          </a:extLst>
        </xdr:cNvPr>
        <xdr:cNvSpPr/>
      </xdr:nvSpPr>
      <xdr:spPr>
        <a:xfrm>
          <a:off x="13652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169273</xdr:rowOff>
    </xdr:from>
    <xdr:to>
      <xdr:col>76</xdr:col>
      <xdr:colOff>114300</xdr:colOff>
      <xdr:row>106</xdr:row>
      <xdr:rowOff>50074</xdr:rowOff>
    </xdr:to>
    <xdr:cxnSp macro="">
      <xdr:nvCxnSpPr>
        <xdr:cNvPr id="879" name="直線コネクタ 878">
          <a:extLst>
            <a:ext uri="{FF2B5EF4-FFF2-40B4-BE49-F238E27FC236}">
              <a16:creationId xmlns:a16="http://schemas.microsoft.com/office/drawing/2014/main" id="{285B4AF2-846F-41AA-BFD5-5645534334D1}"/>
            </a:ext>
          </a:extLst>
        </xdr:cNvPr>
        <xdr:cNvCxnSpPr/>
      </xdr:nvCxnSpPr>
      <xdr:spPr>
        <a:xfrm>
          <a:off x="13703300" y="1817152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69487</xdr:rowOff>
    </xdr:from>
    <xdr:to>
      <xdr:col>67</xdr:col>
      <xdr:colOff>101600</xdr:colOff>
      <xdr:row>108</xdr:row>
      <xdr:rowOff>171087</xdr:rowOff>
    </xdr:to>
    <xdr:sp macro="" textlink="">
      <xdr:nvSpPr>
        <xdr:cNvPr id="880" name="楕円 879">
          <a:extLst>
            <a:ext uri="{FF2B5EF4-FFF2-40B4-BE49-F238E27FC236}">
              <a16:creationId xmlns:a16="http://schemas.microsoft.com/office/drawing/2014/main" id="{94D78EA5-D50F-4D9A-8825-3850060E6E4D}"/>
            </a:ext>
          </a:extLst>
        </xdr:cNvPr>
        <xdr:cNvSpPr/>
      </xdr:nvSpPr>
      <xdr:spPr>
        <a:xfrm>
          <a:off x="12763500" y="185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169273</xdr:rowOff>
    </xdr:from>
    <xdr:to>
      <xdr:col>71</xdr:col>
      <xdr:colOff>177800</xdr:colOff>
      <xdr:row>108</xdr:row>
      <xdr:rowOff>120287</xdr:rowOff>
    </xdr:to>
    <xdr:cxnSp macro="">
      <xdr:nvCxnSpPr>
        <xdr:cNvPr id="881" name="直線コネクタ 880">
          <a:extLst>
            <a:ext uri="{FF2B5EF4-FFF2-40B4-BE49-F238E27FC236}">
              <a16:creationId xmlns:a16="http://schemas.microsoft.com/office/drawing/2014/main" id="{0D46296F-CC50-4BA5-B719-18005D6A1C13}"/>
            </a:ext>
          </a:extLst>
        </xdr:cNvPr>
        <xdr:cNvCxnSpPr/>
      </xdr:nvCxnSpPr>
      <xdr:spPr>
        <a:xfrm flipV="1">
          <a:off x="12814300" y="18171523"/>
          <a:ext cx="88900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82" name="n_1aveValue【庁舎】&#10;有形固定資産減価償却率">
          <a:extLst>
            <a:ext uri="{FF2B5EF4-FFF2-40B4-BE49-F238E27FC236}">
              <a16:creationId xmlns:a16="http://schemas.microsoft.com/office/drawing/2014/main" id="{CE8D2FFD-A8A6-47DB-8B9A-02A190EF1A5F}"/>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8CFC6CC1-CAEC-45A0-83E7-3C0CC40D05C0}"/>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7FE843FC-0A47-4D4D-89F4-41D8037D37CE}"/>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54354752-FDBB-4B83-8B51-601A0D0EBF8C}"/>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27595</xdr:rowOff>
    </xdr:from>
    <xdr:ext cx="340478" cy="259045"/>
    <xdr:sp macro="" textlink="">
      <xdr:nvSpPr>
        <xdr:cNvPr id="886" name="n_1mainValue【庁舎】&#10;有形固定資産減価償却率">
          <a:extLst>
            <a:ext uri="{FF2B5EF4-FFF2-40B4-BE49-F238E27FC236}">
              <a16:creationId xmlns:a16="http://schemas.microsoft.com/office/drawing/2014/main" id="{98C68FB0-2CD3-4D6A-8920-2E9DA0E3AF57}"/>
            </a:ext>
          </a:extLst>
        </xdr:cNvPr>
        <xdr:cNvSpPr txBox="1"/>
      </xdr:nvSpPr>
      <xdr:spPr>
        <a:xfrm>
          <a:off x="15298361" y="168296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92001</xdr:rowOff>
    </xdr:from>
    <xdr:ext cx="405111" cy="259045"/>
    <xdr:sp macro="" textlink="">
      <xdr:nvSpPr>
        <xdr:cNvPr id="887" name="n_2mainValue【庁舎】&#10;有形固定資産減価償却率">
          <a:extLst>
            <a:ext uri="{FF2B5EF4-FFF2-40B4-BE49-F238E27FC236}">
              <a16:creationId xmlns:a16="http://schemas.microsoft.com/office/drawing/2014/main" id="{11DC1252-9007-46D1-BCA4-E28E4427F884}"/>
            </a:ext>
          </a:extLst>
        </xdr:cNvPr>
        <xdr:cNvSpPr txBox="1"/>
      </xdr:nvSpPr>
      <xdr:spPr>
        <a:xfrm>
          <a:off x="14389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888" name="n_3mainValue【庁舎】&#10;有形固定資産減価償却率">
          <a:extLst>
            <a:ext uri="{FF2B5EF4-FFF2-40B4-BE49-F238E27FC236}">
              <a16:creationId xmlns:a16="http://schemas.microsoft.com/office/drawing/2014/main" id="{7EE008F2-6647-4A1A-A2AC-8D249A80E0B0}"/>
            </a:ext>
          </a:extLst>
        </xdr:cNvPr>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162214</xdr:rowOff>
    </xdr:from>
    <xdr:ext cx="405111" cy="259045"/>
    <xdr:sp macro="" textlink="">
      <xdr:nvSpPr>
        <xdr:cNvPr id="889" name="n_4mainValue【庁舎】&#10;有形固定資産減価償却率">
          <a:extLst>
            <a:ext uri="{FF2B5EF4-FFF2-40B4-BE49-F238E27FC236}">
              <a16:creationId xmlns:a16="http://schemas.microsoft.com/office/drawing/2014/main" id="{50CB070B-21B3-4996-9D9F-ED15BCF2A1D4}"/>
            </a:ext>
          </a:extLst>
        </xdr:cNvPr>
        <xdr:cNvSpPr txBox="1"/>
      </xdr:nvSpPr>
      <xdr:spPr>
        <a:xfrm>
          <a:off x="12611744" y="186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2F6941F9-11AF-4313-97A5-A7637D9DC8F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DF436669-75D2-4B07-BFD4-983F81222EA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FA3CD4D5-FFE5-4E83-B1FB-29FEB59C0B8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92DE923C-9B3B-4B74-A7BF-E099D787D4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2B442522-223B-48EB-BC5E-00633311472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9222FACD-004F-48E2-9E98-8F88E33FFE8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BAB16CB4-720D-4BD3-AD7A-42F6CC2C921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6391044E-F5CE-4699-8E64-36A52D236F5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5580F014-73BA-472E-A2A5-B21A41F5448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362B00E3-A53F-43F2-9094-2AC3F144F2E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18C9EC83-080E-4888-A5F5-9B813C8D060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0B4F6E2F-2A81-4F36-9A88-3E42AAD4834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9BB69219-EF81-4FBD-94E2-A5E7F06E23F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FADC5E06-7F04-4841-9B13-67DFB271EDB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EEE75CB7-FFDB-4075-B276-ECB4606CDDF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B1A8DA12-F15C-4865-8C15-AB568DC590C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03405E91-EBFB-432C-8686-BD7F2146AA5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7D3C5DD3-EA19-4A97-80F4-E856B905C65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72544536-5E47-40F5-BD44-2B6585A3D95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5885AAD1-8894-425D-92AB-35751F13798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a:extLst>
            <a:ext uri="{FF2B5EF4-FFF2-40B4-BE49-F238E27FC236}">
              <a16:creationId xmlns:a16="http://schemas.microsoft.com/office/drawing/2014/main" id="{267B52F1-B236-42C0-AF57-A9481BBBD56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101346</xdr:rowOff>
    </xdr:to>
    <xdr:cxnSp macro="">
      <xdr:nvCxnSpPr>
        <xdr:cNvPr id="911" name="直線コネクタ 910">
          <a:extLst>
            <a:ext uri="{FF2B5EF4-FFF2-40B4-BE49-F238E27FC236}">
              <a16:creationId xmlns:a16="http://schemas.microsoft.com/office/drawing/2014/main" id="{D6FCABFD-2CBA-4542-B945-E35899C30ACE}"/>
            </a:ext>
          </a:extLst>
        </xdr:cNvPr>
        <xdr:cNvCxnSpPr/>
      </xdr:nvCxnSpPr>
      <xdr:spPr>
        <a:xfrm flipV="1">
          <a:off x="22160864" y="174040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105173</xdr:rowOff>
    </xdr:from>
    <xdr:ext cx="469744" cy="259045"/>
    <xdr:sp macro="" textlink="">
      <xdr:nvSpPr>
        <xdr:cNvPr id="912" name="【庁舎】&#10;一人当たり面積最小値テキスト">
          <a:extLst>
            <a:ext uri="{FF2B5EF4-FFF2-40B4-BE49-F238E27FC236}">
              <a16:creationId xmlns:a16="http://schemas.microsoft.com/office/drawing/2014/main" id="{285E36CF-1063-470E-A60F-0F47A24F2D07}"/>
            </a:ext>
          </a:extLst>
        </xdr:cNvPr>
        <xdr:cNvSpPr txBox="1"/>
      </xdr:nvSpPr>
      <xdr:spPr>
        <a:xfrm>
          <a:off x="22199600" y="18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101346</xdr:rowOff>
    </xdr:from>
    <xdr:to>
      <xdr:col>116</xdr:col>
      <xdr:colOff>152400</xdr:colOff>
      <xdr:row>107</xdr:row>
      <xdr:rowOff>101346</xdr:rowOff>
    </xdr:to>
    <xdr:cxnSp macro="">
      <xdr:nvCxnSpPr>
        <xdr:cNvPr id="913" name="直線コネクタ 912">
          <a:extLst>
            <a:ext uri="{FF2B5EF4-FFF2-40B4-BE49-F238E27FC236}">
              <a16:creationId xmlns:a16="http://schemas.microsoft.com/office/drawing/2014/main" id="{16A736A7-B6AC-409F-9C07-EBFA7725AE44}"/>
            </a:ext>
          </a:extLst>
        </xdr:cNvPr>
        <xdr:cNvCxnSpPr/>
      </xdr:nvCxnSpPr>
      <xdr:spPr>
        <a:xfrm>
          <a:off x="22072600" y="1844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4" name="【庁舎】&#10;一人当たり面積最大値テキスト">
          <a:extLst>
            <a:ext uri="{FF2B5EF4-FFF2-40B4-BE49-F238E27FC236}">
              <a16:creationId xmlns:a16="http://schemas.microsoft.com/office/drawing/2014/main" id="{1ACEBD8F-4361-4DD6-B5F3-3EAB022BAC22}"/>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5" name="直線コネクタ 914">
          <a:extLst>
            <a:ext uri="{FF2B5EF4-FFF2-40B4-BE49-F238E27FC236}">
              <a16:creationId xmlns:a16="http://schemas.microsoft.com/office/drawing/2014/main" id="{F1E3733B-12F1-48B1-9B2F-C97904449529}"/>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123714</xdr:rowOff>
    </xdr:from>
    <xdr:ext cx="469744" cy="259045"/>
    <xdr:sp macro="" textlink="">
      <xdr:nvSpPr>
        <xdr:cNvPr id="916" name="【庁舎】&#10;一人当たり面積平均値テキスト">
          <a:extLst>
            <a:ext uri="{FF2B5EF4-FFF2-40B4-BE49-F238E27FC236}">
              <a16:creationId xmlns:a16="http://schemas.microsoft.com/office/drawing/2014/main" id="{1D63ACCF-80DC-494D-B12E-D1810767B7B9}"/>
            </a:ext>
          </a:extLst>
        </xdr:cNvPr>
        <xdr:cNvSpPr txBox="1"/>
      </xdr:nvSpPr>
      <xdr:spPr>
        <a:xfrm>
          <a:off x="22199600" y="17954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100837</xdr:rowOff>
    </xdr:from>
    <xdr:to>
      <xdr:col>116</xdr:col>
      <xdr:colOff>114300</xdr:colOff>
      <xdr:row>106</xdr:row>
      <xdr:rowOff>30987</xdr:rowOff>
    </xdr:to>
    <xdr:sp macro="" textlink="">
      <xdr:nvSpPr>
        <xdr:cNvPr id="917" name="フローチャート: 判断 916">
          <a:extLst>
            <a:ext uri="{FF2B5EF4-FFF2-40B4-BE49-F238E27FC236}">
              <a16:creationId xmlns:a16="http://schemas.microsoft.com/office/drawing/2014/main" id="{E5740FA6-82ED-4B14-9A43-3A759B87DA65}"/>
            </a:ext>
          </a:extLst>
        </xdr:cNvPr>
        <xdr:cNvSpPr/>
      </xdr:nvSpPr>
      <xdr:spPr>
        <a:xfrm>
          <a:off x="221107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119126</xdr:rowOff>
    </xdr:from>
    <xdr:to>
      <xdr:col>112</xdr:col>
      <xdr:colOff>38100</xdr:colOff>
      <xdr:row>106</xdr:row>
      <xdr:rowOff>49276</xdr:rowOff>
    </xdr:to>
    <xdr:sp macro="" textlink="">
      <xdr:nvSpPr>
        <xdr:cNvPr id="918" name="フローチャート: 判断 917">
          <a:extLst>
            <a:ext uri="{FF2B5EF4-FFF2-40B4-BE49-F238E27FC236}">
              <a16:creationId xmlns:a16="http://schemas.microsoft.com/office/drawing/2014/main" id="{FD2F0107-C62D-4390-901F-520D85CF0831}"/>
            </a:ext>
          </a:extLst>
        </xdr:cNvPr>
        <xdr:cNvSpPr/>
      </xdr:nvSpPr>
      <xdr:spPr>
        <a:xfrm>
          <a:off x="21272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919" name="フローチャート: 判断 918">
          <a:extLst>
            <a:ext uri="{FF2B5EF4-FFF2-40B4-BE49-F238E27FC236}">
              <a16:creationId xmlns:a16="http://schemas.microsoft.com/office/drawing/2014/main" id="{9B7E79C4-16DF-4A35-BECF-45A7E384B847}"/>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135128</xdr:rowOff>
    </xdr:from>
    <xdr:to>
      <xdr:col>102</xdr:col>
      <xdr:colOff>165100</xdr:colOff>
      <xdr:row>106</xdr:row>
      <xdr:rowOff>65278</xdr:rowOff>
    </xdr:to>
    <xdr:sp macro="" textlink="">
      <xdr:nvSpPr>
        <xdr:cNvPr id="920" name="フローチャート: 判断 919">
          <a:extLst>
            <a:ext uri="{FF2B5EF4-FFF2-40B4-BE49-F238E27FC236}">
              <a16:creationId xmlns:a16="http://schemas.microsoft.com/office/drawing/2014/main" id="{965A02FE-29C9-4C61-BEAA-89702AE1BC7C}"/>
            </a:ext>
          </a:extLst>
        </xdr:cNvPr>
        <xdr:cNvSpPr/>
      </xdr:nvSpPr>
      <xdr:spPr>
        <a:xfrm>
          <a:off x="19494500" y="1813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137413</xdr:rowOff>
    </xdr:from>
    <xdr:to>
      <xdr:col>98</xdr:col>
      <xdr:colOff>38100</xdr:colOff>
      <xdr:row>106</xdr:row>
      <xdr:rowOff>67563</xdr:rowOff>
    </xdr:to>
    <xdr:sp macro="" textlink="">
      <xdr:nvSpPr>
        <xdr:cNvPr id="921" name="フローチャート: 判断 920">
          <a:extLst>
            <a:ext uri="{FF2B5EF4-FFF2-40B4-BE49-F238E27FC236}">
              <a16:creationId xmlns:a16="http://schemas.microsoft.com/office/drawing/2014/main" id="{6C22962C-D72B-4770-9DD0-F056D42967A9}"/>
            </a:ext>
          </a:extLst>
        </xdr:cNvPr>
        <xdr:cNvSpPr/>
      </xdr:nvSpPr>
      <xdr:spPr>
        <a:xfrm>
          <a:off x="186055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DE3452B5-FFA0-4B6D-AE35-ED93F4C958F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5B498FCE-7BFD-4337-8783-F33683F794E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98226671-E70A-43C9-85F7-473B1D5B335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DD36C9AD-8459-4736-A841-AE3D0857B9E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2C20D110-0CAD-4190-8F47-C12F881EC9A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153415</xdr:rowOff>
    </xdr:from>
    <xdr:to>
      <xdr:col>116</xdr:col>
      <xdr:colOff>114300</xdr:colOff>
      <xdr:row>106</xdr:row>
      <xdr:rowOff>83565</xdr:rowOff>
    </xdr:to>
    <xdr:sp macro="" textlink="">
      <xdr:nvSpPr>
        <xdr:cNvPr id="927" name="楕円 926">
          <a:extLst>
            <a:ext uri="{FF2B5EF4-FFF2-40B4-BE49-F238E27FC236}">
              <a16:creationId xmlns:a16="http://schemas.microsoft.com/office/drawing/2014/main" id="{14E47FAF-FAB0-4A5D-B0A1-EF21AC99D0F0}"/>
            </a:ext>
          </a:extLst>
        </xdr:cNvPr>
        <xdr:cNvSpPr/>
      </xdr:nvSpPr>
      <xdr:spPr>
        <a:xfrm>
          <a:off x="221107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131842</xdr:rowOff>
    </xdr:from>
    <xdr:ext cx="469744" cy="259045"/>
    <xdr:sp macro="" textlink="">
      <xdr:nvSpPr>
        <xdr:cNvPr id="928" name="【庁舎】&#10;一人当たり面積該当値テキスト">
          <a:extLst>
            <a:ext uri="{FF2B5EF4-FFF2-40B4-BE49-F238E27FC236}">
              <a16:creationId xmlns:a16="http://schemas.microsoft.com/office/drawing/2014/main" id="{9D371F90-6490-434B-8C42-2BE4A8AB5C45}"/>
            </a:ext>
          </a:extLst>
        </xdr:cNvPr>
        <xdr:cNvSpPr txBox="1"/>
      </xdr:nvSpPr>
      <xdr:spPr>
        <a:xfrm>
          <a:off x="22199600" y="181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155702</xdr:rowOff>
    </xdr:from>
    <xdr:to>
      <xdr:col>112</xdr:col>
      <xdr:colOff>38100</xdr:colOff>
      <xdr:row>106</xdr:row>
      <xdr:rowOff>85852</xdr:rowOff>
    </xdr:to>
    <xdr:sp macro="" textlink="">
      <xdr:nvSpPr>
        <xdr:cNvPr id="929" name="楕円 928">
          <a:extLst>
            <a:ext uri="{FF2B5EF4-FFF2-40B4-BE49-F238E27FC236}">
              <a16:creationId xmlns:a16="http://schemas.microsoft.com/office/drawing/2014/main" id="{4A7DDB2C-E058-4193-AB38-42357A0BD4AC}"/>
            </a:ext>
          </a:extLst>
        </xdr:cNvPr>
        <xdr:cNvSpPr/>
      </xdr:nvSpPr>
      <xdr:spPr>
        <a:xfrm>
          <a:off x="21272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32765</xdr:rowOff>
    </xdr:from>
    <xdr:to>
      <xdr:col>116</xdr:col>
      <xdr:colOff>63500</xdr:colOff>
      <xdr:row>106</xdr:row>
      <xdr:rowOff>35052</xdr:rowOff>
    </xdr:to>
    <xdr:cxnSp macro="">
      <xdr:nvCxnSpPr>
        <xdr:cNvPr id="930" name="直線コネクタ 929">
          <a:extLst>
            <a:ext uri="{FF2B5EF4-FFF2-40B4-BE49-F238E27FC236}">
              <a16:creationId xmlns:a16="http://schemas.microsoft.com/office/drawing/2014/main" id="{33D5C7C2-71ED-4FA6-960E-7594103AEEBB}"/>
            </a:ext>
          </a:extLst>
        </xdr:cNvPr>
        <xdr:cNvCxnSpPr/>
      </xdr:nvCxnSpPr>
      <xdr:spPr>
        <a:xfrm flipV="1">
          <a:off x="21323300" y="1820646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18542</xdr:rowOff>
    </xdr:from>
    <xdr:to>
      <xdr:col>107</xdr:col>
      <xdr:colOff>101600</xdr:colOff>
      <xdr:row>108</xdr:row>
      <xdr:rowOff>120142</xdr:rowOff>
    </xdr:to>
    <xdr:sp macro="" textlink="">
      <xdr:nvSpPr>
        <xdr:cNvPr id="931" name="楕円 930">
          <a:extLst>
            <a:ext uri="{FF2B5EF4-FFF2-40B4-BE49-F238E27FC236}">
              <a16:creationId xmlns:a16="http://schemas.microsoft.com/office/drawing/2014/main" id="{ABDC6B9D-1A74-4C5A-93C5-62092BC19FC5}"/>
            </a:ext>
          </a:extLst>
        </xdr:cNvPr>
        <xdr:cNvSpPr/>
      </xdr:nvSpPr>
      <xdr:spPr>
        <a:xfrm>
          <a:off x="20383500" y="185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35052</xdr:rowOff>
    </xdr:from>
    <xdr:to>
      <xdr:col>111</xdr:col>
      <xdr:colOff>177800</xdr:colOff>
      <xdr:row>108</xdr:row>
      <xdr:rowOff>69342</xdr:rowOff>
    </xdr:to>
    <xdr:cxnSp macro="">
      <xdr:nvCxnSpPr>
        <xdr:cNvPr id="932" name="直線コネクタ 931">
          <a:extLst>
            <a:ext uri="{FF2B5EF4-FFF2-40B4-BE49-F238E27FC236}">
              <a16:creationId xmlns:a16="http://schemas.microsoft.com/office/drawing/2014/main" id="{0FBCA44A-B119-4966-84E6-79046CEB3AC0}"/>
            </a:ext>
          </a:extLst>
        </xdr:cNvPr>
        <xdr:cNvCxnSpPr/>
      </xdr:nvCxnSpPr>
      <xdr:spPr>
        <a:xfrm flipV="1">
          <a:off x="20434300" y="18208752"/>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18542</xdr:rowOff>
    </xdr:from>
    <xdr:to>
      <xdr:col>102</xdr:col>
      <xdr:colOff>165100</xdr:colOff>
      <xdr:row>108</xdr:row>
      <xdr:rowOff>120142</xdr:rowOff>
    </xdr:to>
    <xdr:sp macro="" textlink="">
      <xdr:nvSpPr>
        <xdr:cNvPr id="933" name="楕円 932">
          <a:extLst>
            <a:ext uri="{FF2B5EF4-FFF2-40B4-BE49-F238E27FC236}">
              <a16:creationId xmlns:a16="http://schemas.microsoft.com/office/drawing/2014/main" id="{0A46C89D-2606-4EE8-8213-062445513080}"/>
            </a:ext>
          </a:extLst>
        </xdr:cNvPr>
        <xdr:cNvSpPr/>
      </xdr:nvSpPr>
      <xdr:spPr>
        <a:xfrm>
          <a:off x="19494500" y="185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69342</xdr:rowOff>
    </xdr:from>
    <xdr:to>
      <xdr:col>107</xdr:col>
      <xdr:colOff>50800</xdr:colOff>
      <xdr:row>108</xdr:row>
      <xdr:rowOff>69342</xdr:rowOff>
    </xdr:to>
    <xdr:cxnSp macro="">
      <xdr:nvCxnSpPr>
        <xdr:cNvPr id="934" name="直線コネクタ 933">
          <a:extLst>
            <a:ext uri="{FF2B5EF4-FFF2-40B4-BE49-F238E27FC236}">
              <a16:creationId xmlns:a16="http://schemas.microsoft.com/office/drawing/2014/main" id="{8925F38D-F2A0-4F5B-857D-1B792C57047A}"/>
            </a:ext>
          </a:extLst>
        </xdr:cNvPr>
        <xdr:cNvCxnSpPr/>
      </xdr:nvCxnSpPr>
      <xdr:spPr>
        <a:xfrm>
          <a:off x="19545300" y="18585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935" name="楕円 934">
          <a:extLst>
            <a:ext uri="{FF2B5EF4-FFF2-40B4-BE49-F238E27FC236}">
              <a16:creationId xmlns:a16="http://schemas.microsoft.com/office/drawing/2014/main" id="{175C1CB1-2FBC-4D52-853D-2BD0505FF610}"/>
            </a:ext>
          </a:extLst>
        </xdr:cNvPr>
        <xdr:cNvSpPr/>
      </xdr:nvSpPr>
      <xdr:spPr>
        <a:xfrm>
          <a:off x="18605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108</xdr:row>
      <xdr:rowOff>69342</xdr:rowOff>
    </xdr:to>
    <xdr:cxnSp macro="">
      <xdr:nvCxnSpPr>
        <xdr:cNvPr id="936" name="直線コネクタ 935">
          <a:extLst>
            <a:ext uri="{FF2B5EF4-FFF2-40B4-BE49-F238E27FC236}">
              <a16:creationId xmlns:a16="http://schemas.microsoft.com/office/drawing/2014/main" id="{6EF6D3C4-74A7-4956-A45C-C05ACC27D46A}"/>
            </a:ext>
          </a:extLst>
        </xdr:cNvPr>
        <xdr:cNvCxnSpPr/>
      </xdr:nvCxnSpPr>
      <xdr:spPr>
        <a:xfrm>
          <a:off x="18656300" y="18249900"/>
          <a:ext cx="889000" cy="3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65803</xdr:rowOff>
    </xdr:from>
    <xdr:ext cx="469744" cy="259045"/>
    <xdr:sp macro="" textlink="">
      <xdr:nvSpPr>
        <xdr:cNvPr id="937" name="n_1aveValue【庁舎】&#10;一人当たり面積">
          <a:extLst>
            <a:ext uri="{FF2B5EF4-FFF2-40B4-BE49-F238E27FC236}">
              <a16:creationId xmlns:a16="http://schemas.microsoft.com/office/drawing/2014/main" id="{37CB9A9C-85EE-47F5-ADC6-A49286AD9733}"/>
            </a:ext>
          </a:extLst>
        </xdr:cNvPr>
        <xdr:cNvSpPr txBox="1"/>
      </xdr:nvSpPr>
      <xdr:spPr>
        <a:xfrm>
          <a:off x="210757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938" name="n_2aveValue【庁舎】&#10;一人当たり面積">
          <a:extLst>
            <a:ext uri="{FF2B5EF4-FFF2-40B4-BE49-F238E27FC236}">
              <a16:creationId xmlns:a16="http://schemas.microsoft.com/office/drawing/2014/main" id="{2238AE95-B1C7-43A1-9F44-7A5A1013179A}"/>
            </a:ext>
          </a:extLst>
        </xdr:cNvPr>
        <xdr:cNvSpPr txBox="1"/>
      </xdr:nvSpPr>
      <xdr:spPr>
        <a:xfrm>
          <a:off x="20199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81805</xdr:rowOff>
    </xdr:from>
    <xdr:ext cx="469744" cy="259045"/>
    <xdr:sp macro="" textlink="">
      <xdr:nvSpPr>
        <xdr:cNvPr id="939" name="n_3aveValue【庁舎】&#10;一人当たり面積">
          <a:extLst>
            <a:ext uri="{FF2B5EF4-FFF2-40B4-BE49-F238E27FC236}">
              <a16:creationId xmlns:a16="http://schemas.microsoft.com/office/drawing/2014/main" id="{BB1548AF-1E56-4E32-83C3-2D94E585FFE9}"/>
            </a:ext>
          </a:extLst>
        </xdr:cNvPr>
        <xdr:cNvSpPr txBox="1"/>
      </xdr:nvSpPr>
      <xdr:spPr>
        <a:xfrm>
          <a:off x="19310427" y="1791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84090</xdr:rowOff>
    </xdr:from>
    <xdr:ext cx="469744" cy="259045"/>
    <xdr:sp macro="" textlink="">
      <xdr:nvSpPr>
        <xdr:cNvPr id="940" name="n_4aveValue【庁舎】&#10;一人当たり面積">
          <a:extLst>
            <a:ext uri="{FF2B5EF4-FFF2-40B4-BE49-F238E27FC236}">
              <a16:creationId xmlns:a16="http://schemas.microsoft.com/office/drawing/2014/main" id="{62C07A6B-C94C-4C37-AD51-D1E79B023AA9}"/>
            </a:ext>
          </a:extLst>
        </xdr:cNvPr>
        <xdr:cNvSpPr txBox="1"/>
      </xdr:nvSpPr>
      <xdr:spPr>
        <a:xfrm>
          <a:off x="18421427" y="1791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76979</xdr:rowOff>
    </xdr:from>
    <xdr:ext cx="469744" cy="259045"/>
    <xdr:sp macro="" textlink="">
      <xdr:nvSpPr>
        <xdr:cNvPr id="941" name="n_1mainValue【庁舎】&#10;一人当たり面積">
          <a:extLst>
            <a:ext uri="{FF2B5EF4-FFF2-40B4-BE49-F238E27FC236}">
              <a16:creationId xmlns:a16="http://schemas.microsoft.com/office/drawing/2014/main" id="{36B31A95-0567-4E6F-B7A4-F6B73D80B6EB}"/>
            </a:ext>
          </a:extLst>
        </xdr:cNvPr>
        <xdr:cNvSpPr txBox="1"/>
      </xdr:nvSpPr>
      <xdr:spPr>
        <a:xfrm>
          <a:off x="210757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111269</xdr:rowOff>
    </xdr:from>
    <xdr:ext cx="469744" cy="259045"/>
    <xdr:sp macro="" textlink="">
      <xdr:nvSpPr>
        <xdr:cNvPr id="942" name="n_2mainValue【庁舎】&#10;一人当たり面積">
          <a:extLst>
            <a:ext uri="{FF2B5EF4-FFF2-40B4-BE49-F238E27FC236}">
              <a16:creationId xmlns:a16="http://schemas.microsoft.com/office/drawing/2014/main" id="{1152D710-29EC-421F-9126-976CBC6CF6C9}"/>
            </a:ext>
          </a:extLst>
        </xdr:cNvPr>
        <xdr:cNvSpPr txBox="1"/>
      </xdr:nvSpPr>
      <xdr:spPr>
        <a:xfrm>
          <a:off x="20199427" y="1862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111269</xdr:rowOff>
    </xdr:from>
    <xdr:ext cx="469744" cy="259045"/>
    <xdr:sp macro="" textlink="">
      <xdr:nvSpPr>
        <xdr:cNvPr id="943" name="n_3mainValue【庁舎】&#10;一人当たり面積">
          <a:extLst>
            <a:ext uri="{FF2B5EF4-FFF2-40B4-BE49-F238E27FC236}">
              <a16:creationId xmlns:a16="http://schemas.microsoft.com/office/drawing/2014/main" id="{ACDD5A8B-42A4-45C8-9560-804804CCAAD8}"/>
            </a:ext>
          </a:extLst>
        </xdr:cNvPr>
        <xdr:cNvSpPr txBox="1"/>
      </xdr:nvSpPr>
      <xdr:spPr>
        <a:xfrm>
          <a:off x="19310427" y="1862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944" name="n_4mainValue【庁舎】&#10;一人当たり面積">
          <a:extLst>
            <a:ext uri="{FF2B5EF4-FFF2-40B4-BE49-F238E27FC236}">
              <a16:creationId xmlns:a16="http://schemas.microsoft.com/office/drawing/2014/main" id="{9AEED82B-C2FB-48D4-B1FC-2E63B0CCF5DF}"/>
            </a:ext>
          </a:extLst>
        </xdr:cNvPr>
        <xdr:cNvSpPr txBox="1"/>
      </xdr:nvSpPr>
      <xdr:spPr>
        <a:xfrm>
          <a:off x="18421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DE02426F-04CF-4330-A079-33CC669414B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BC0E9CE3-A6C6-4ACB-8421-9594DF61C60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6E3D9593-FE19-48DD-80D6-26DDB29BE5C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図書館</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については、減価償却が進んでいることにより有形固定資産減価償却率は増加傾向にある。</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体育館・プール</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については市民体育館等の減価償却が進み有形固定資産減価償却率は増加傾向となっており、類似団体と比較しても高い水準となっているが、将来、市民会館及び市民体育館の施設整備を予定していることから減少する見込みである。</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保健センター・保健所</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については、主に健康増進センターの減価償却が進み、有形固定資産減価償却率は増加傾向にあるが、類似団体と比較すると低い水準となっている。</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福祉施設</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については、主に総合福祉センター及び第二福祉センターの減価償却が進んでいることにより、有形固定資産減価償却率は増加傾向にある。</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消防施設</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については</a:t>
          </a:r>
          <a:r>
            <a:rPr kumimoji="1" lang="ja-JP" altLang="en-US" sz="1200">
              <a:solidFill>
                <a:sysClr val="windowText" lastClr="000000"/>
              </a:solidFill>
              <a:effectLst/>
              <a:latin typeface="ＭＳ 明朝" panose="02020609040205080304" pitchFamily="17" charset="-128"/>
              <a:ea typeface="ＭＳ 明朝" panose="02020609040205080304" pitchFamily="17" charset="-128"/>
              <a:cs typeface="+mn-cs"/>
            </a:rPr>
            <a:t>、減価償却が進んだことにより、令和４年度と比べ有形固定資産減価償却率は増加した。</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市民会館</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については、減価償却が進み有形固定資産減価償却率は増加傾向にあり、類似団体と比較しても高い水準となっているが、将来市民会館及び市民体育館の施設整備を予定していることから減少する見込みである。</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庁舎</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については</a:t>
          </a:r>
          <a:r>
            <a:rPr kumimoji="1" lang="ja-JP" altLang="en-US" sz="1200">
              <a:solidFill>
                <a:sysClr val="windowText" lastClr="000000"/>
              </a:solidFill>
              <a:effectLst/>
              <a:latin typeface="ＭＳ 明朝" panose="02020609040205080304" pitchFamily="17" charset="-128"/>
              <a:ea typeface="ＭＳ 明朝" panose="02020609040205080304" pitchFamily="17" charset="-128"/>
              <a:cs typeface="+mn-cs"/>
            </a:rPr>
            <a:t>、庁舎が竣工して間もないため、有形固定資産減価償却率は類似団体内平均と比べ低い水準となっている。</a:t>
          </a:r>
          <a:endParaRPr lang="ja-JP" altLang="ja-JP" sz="1600">
            <a:solidFill>
              <a:sysClr val="windowText" lastClr="000000"/>
            </a:solidFill>
            <a:effectLst/>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E8D3624-00F6-4A46-ABA5-08960D6A20FB}"/>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2049FBA-5F09-4675-87D3-C1A56A24755B}"/>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856A55C-BECF-4141-9EC9-247E59B22F83}"/>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DF593FA-E91E-448F-B41B-4455239826D6}"/>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埼玉県志木市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7F744BA7-1690-459C-BF7E-4EF42317AB15}"/>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D79E8C49-B2EF-4BB6-BFE2-CEA72675B3AF}"/>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96817FCB-9DEE-404D-AAF1-F8B1B2AFE13C}"/>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AE4A9AE-7286-4081-9EF4-4709A7A13C52}"/>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25E9F207-E2FA-4FB2-BDF9-C6C4998D0257}"/>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8AB9875-74EB-436B-955E-0EC44C1C476F}"/>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76,312
74,115
9.05
29,611,140
27,831,657
1,691,713
15,670,145
22,850,713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3863D98-FC8E-42B1-89F7-040FDF24780C}"/>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DE3DFAD-E736-454F-8301-E129BB17FC18}"/>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6E23E747-89FA-427F-ACFA-C751B19CF669}"/>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B1932D1-FC91-4450-B0A4-73EEB8DF7CCB}"/>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330F783-C9C6-47F2-9F24-BEC02DDB50DB}"/>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ECB913A-752A-433C-AB83-50DC2FE45BD2}"/>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9BDCB8D9-6338-474C-8163-4E74668E9176}"/>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9B1CD3DC-906D-42F9-80F0-E61216CD60B3}"/>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730FAAA-4942-4BA6-B828-EAE7A05D90BC}"/>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A009587-C304-42E5-96A1-612F06C0FEC3}"/>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515584CD-9B56-4E2E-9904-5BA7F5D7999F}"/>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5AC70ADA-D778-40F5-8B8A-97FFAC7A020A}"/>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7F29E25-8B25-4EDB-8684-25A82D2352B9}"/>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CC9C46E4-2854-43BD-89AC-C3FD524B88DC}"/>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FFF93A0-709E-4A82-8BE5-476F111328F0}"/>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1061E77-A16D-4641-8387-0F18B0328AAF}"/>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76A547CE-1851-4C41-8F5C-ACFBAF5B0B5C}"/>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4376DDF-474A-4754-9C32-D487C68F553F}"/>
            </a:ext>
          </a:extLst>
        </xdr:cNvPr>
        <xdr:cNvSpPr txBox="1"/>
      </xdr:nvSpPr>
      <xdr:spPr>
        <a:xfrm>
          <a:off x="70485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5CAF10BC-0FBE-4EF6-A260-FE340D1854E2}"/>
            </a:ext>
          </a:extLst>
        </xdr:cNvPr>
        <xdr:cNvSpPr txBox="1"/>
      </xdr:nvSpPr>
      <xdr:spPr>
        <a:xfrm>
          <a:off x="704850" y="30861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38ED2A4-A1D7-4B07-9BC8-C65AC096CD08}"/>
            </a:ext>
          </a:extLst>
        </xdr:cNvPr>
        <xdr:cNvSpPr txBox="1"/>
      </xdr:nvSpPr>
      <xdr:spPr>
        <a:xfrm>
          <a:off x="704850" y="3324225"/>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345662AE-BD97-4CF6-A6DD-5F9419A398DC}"/>
            </a:ext>
          </a:extLst>
        </xdr:cNvPr>
        <xdr:cNvSpPr txBox="1"/>
      </xdr:nvSpPr>
      <xdr:spPr>
        <a:xfrm>
          <a:off x="704850" y="35623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49A47B74-249B-49C8-A1E3-43350D094954}"/>
            </a:ext>
          </a:extLst>
        </xdr:cNvPr>
        <xdr:cNvSpPr txBox="1"/>
      </xdr:nvSpPr>
      <xdr:spPr>
        <a:xfrm>
          <a:off x="704850" y="38100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A73F951C-F4CD-43E6-AC58-7E624D5109D1}"/>
            </a:ext>
          </a:extLst>
        </xdr:cNvPr>
        <xdr:cNvSpPr txBox="1"/>
      </xdr:nvSpPr>
      <xdr:spPr>
        <a:xfrm>
          <a:off x="704850" y="4048125"/>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C7A69DF0-A7B4-431A-9381-C596B80705FC}"/>
            </a:ext>
          </a:extLst>
        </xdr:cNvPr>
        <xdr:cNvSpPr txBox="1"/>
      </xdr:nvSpPr>
      <xdr:spPr>
        <a:xfrm>
          <a:off x="704850" y="42862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4C3A21B-189A-4450-B26C-D8ED021BDEA0}"/>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C83E24D-9D88-40E1-BFE2-76F907B52585}"/>
            </a:ext>
          </a:extLst>
        </xdr:cNvPr>
        <xdr:cNvSpPr txBox="1"/>
      </xdr:nvSpPr>
      <xdr:spPr>
        <a:xfrm>
          <a:off x="1627662" y="50863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57FDD7B-C01B-40A7-8961-C465212D0D69}"/>
            </a:ext>
          </a:extLst>
        </xdr:cNvPr>
        <xdr:cNvSpPr txBox="1"/>
      </xdr:nvSpPr>
      <xdr:spPr>
        <a:xfrm>
          <a:off x="288718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1BA4BD9-EDA3-4C2A-9F8E-C68DC407E05C}"/>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2EA3F37-80CE-4F14-9253-7F11C62FA5D1}"/>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C1D8BEF-0BD7-40C4-9064-C64F74D5C03A}"/>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3937A8FC-2AAF-44A1-95ED-63BBF09CDD5A}"/>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F706F6B6-D611-4E47-B826-C5F4936A6E50}"/>
            </a:ext>
          </a:extLst>
        </xdr:cNvPr>
        <xdr:cNvSpPr/>
      </xdr:nvSpPr>
      <xdr:spPr>
        <a:xfrm>
          <a:off x="82010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DCB0D5A-492B-4196-ABB3-018094AE3DCB}"/>
            </a:ext>
          </a:extLst>
        </xdr:cNvPr>
        <xdr:cNvSpPr/>
      </xdr:nvSpPr>
      <xdr:spPr>
        <a:xfrm>
          <a:off x="82010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9DE8346-D73D-4AC3-A858-5E2EC640DF13}"/>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14F38D86-0D7D-486E-9822-9D9914B70879}"/>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A2E1D0D-E52C-4A5F-9A3E-472F46410BB2}"/>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9B4468E-D075-4A11-9821-B1EB7065D5BA}"/>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宅地開発等に伴う人口の増加が続いており、類似団体平均を上回る財政力指数となっているが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、基準財政需要額の伸びに比して基準財政収入額が伸びていないため、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微減傾向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今後においても、歳入確保のため、市税等の徴収業務の強化に取り組むことで、財政基盤を強固なものとする。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72E941FC-C962-4340-B3C4-FA000CE700B7}"/>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4A5D9A2C-792B-4CB9-A856-24CEC95C56BB}"/>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6FF01308-2A0B-4512-820B-C8EEDC1AFA8C}"/>
            </a:ext>
          </a:extLst>
        </xdr:cNvPr>
        <xdr:cNvCxnSpPr/>
      </xdr:nvCxnSpPr>
      <xdr:spPr>
        <a:xfrm>
          <a:off x="704850"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6D490DDE-9DF9-439B-860C-73286B360715}"/>
            </a:ext>
          </a:extLst>
        </xdr:cNvPr>
        <xdr:cNvSpPr txBox="1"/>
      </xdr:nvSpPr>
      <xdr:spPr>
        <a:xfrm>
          <a:off x="0"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596FF156-F061-478D-B600-D5135F27B93C}"/>
            </a:ext>
          </a:extLst>
        </xdr:cNvPr>
        <xdr:cNvCxnSpPr/>
      </xdr:nvCxnSpPr>
      <xdr:spPr>
        <a:xfrm>
          <a:off x="704850"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E4972D12-6FAB-4DFB-A2D6-E460048B88EB}"/>
            </a:ext>
          </a:extLst>
        </xdr:cNvPr>
        <xdr:cNvSpPr txBox="1"/>
      </xdr:nvSpPr>
      <xdr:spPr>
        <a:xfrm>
          <a:off x="0"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EAF4ABF1-D83E-4779-A48A-7848421A0E4F}"/>
            </a:ext>
          </a:extLst>
        </xdr:cNvPr>
        <xdr:cNvCxnSpPr/>
      </xdr:nvCxnSpPr>
      <xdr:spPr>
        <a:xfrm>
          <a:off x="704850"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DA738984-3CB9-4980-89F2-76E048B93D30}"/>
            </a:ext>
          </a:extLst>
        </xdr:cNvPr>
        <xdr:cNvSpPr txBox="1"/>
      </xdr:nvSpPr>
      <xdr:spPr>
        <a:xfrm>
          <a:off x="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AE769D84-72BB-4C89-A2F8-38B519745640}"/>
            </a:ext>
          </a:extLst>
        </xdr:cNvPr>
        <xdr:cNvCxnSpPr/>
      </xdr:nvCxnSpPr>
      <xdr:spPr>
        <a:xfrm>
          <a:off x="704850"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AE9E3AB2-7127-4219-9637-DBA9B074BC7F}"/>
            </a:ext>
          </a:extLst>
        </xdr:cNvPr>
        <xdr:cNvSpPr txBox="1"/>
      </xdr:nvSpPr>
      <xdr:spPr>
        <a:xfrm>
          <a:off x="0"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617CCB05-3DFE-4227-BA7D-A93A440F46CA}"/>
            </a:ext>
          </a:extLst>
        </xdr:cNvPr>
        <xdr:cNvCxnSpPr/>
      </xdr:nvCxnSpPr>
      <xdr:spPr>
        <a:xfrm>
          <a:off x="704850"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2B53D760-430E-4CD0-99BC-C9475C01E80B}"/>
            </a:ext>
          </a:extLst>
        </xdr:cNvPr>
        <xdr:cNvSpPr txBox="1"/>
      </xdr:nvSpPr>
      <xdr:spPr>
        <a:xfrm>
          <a:off x="0"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CD369C3D-570C-4152-A100-C4EFA071441A}"/>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EBBA9643-E18C-4D67-9453-CF7E3307DEC7}"/>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FEC96DA8-D392-46C4-913A-7FF52E6AF27F}"/>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4D59B585-3F3E-43B3-BB87-591B839AB393}"/>
            </a:ext>
          </a:extLst>
        </xdr:cNvPr>
        <xdr:cNvCxnSpPr/>
      </xdr:nvCxnSpPr>
      <xdr:spPr>
        <a:xfrm flipV="1">
          <a:off x="4514850" y="6049433"/>
          <a:ext cx="0" cy="1391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CDBB946C-B546-449F-917B-FC1934073B1B}"/>
            </a:ext>
          </a:extLst>
        </xdr:cNvPr>
        <xdr:cNvSpPr txBox="1"/>
      </xdr:nvSpPr>
      <xdr:spPr>
        <a:xfrm>
          <a:off x="4581525" y="741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DA324497-0AF8-4434-8298-A13AB78D74F7}"/>
            </a:ext>
          </a:extLst>
        </xdr:cNvPr>
        <xdr:cNvCxnSpPr/>
      </xdr:nvCxnSpPr>
      <xdr:spPr>
        <a:xfrm>
          <a:off x="4429125" y="74411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8387370B-E7AF-4D3F-AC80-D019224DDC53}"/>
            </a:ext>
          </a:extLst>
        </xdr:cNvPr>
        <xdr:cNvSpPr txBox="1"/>
      </xdr:nvSpPr>
      <xdr:spPr>
        <a:xfrm>
          <a:off x="4581525" y="580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8BD147E9-9200-4171-8004-34E5D8572119}"/>
            </a:ext>
          </a:extLst>
        </xdr:cNvPr>
        <xdr:cNvCxnSpPr/>
      </xdr:nvCxnSpPr>
      <xdr:spPr>
        <a:xfrm>
          <a:off x="4429125" y="60494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694CD329-AF6A-472B-90B1-637E2A7E8496}"/>
            </a:ext>
          </a:extLst>
        </xdr:cNvPr>
        <xdr:cNvCxnSpPr/>
      </xdr:nvCxnSpPr>
      <xdr:spPr>
        <a:xfrm>
          <a:off x="3752850" y="6560608"/>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AD5B46E4-6431-4323-A319-0212E1940C9C}"/>
            </a:ext>
          </a:extLst>
        </xdr:cNvPr>
        <xdr:cNvSpPr txBox="1"/>
      </xdr:nvSpPr>
      <xdr:spPr>
        <a:xfrm>
          <a:off x="4581525" y="6716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1D8F024B-792F-42A4-A88F-9E4424E33C63}"/>
            </a:ext>
          </a:extLst>
        </xdr:cNvPr>
        <xdr:cNvSpPr/>
      </xdr:nvSpPr>
      <xdr:spPr>
        <a:xfrm>
          <a:off x="4467225" y="67415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CB398531-0813-44CE-84B7-FED8AE385D63}"/>
            </a:ext>
          </a:extLst>
        </xdr:cNvPr>
        <xdr:cNvCxnSpPr/>
      </xdr:nvCxnSpPr>
      <xdr:spPr>
        <a:xfrm>
          <a:off x="2943225" y="6526742"/>
          <a:ext cx="809625"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53BC26A2-8CEF-42B6-BF66-6A2596E45F53}"/>
            </a:ext>
          </a:extLst>
        </xdr:cNvPr>
        <xdr:cNvSpPr/>
      </xdr:nvSpPr>
      <xdr:spPr>
        <a:xfrm>
          <a:off x="3705225" y="6721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E48C2064-2DF6-4702-8631-5352F2B09CBB}"/>
            </a:ext>
          </a:extLst>
        </xdr:cNvPr>
        <xdr:cNvSpPr txBox="1"/>
      </xdr:nvSpPr>
      <xdr:spPr>
        <a:xfrm>
          <a:off x="3409950" y="680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D30B8922-14E0-415B-BFBF-CA6E79D53E02}"/>
            </a:ext>
          </a:extLst>
        </xdr:cNvPr>
        <xdr:cNvCxnSpPr/>
      </xdr:nvCxnSpPr>
      <xdr:spPr>
        <a:xfrm>
          <a:off x="2124075" y="6486525"/>
          <a:ext cx="81915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A806C61B-A45D-4F48-8CC4-B574DC2C3328}"/>
            </a:ext>
          </a:extLst>
        </xdr:cNvPr>
        <xdr:cNvSpPr/>
      </xdr:nvSpPr>
      <xdr:spPr>
        <a:xfrm>
          <a:off x="2886075" y="67077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DD5D3879-11BC-48DA-A2A8-14ACF383C009}"/>
            </a:ext>
          </a:extLst>
        </xdr:cNvPr>
        <xdr:cNvSpPr txBox="1"/>
      </xdr:nvSpPr>
      <xdr:spPr>
        <a:xfrm>
          <a:off x="2600325" y="679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ACF381F4-4FDE-4118-85EF-DCCF10ACAE13}"/>
            </a:ext>
          </a:extLst>
        </xdr:cNvPr>
        <xdr:cNvCxnSpPr/>
      </xdr:nvCxnSpPr>
      <xdr:spPr>
        <a:xfrm>
          <a:off x="1333500" y="64865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97626809-33BE-400A-B0F6-CB8E4DB66BF8}"/>
            </a:ext>
          </a:extLst>
        </xdr:cNvPr>
        <xdr:cNvSpPr/>
      </xdr:nvSpPr>
      <xdr:spPr>
        <a:xfrm>
          <a:off x="2095500" y="67077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F2BF121-CA71-4634-B73C-57D98727649C}"/>
            </a:ext>
          </a:extLst>
        </xdr:cNvPr>
        <xdr:cNvSpPr txBox="1"/>
      </xdr:nvSpPr>
      <xdr:spPr>
        <a:xfrm>
          <a:off x="1781175" y="679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119B2E5D-BAD8-413D-8159-8AEC29295DB5}"/>
            </a:ext>
          </a:extLst>
        </xdr:cNvPr>
        <xdr:cNvSpPr/>
      </xdr:nvSpPr>
      <xdr:spPr>
        <a:xfrm>
          <a:off x="1285875" y="66675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BF9AE1D4-438F-48D1-ADAF-BA7630011A4F}"/>
            </a:ext>
          </a:extLst>
        </xdr:cNvPr>
        <xdr:cNvSpPr txBox="1"/>
      </xdr:nvSpPr>
      <xdr:spPr>
        <a:xfrm>
          <a:off x="971550" y="675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620E851A-A14B-4B8A-BFBE-0D9D00A2621A}"/>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74BABC0C-3691-4EC3-818A-FE4F6800317D}"/>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AB9D8DC8-6038-47AA-AAD2-C5ED8B5EBF01}"/>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E2BC342F-8A8D-4F75-8A54-B17BE934FB3A}"/>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2A6A796E-4AA2-4118-A204-8F7F0BDA0B74}"/>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3E244287-BF28-4357-8D5D-0CF4D455AD06}"/>
            </a:ext>
          </a:extLst>
        </xdr:cNvPr>
        <xdr:cNvSpPr/>
      </xdr:nvSpPr>
      <xdr:spPr>
        <a:xfrm>
          <a:off x="4467225" y="6553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243F4C6E-D26B-4EF6-8348-D1212C29D008}"/>
            </a:ext>
          </a:extLst>
        </xdr:cNvPr>
        <xdr:cNvSpPr txBox="1"/>
      </xdr:nvSpPr>
      <xdr:spPr>
        <a:xfrm>
          <a:off x="4581525" y="640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A958E72D-3260-41F8-9B44-744EE49ADAF1}"/>
            </a:ext>
          </a:extLst>
        </xdr:cNvPr>
        <xdr:cNvSpPr/>
      </xdr:nvSpPr>
      <xdr:spPr>
        <a:xfrm>
          <a:off x="3705225" y="651298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6FF0E843-ECD1-4125-B745-6D45052B0C31}"/>
            </a:ext>
          </a:extLst>
        </xdr:cNvPr>
        <xdr:cNvSpPr txBox="1"/>
      </xdr:nvSpPr>
      <xdr:spPr>
        <a:xfrm>
          <a:off x="3409950" y="6297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63E18823-842A-4188-BBC6-BCADCCA0A9A4}"/>
            </a:ext>
          </a:extLst>
        </xdr:cNvPr>
        <xdr:cNvSpPr/>
      </xdr:nvSpPr>
      <xdr:spPr>
        <a:xfrm>
          <a:off x="2886075" y="64791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83D43A5D-0146-4454-89B0-41602E28A6DE}"/>
            </a:ext>
          </a:extLst>
        </xdr:cNvPr>
        <xdr:cNvSpPr txBox="1"/>
      </xdr:nvSpPr>
      <xdr:spPr>
        <a:xfrm>
          <a:off x="2600325" y="625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80591115-C10D-48AB-AFCA-B7A4D9848AF2}"/>
            </a:ext>
          </a:extLst>
        </xdr:cNvPr>
        <xdr:cNvSpPr/>
      </xdr:nvSpPr>
      <xdr:spPr>
        <a:xfrm>
          <a:off x="2095500" y="6438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F2123686-42A2-4702-8440-5EDE38C141EB}"/>
            </a:ext>
          </a:extLst>
        </xdr:cNvPr>
        <xdr:cNvSpPr txBox="1"/>
      </xdr:nvSpPr>
      <xdr:spPr>
        <a:xfrm>
          <a:off x="1781175"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769D87C2-3886-42F3-A65D-AC30C6086324}"/>
            </a:ext>
          </a:extLst>
        </xdr:cNvPr>
        <xdr:cNvSpPr/>
      </xdr:nvSpPr>
      <xdr:spPr>
        <a:xfrm>
          <a:off x="1285875" y="64389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61568996-3C9D-4CF9-8530-4AE7D872007B}"/>
            </a:ext>
          </a:extLst>
        </xdr:cNvPr>
        <xdr:cNvSpPr txBox="1"/>
      </xdr:nvSpPr>
      <xdr:spPr>
        <a:xfrm>
          <a:off x="97155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59518307-FF78-460E-BAE2-D395EA5DEE9C}"/>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664CA628-7347-407C-8AA8-8D7CF4C97F7C}"/>
            </a:ext>
          </a:extLst>
        </xdr:cNvPr>
        <xdr:cNvSpPr txBox="1"/>
      </xdr:nvSpPr>
      <xdr:spPr>
        <a:xfrm>
          <a:off x="1541130" y="8686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8C3D29BD-2138-464B-8864-9445D30043B6}"/>
            </a:ext>
          </a:extLst>
        </xdr:cNvPr>
        <xdr:cNvSpPr txBox="1"/>
      </xdr:nvSpPr>
      <xdr:spPr>
        <a:xfrm>
          <a:off x="297372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5C4F6607-13A2-4C09-B41C-C1F54D5DDEC0}"/>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82A572D2-D156-444D-82E9-E82119B0F180}"/>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DB01AEC8-DF4C-4C96-A613-E09EFA5CBD32}"/>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385159D9-937E-4458-9E1E-62DE3DFF835A}"/>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82600D1A-38B0-48AD-B1AD-422B6453D00F}"/>
            </a:ext>
          </a:extLst>
        </xdr:cNvPr>
        <xdr:cNvSpPr/>
      </xdr:nvSpPr>
      <xdr:spPr>
        <a:xfrm>
          <a:off x="82010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A6641062-974E-4A1F-BB2D-E3A5EE975D5E}"/>
            </a:ext>
          </a:extLst>
        </xdr:cNvPr>
        <xdr:cNvSpPr/>
      </xdr:nvSpPr>
      <xdr:spPr>
        <a:xfrm>
          <a:off x="82010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E551E724-15A2-4442-A3DF-B6BCABEBDC4D}"/>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6D887D7-0186-4950-BF92-2516FEC346FD}"/>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5F900306-2D4E-46E2-82DB-B01DDAA4E7F8}"/>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39829B77-AD73-4EA8-B3C7-20065091A3B6}"/>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歳入面においては、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臨時財政対策債が減となったものの、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市民税や固定資産税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が増となったことにより、経常一般財源収入額は対前年度比で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となっている。一方、歳出面においては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高騰の影響や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上昇に伴う業務委託料の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増などにより、充当経常一般財源額は増となっており、結果として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今後も引き続き、人件費や公債費の増加が見込まれることから、事務事業の見直し等による経常経費の削減を図るとともに、歳入確保に努め、経常収支比率の改善を図っていく。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BF4D8070-EAB1-4DF0-8C9A-FB909F098EEA}"/>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D822C09A-E89E-4034-BB23-6292F810C7A5}"/>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82D89526-D430-4856-B2B6-C61F1D945489}"/>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F8B8C154-988D-4FC5-A175-2957288A7F7E}"/>
            </a:ext>
          </a:extLst>
        </xdr:cNvPr>
        <xdr:cNvCxnSpPr/>
      </xdr:nvCxnSpPr>
      <xdr:spPr>
        <a:xfrm>
          <a:off x="704850" y="108775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EE3A3557-A01B-4CB2-B381-628611CC675A}"/>
            </a:ext>
          </a:extLst>
        </xdr:cNvPr>
        <xdr:cNvSpPr txBox="1"/>
      </xdr:nvSpPr>
      <xdr:spPr>
        <a:xfrm>
          <a:off x="0" y="1075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1802CC97-39F4-4DCF-9052-998AECBF7431}"/>
            </a:ext>
          </a:extLst>
        </xdr:cNvPr>
        <xdr:cNvCxnSpPr/>
      </xdr:nvCxnSpPr>
      <xdr:spPr>
        <a:xfrm>
          <a:off x="704850" y="104298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ABB26E56-04A8-4867-A52F-490FB03826B3}"/>
            </a:ext>
          </a:extLst>
        </xdr:cNvPr>
        <xdr:cNvSpPr txBox="1"/>
      </xdr:nvSpPr>
      <xdr:spPr>
        <a:xfrm>
          <a:off x="0" y="1029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658EA71E-B797-412D-A50E-79119F69AE57}"/>
            </a:ext>
          </a:extLst>
        </xdr:cNvPr>
        <xdr:cNvCxnSpPr/>
      </xdr:nvCxnSpPr>
      <xdr:spPr>
        <a:xfrm>
          <a:off x="704850" y="99726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3F476BCE-DEAC-460E-8BB1-CFF746BCDB5F}"/>
            </a:ext>
          </a:extLst>
        </xdr:cNvPr>
        <xdr:cNvSpPr txBox="1"/>
      </xdr:nvSpPr>
      <xdr:spPr>
        <a:xfrm>
          <a:off x="0" y="983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EA772C7C-3251-4AFC-82B1-7611217BEC26}"/>
            </a:ext>
          </a:extLst>
        </xdr:cNvPr>
        <xdr:cNvCxnSpPr/>
      </xdr:nvCxnSpPr>
      <xdr:spPr>
        <a:xfrm>
          <a:off x="704850" y="95154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F421A85C-8583-4BE1-B0DD-85DE41981434}"/>
            </a:ext>
          </a:extLst>
        </xdr:cNvPr>
        <xdr:cNvSpPr txBox="1"/>
      </xdr:nvSpPr>
      <xdr:spPr>
        <a:xfrm>
          <a:off x="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212DC998-FDFA-4DE0-8FAF-C32B489ED139}"/>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C486ABA-F636-4B88-AD8A-3DA418C9975B}"/>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C1E79789-D4D6-4E8A-83AA-08D6D85236F2}"/>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4E75B9E1-EB3B-43C8-A6F0-76940C26C8DB}"/>
            </a:ext>
          </a:extLst>
        </xdr:cNvPr>
        <xdr:cNvCxnSpPr/>
      </xdr:nvCxnSpPr>
      <xdr:spPr>
        <a:xfrm flipV="1">
          <a:off x="4514850" y="9583166"/>
          <a:ext cx="0" cy="972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E87A9ED7-5A1E-451B-BFAD-3D6BF1191664}"/>
            </a:ext>
          </a:extLst>
        </xdr:cNvPr>
        <xdr:cNvSpPr txBox="1"/>
      </xdr:nvSpPr>
      <xdr:spPr>
        <a:xfrm>
          <a:off x="4581525" y="1052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6CAAC0A1-253D-4E3B-B13E-C62F5EE9D17F}"/>
            </a:ext>
          </a:extLst>
        </xdr:cNvPr>
        <xdr:cNvCxnSpPr/>
      </xdr:nvCxnSpPr>
      <xdr:spPr>
        <a:xfrm>
          <a:off x="4429125" y="105554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E4581DBF-445E-4F89-8548-D9CF684D22D4}"/>
            </a:ext>
          </a:extLst>
        </xdr:cNvPr>
        <xdr:cNvSpPr txBox="1"/>
      </xdr:nvSpPr>
      <xdr:spPr>
        <a:xfrm>
          <a:off x="4581525" y="935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3CCEFA65-AFE0-4354-8EA0-C8331D102756}"/>
            </a:ext>
          </a:extLst>
        </xdr:cNvPr>
        <xdr:cNvCxnSpPr/>
      </xdr:nvCxnSpPr>
      <xdr:spPr>
        <a:xfrm>
          <a:off x="4429125" y="958316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62</xdr:row>
      <xdr:rowOff>160274</xdr:rowOff>
    </xdr:to>
    <xdr:cxnSp macro="">
      <xdr:nvCxnSpPr>
        <xdr:cNvPr id="130" name="直線コネクタ 129">
          <a:extLst>
            <a:ext uri="{FF2B5EF4-FFF2-40B4-BE49-F238E27FC236}">
              <a16:creationId xmlns:a16="http://schemas.microsoft.com/office/drawing/2014/main" id="{27B099FF-0C52-4038-B7E2-77BF4ADF1E5F}"/>
            </a:ext>
          </a:extLst>
        </xdr:cNvPr>
        <xdr:cNvCxnSpPr/>
      </xdr:nvCxnSpPr>
      <xdr:spPr>
        <a:xfrm>
          <a:off x="3752850" y="10189972"/>
          <a:ext cx="762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4356658B-3DDA-42B6-9D6A-88030DE9A4C4}"/>
            </a:ext>
          </a:extLst>
        </xdr:cNvPr>
        <xdr:cNvSpPr txBox="1"/>
      </xdr:nvSpPr>
      <xdr:spPr>
        <a:xfrm>
          <a:off x="4581525" y="9943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118EB067-E975-41B6-8666-4ED94941CE5B}"/>
            </a:ext>
          </a:extLst>
        </xdr:cNvPr>
        <xdr:cNvSpPr/>
      </xdr:nvSpPr>
      <xdr:spPr>
        <a:xfrm>
          <a:off x="4467225" y="100892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133858</xdr:rowOff>
    </xdr:from>
    <xdr:to>
      <xdr:col>19</xdr:col>
      <xdr:colOff>133350</xdr:colOff>
      <xdr:row>62</xdr:row>
      <xdr:rowOff>150622</xdr:rowOff>
    </xdr:to>
    <xdr:cxnSp macro="">
      <xdr:nvCxnSpPr>
        <xdr:cNvPr id="133" name="直線コネクタ 132">
          <a:extLst>
            <a:ext uri="{FF2B5EF4-FFF2-40B4-BE49-F238E27FC236}">
              <a16:creationId xmlns:a16="http://schemas.microsoft.com/office/drawing/2014/main" id="{337C66EC-0BBF-4925-8879-52C0E794713E}"/>
            </a:ext>
          </a:extLst>
        </xdr:cNvPr>
        <xdr:cNvCxnSpPr/>
      </xdr:nvCxnSpPr>
      <xdr:spPr>
        <a:xfrm>
          <a:off x="2943225" y="10011283"/>
          <a:ext cx="809625" cy="17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2E9D2ACF-D864-44C7-9F73-68BD798CDD6F}"/>
            </a:ext>
          </a:extLst>
        </xdr:cNvPr>
        <xdr:cNvSpPr/>
      </xdr:nvSpPr>
      <xdr:spPr>
        <a:xfrm>
          <a:off x="3705225" y="100200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12ACED3C-6E62-435E-A855-CBC6F814E4A7}"/>
            </a:ext>
          </a:extLst>
        </xdr:cNvPr>
        <xdr:cNvSpPr txBox="1"/>
      </xdr:nvSpPr>
      <xdr:spPr>
        <a:xfrm>
          <a:off x="3409950" y="9798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133858</xdr:rowOff>
    </xdr:from>
    <xdr:to>
      <xdr:col>15</xdr:col>
      <xdr:colOff>82550</xdr:colOff>
      <xdr:row>62</xdr:row>
      <xdr:rowOff>107188</xdr:rowOff>
    </xdr:to>
    <xdr:cxnSp macro="">
      <xdr:nvCxnSpPr>
        <xdr:cNvPr id="136" name="直線コネクタ 135">
          <a:extLst>
            <a:ext uri="{FF2B5EF4-FFF2-40B4-BE49-F238E27FC236}">
              <a16:creationId xmlns:a16="http://schemas.microsoft.com/office/drawing/2014/main" id="{8320FC99-00F2-4D78-B2AD-D9DCBFC24882}"/>
            </a:ext>
          </a:extLst>
        </xdr:cNvPr>
        <xdr:cNvCxnSpPr/>
      </xdr:nvCxnSpPr>
      <xdr:spPr>
        <a:xfrm flipV="1">
          <a:off x="2124075" y="10011283"/>
          <a:ext cx="819150"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FA16C453-68DF-4401-A06E-328E93B1A5A7}"/>
            </a:ext>
          </a:extLst>
        </xdr:cNvPr>
        <xdr:cNvSpPr/>
      </xdr:nvSpPr>
      <xdr:spPr>
        <a:xfrm>
          <a:off x="2886075" y="9855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54AD87E2-0869-4831-B203-871E587C47E2}"/>
            </a:ext>
          </a:extLst>
        </xdr:cNvPr>
        <xdr:cNvSpPr txBox="1"/>
      </xdr:nvSpPr>
      <xdr:spPr>
        <a:xfrm>
          <a:off x="2600325" y="964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107188</xdr:rowOff>
    </xdr:from>
    <xdr:to>
      <xdr:col>11</xdr:col>
      <xdr:colOff>31750</xdr:colOff>
      <xdr:row>62</xdr:row>
      <xdr:rowOff>121666</xdr:rowOff>
    </xdr:to>
    <xdr:cxnSp macro="">
      <xdr:nvCxnSpPr>
        <xdr:cNvPr id="139" name="直線コネクタ 138">
          <a:extLst>
            <a:ext uri="{FF2B5EF4-FFF2-40B4-BE49-F238E27FC236}">
              <a16:creationId xmlns:a16="http://schemas.microsoft.com/office/drawing/2014/main" id="{2E407C1C-5E1B-42F7-B9CC-24D5A92C620F}"/>
            </a:ext>
          </a:extLst>
        </xdr:cNvPr>
        <xdr:cNvCxnSpPr/>
      </xdr:nvCxnSpPr>
      <xdr:spPr>
        <a:xfrm flipV="1">
          <a:off x="1333500" y="10143363"/>
          <a:ext cx="790575"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6A184FAC-F5D5-421C-AB2F-CE7C4A99CE6E}"/>
            </a:ext>
          </a:extLst>
        </xdr:cNvPr>
        <xdr:cNvSpPr/>
      </xdr:nvSpPr>
      <xdr:spPr>
        <a:xfrm>
          <a:off x="2095500" y="100844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2E794F00-C736-4B0B-B813-CC7F597EB989}"/>
            </a:ext>
          </a:extLst>
        </xdr:cNvPr>
        <xdr:cNvSpPr txBox="1"/>
      </xdr:nvSpPr>
      <xdr:spPr>
        <a:xfrm>
          <a:off x="1781175" y="98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6B607E89-FC50-42E8-8733-9D2DDADB0CC8}"/>
            </a:ext>
          </a:extLst>
        </xdr:cNvPr>
        <xdr:cNvSpPr/>
      </xdr:nvSpPr>
      <xdr:spPr>
        <a:xfrm>
          <a:off x="1285875" y="1010373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92B66AFE-FE88-4AA0-8D96-5B9C0AF18B16}"/>
            </a:ext>
          </a:extLst>
        </xdr:cNvPr>
        <xdr:cNvSpPr txBox="1"/>
      </xdr:nvSpPr>
      <xdr:spPr>
        <a:xfrm>
          <a:off x="971550" y="987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31E1863D-79B1-401F-847F-624368406CEA}"/>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97516F21-5678-471A-8065-6D1B8857D5F8}"/>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12C428B-E70F-4C64-B63E-B692738D29F9}"/>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A8044F9-18CE-4869-BD47-EC14FEEF6E4E}"/>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50552C51-5460-4213-B12F-21B532ED151E}"/>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109474</xdr:rowOff>
    </xdr:from>
    <xdr:to>
      <xdr:col>23</xdr:col>
      <xdr:colOff>184150</xdr:colOff>
      <xdr:row>63</xdr:row>
      <xdr:rowOff>39624</xdr:rowOff>
    </xdr:to>
    <xdr:sp macro="" textlink="">
      <xdr:nvSpPr>
        <xdr:cNvPr id="149" name="楕円 148">
          <a:extLst>
            <a:ext uri="{FF2B5EF4-FFF2-40B4-BE49-F238E27FC236}">
              <a16:creationId xmlns:a16="http://schemas.microsoft.com/office/drawing/2014/main" id="{843D1B3C-010C-460D-B46D-2945BEB29C13}"/>
            </a:ext>
          </a:extLst>
        </xdr:cNvPr>
        <xdr:cNvSpPr/>
      </xdr:nvSpPr>
      <xdr:spPr>
        <a:xfrm>
          <a:off x="4467225" y="101456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81551</xdr:rowOff>
    </xdr:from>
    <xdr:ext cx="762000" cy="259045"/>
    <xdr:sp macro="" textlink="">
      <xdr:nvSpPr>
        <xdr:cNvPr id="150" name="財政構造の弾力性該当値テキスト">
          <a:extLst>
            <a:ext uri="{FF2B5EF4-FFF2-40B4-BE49-F238E27FC236}">
              <a16:creationId xmlns:a16="http://schemas.microsoft.com/office/drawing/2014/main" id="{825DDE8B-A6B5-47FC-A3CF-98F5B943DEA0}"/>
            </a:ext>
          </a:extLst>
        </xdr:cNvPr>
        <xdr:cNvSpPr txBox="1"/>
      </xdr:nvSpPr>
      <xdr:spPr>
        <a:xfrm>
          <a:off x="4581525" y="1012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1" name="楕円 150">
          <a:extLst>
            <a:ext uri="{FF2B5EF4-FFF2-40B4-BE49-F238E27FC236}">
              <a16:creationId xmlns:a16="http://schemas.microsoft.com/office/drawing/2014/main" id="{4418811F-67D0-43E2-B83B-20B266248386}"/>
            </a:ext>
          </a:extLst>
        </xdr:cNvPr>
        <xdr:cNvSpPr/>
      </xdr:nvSpPr>
      <xdr:spPr>
        <a:xfrm>
          <a:off x="3705225" y="1014234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14749</xdr:rowOff>
    </xdr:from>
    <xdr:ext cx="736600" cy="259045"/>
    <xdr:sp macro="" textlink="">
      <xdr:nvSpPr>
        <xdr:cNvPr id="152" name="テキスト ボックス 151">
          <a:extLst>
            <a:ext uri="{FF2B5EF4-FFF2-40B4-BE49-F238E27FC236}">
              <a16:creationId xmlns:a16="http://schemas.microsoft.com/office/drawing/2014/main" id="{99E48B02-BB23-4670-B2EB-22161546F6E5}"/>
            </a:ext>
          </a:extLst>
        </xdr:cNvPr>
        <xdr:cNvSpPr txBox="1"/>
      </xdr:nvSpPr>
      <xdr:spPr>
        <a:xfrm>
          <a:off x="3409950" y="1021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83058</xdr:rowOff>
    </xdr:from>
    <xdr:to>
      <xdr:col>15</xdr:col>
      <xdr:colOff>133350</xdr:colOff>
      <xdr:row>62</xdr:row>
      <xdr:rowOff>13208</xdr:rowOff>
    </xdr:to>
    <xdr:sp macro="" textlink="">
      <xdr:nvSpPr>
        <xdr:cNvPr id="153" name="楕円 152">
          <a:extLst>
            <a:ext uri="{FF2B5EF4-FFF2-40B4-BE49-F238E27FC236}">
              <a16:creationId xmlns:a16="http://schemas.microsoft.com/office/drawing/2014/main" id="{DC5C40B5-C935-4E45-BF0B-7F1DFC559A73}"/>
            </a:ext>
          </a:extLst>
        </xdr:cNvPr>
        <xdr:cNvSpPr/>
      </xdr:nvSpPr>
      <xdr:spPr>
        <a:xfrm>
          <a:off x="2886075" y="996365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169435</xdr:rowOff>
    </xdr:from>
    <xdr:ext cx="762000" cy="259045"/>
    <xdr:sp macro="" textlink="">
      <xdr:nvSpPr>
        <xdr:cNvPr id="154" name="テキスト ボックス 153">
          <a:extLst>
            <a:ext uri="{FF2B5EF4-FFF2-40B4-BE49-F238E27FC236}">
              <a16:creationId xmlns:a16="http://schemas.microsoft.com/office/drawing/2014/main" id="{2C6C16D0-594B-4BF0-8018-8A6E1EFD0B00}"/>
            </a:ext>
          </a:extLst>
        </xdr:cNvPr>
        <xdr:cNvSpPr txBox="1"/>
      </xdr:nvSpPr>
      <xdr:spPr>
        <a:xfrm>
          <a:off x="2600325" y="100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56388</xdr:rowOff>
    </xdr:from>
    <xdr:to>
      <xdr:col>11</xdr:col>
      <xdr:colOff>82550</xdr:colOff>
      <xdr:row>62</xdr:row>
      <xdr:rowOff>157988</xdr:rowOff>
    </xdr:to>
    <xdr:sp macro="" textlink="">
      <xdr:nvSpPr>
        <xdr:cNvPr id="155" name="楕円 154">
          <a:extLst>
            <a:ext uri="{FF2B5EF4-FFF2-40B4-BE49-F238E27FC236}">
              <a16:creationId xmlns:a16="http://schemas.microsoft.com/office/drawing/2014/main" id="{77CB1F6E-3E01-49B2-92ED-2DD0613EEB2F}"/>
            </a:ext>
          </a:extLst>
        </xdr:cNvPr>
        <xdr:cNvSpPr/>
      </xdr:nvSpPr>
      <xdr:spPr>
        <a:xfrm>
          <a:off x="2095500" y="1009573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56" name="テキスト ボックス 155">
          <a:extLst>
            <a:ext uri="{FF2B5EF4-FFF2-40B4-BE49-F238E27FC236}">
              <a16:creationId xmlns:a16="http://schemas.microsoft.com/office/drawing/2014/main" id="{001FA716-CC14-4A0A-AA82-ECAAFF3F7B94}"/>
            </a:ext>
          </a:extLst>
        </xdr:cNvPr>
        <xdr:cNvSpPr txBox="1"/>
      </xdr:nvSpPr>
      <xdr:spPr>
        <a:xfrm>
          <a:off x="1781175" y="1018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70866</xdr:rowOff>
    </xdr:from>
    <xdr:to>
      <xdr:col>7</xdr:col>
      <xdr:colOff>31750</xdr:colOff>
      <xdr:row>63</xdr:row>
      <xdr:rowOff>1016</xdr:rowOff>
    </xdr:to>
    <xdr:sp macro="" textlink="">
      <xdr:nvSpPr>
        <xdr:cNvPr id="157" name="楕円 156">
          <a:extLst>
            <a:ext uri="{FF2B5EF4-FFF2-40B4-BE49-F238E27FC236}">
              <a16:creationId xmlns:a16="http://schemas.microsoft.com/office/drawing/2014/main" id="{C7F98BBC-6F38-47DB-AA7E-82CFA5CD894E}"/>
            </a:ext>
          </a:extLst>
        </xdr:cNvPr>
        <xdr:cNvSpPr/>
      </xdr:nvSpPr>
      <xdr:spPr>
        <a:xfrm>
          <a:off x="1285875" y="1010704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157243</xdr:rowOff>
    </xdr:from>
    <xdr:ext cx="762000" cy="259045"/>
    <xdr:sp macro="" textlink="">
      <xdr:nvSpPr>
        <xdr:cNvPr id="158" name="テキスト ボックス 157">
          <a:extLst>
            <a:ext uri="{FF2B5EF4-FFF2-40B4-BE49-F238E27FC236}">
              <a16:creationId xmlns:a16="http://schemas.microsoft.com/office/drawing/2014/main" id="{2C3A4047-68BC-4DCF-94D2-B1AA7199DB93}"/>
            </a:ext>
          </a:extLst>
        </xdr:cNvPr>
        <xdr:cNvSpPr txBox="1"/>
      </xdr:nvSpPr>
      <xdr:spPr>
        <a:xfrm>
          <a:off x="971550" y="1019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5764077C-1352-4B02-8FAE-BD09A9CFF887}"/>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BC3E850C-29BE-47EE-9FFD-F6BB5A9882F0}"/>
            </a:ext>
          </a:extLst>
        </xdr:cNvPr>
        <xdr:cNvSpPr txBox="1"/>
      </xdr:nvSpPr>
      <xdr:spPr>
        <a:xfrm>
          <a:off x="749728" y="122872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C459151A-0903-4972-90A9-E1959C4CB555}"/>
            </a:ext>
          </a:extLst>
        </xdr:cNvPr>
        <xdr:cNvSpPr txBox="1"/>
      </xdr:nvSpPr>
      <xdr:spPr>
        <a:xfrm>
          <a:off x="3784172"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92A714A-CA76-4ED4-AFD7-BC6B5A6639E3}"/>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EA9FA45C-8C35-4245-A7F1-14A818EC90BF}"/>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7F5BBCB7-390D-491B-8E8E-2DC855236DFD}"/>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B03C6719-0892-46EC-96DB-155B64A99B92}"/>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6BA2759-F455-410B-B63C-AE38DF35B49A}"/>
            </a:ext>
          </a:extLst>
        </xdr:cNvPr>
        <xdr:cNvSpPr/>
      </xdr:nvSpPr>
      <xdr:spPr>
        <a:xfrm>
          <a:off x="82010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9EAB483B-D487-4A76-A829-559BBC05A4E0}"/>
            </a:ext>
          </a:extLst>
        </xdr:cNvPr>
        <xdr:cNvSpPr/>
      </xdr:nvSpPr>
      <xdr:spPr>
        <a:xfrm>
          <a:off x="82010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3B6B3720-7132-41D2-955F-0F8C0E0ED187}"/>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2878B2E8-7562-4E24-91D9-B28E85BB36CE}"/>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501DA822-1D68-403D-8F51-63E34E9B13E1}"/>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75E9293E-544B-4F46-9D1B-0230FA6723B1}"/>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昇給や職員数の増に伴い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新型コロナウイルスワクチン接種委託料や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新複合施設基本設計委託料の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伴い、前年度比で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のは、常備消防業務やごみの中間処理業務、障がい者支援施設運営等を一部事務組合で運営しているため、負担金として支出していることから、補助費等に計上されていることが要因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なお、一部事務組合等の人件費・物件費等に充てる負担金を決算額に加算した場合、人口１人あたりの金額は約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122,000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円となり、類似団体平均との乖離は縮小し、埼玉県平均をやや下回る状況である。今後も、事務事業の見直し等による経常経費の抑制に努めていく。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C4189CA6-B45C-45A4-A6DE-D019CEE68076}"/>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332FFEEF-D6B9-4F3E-B686-ADF974403167}"/>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3549B595-330C-482B-A3AD-8C628658BA7F}"/>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221F5B1E-A826-4314-A476-FFDE17D5D651}"/>
            </a:ext>
          </a:extLst>
        </xdr:cNvPr>
        <xdr:cNvCxnSpPr/>
      </xdr:nvCxnSpPr>
      <xdr:spPr>
        <a:xfrm>
          <a:off x="704850" y="144780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8528A14D-5C6D-4661-A3DD-DEA4C81B17FF}"/>
            </a:ext>
          </a:extLst>
        </xdr:cNvPr>
        <xdr:cNvSpPr txBox="1"/>
      </xdr:nvSpPr>
      <xdr:spPr>
        <a:xfrm>
          <a:off x="0" y="143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189F1D46-FB4D-47B0-A97E-E7FBAC186AF7}"/>
            </a:ext>
          </a:extLst>
        </xdr:cNvPr>
        <xdr:cNvCxnSpPr/>
      </xdr:nvCxnSpPr>
      <xdr:spPr>
        <a:xfrm>
          <a:off x="704850" y="14030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BF65578B-A6DD-4649-802D-F7B4E430E6B5}"/>
            </a:ext>
          </a:extLst>
        </xdr:cNvPr>
        <xdr:cNvSpPr txBox="1"/>
      </xdr:nvSpPr>
      <xdr:spPr>
        <a:xfrm>
          <a:off x="0" y="1389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3A5A068-5268-4573-B77E-90054D31EDD2}"/>
            </a:ext>
          </a:extLst>
        </xdr:cNvPr>
        <xdr:cNvCxnSpPr/>
      </xdr:nvCxnSpPr>
      <xdr:spPr>
        <a:xfrm>
          <a:off x="704850" y="135731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B4CA54A3-B2FF-4B61-A8FB-2CC9EFC57E12}"/>
            </a:ext>
          </a:extLst>
        </xdr:cNvPr>
        <xdr:cNvSpPr txBox="1"/>
      </xdr:nvSpPr>
      <xdr:spPr>
        <a:xfrm>
          <a:off x="0" y="1343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2AE18B0E-A430-46F8-85A5-14DDDE1D6990}"/>
            </a:ext>
          </a:extLst>
        </xdr:cNvPr>
        <xdr:cNvCxnSpPr/>
      </xdr:nvCxnSpPr>
      <xdr:spPr>
        <a:xfrm>
          <a:off x="704850" y="131159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5346547A-CE86-4008-8D00-E976BFCA2F37}"/>
            </a:ext>
          </a:extLst>
        </xdr:cNvPr>
        <xdr:cNvSpPr txBox="1"/>
      </xdr:nvSpPr>
      <xdr:spPr>
        <a:xfrm>
          <a:off x="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2F059322-0143-4CE2-881A-4024CB9F69BF}"/>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76D5D02-D4C4-42F1-AA3E-84D5248AA98F}"/>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9BB5F92B-B77F-4136-8CA0-5E3DE08587BA}"/>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802F0AC7-BD0C-4976-ADF6-B07B511DECFC}"/>
            </a:ext>
          </a:extLst>
        </xdr:cNvPr>
        <xdr:cNvCxnSpPr/>
      </xdr:nvCxnSpPr>
      <xdr:spPr>
        <a:xfrm flipV="1">
          <a:off x="4514850" y="13074951"/>
          <a:ext cx="0" cy="1460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8C9FA040-25E5-49CB-8DDB-55CC70370950}"/>
            </a:ext>
          </a:extLst>
        </xdr:cNvPr>
        <xdr:cNvSpPr txBox="1"/>
      </xdr:nvSpPr>
      <xdr:spPr>
        <a:xfrm>
          <a:off x="4581525" y="1451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1E421273-E98E-44D5-85D8-DE55917D6130}"/>
            </a:ext>
          </a:extLst>
        </xdr:cNvPr>
        <xdr:cNvCxnSpPr/>
      </xdr:nvCxnSpPr>
      <xdr:spPr>
        <a:xfrm>
          <a:off x="4429125" y="1453547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3FCF2114-DCEA-4676-BAF1-DEA52BD88B91}"/>
            </a:ext>
          </a:extLst>
        </xdr:cNvPr>
        <xdr:cNvSpPr txBox="1"/>
      </xdr:nvSpPr>
      <xdr:spPr>
        <a:xfrm>
          <a:off x="4581525" y="1282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4A349E24-85B6-4610-AECF-DF45F6B3E526}"/>
            </a:ext>
          </a:extLst>
        </xdr:cNvPr>
        <xdr:cNvCxnSpPr/>
      </xdr:nvCxnSpPr>
      <xdr:spPr>
        <a:xfrm>
          <a:off x="4429125" y="130749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79987</xdr:rowOff>
    </xdr:from>
    <xdr:to>
      <xdr:col>23</xdr:col>
      <xdr:colOff>133350</xdr:colOff>
      <xdr:row>81</xdr:row>
      <xdr:rowOff>106299</xdr:rowOff>
    </xdr:to>
    <xdr:cxnSp macro="">
      <xdr:nvCxnSpPr>
        <xdr:cNvPr id="191" name="直線コネクタ 190">
          <a:extLst>
            <a:ext uri="{FF2B5EF4-FFF2-40B4-BE49-F238E27FC236}">
              <a16:creationId xmlns:a16="http://schemas.microsoft.com/office/drawing/2014/main" id="{2E0A8480-805C-4DC9-AF61-ACF8B939776E}"/>
            </a:ext>
          </a:extLst>
        </xdr:cNvPr>
        <xdr:cNvCxnSpPr/>
      </xdr:nvCxnSpPr>
      <xdr:spPr>
        <a:xfrm flipV="1">
          <a:off x="3752850" y="13199087"/>
          <a:ext cx="762000" cy="1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924538E4-EBC6-4E5C-AC54-A94B12659F1D}"/>
            </a:ext>
          </a:extLst>
        </xdr:cNvPr>
        <xdr:cNvSpPr txBox="1"/>
      </xdr:nvSpPr>
      <xdr:spPr>
        <a:xfrm>
          <a:off x="4581525" y="13372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876BCA0-8861-4850-B301-0ED4059CD1B5}"/>
            </a:ext>
          </a:extLst>
        </xdr:cNvPr>
        <xdr:cNvSpPr/>
      </xdr:nvSpPr>
      <xdr:spPr>
        <a:xfrm>
          <a:off x="4467225" y="1340311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84234</xdr:rowOff>
    </xdr:from>
    <xdr:to>
      <xdr:col>19</xdr:col>
      <xdr:colOff>133350</xdr:colOff>
      <xdr:row>81</xdr:row>
      <xdr:rowOff>106299</xdr:rowOff>
    </xdr:to>
    <xdr:cxnSp macro="">
      <xdr:nvCxnSpPr>
        <xdr:cNvPr id="194" name="直線コネクタ 193">
          <a:extLst>
            <a:ext uri="{FF2B5EF4-FFF2-40B4-BE49-F238E27FC236}">
              <a16:creationId xmlns:a16="http://schemas.microsoft.com/office/drawing/2014/main" id="{E67BB026-FA05-4E1D-A7A6-C42C78F4B15C}"/>
            </a:ext>
          </a:extLst>
        </xdr:cNvPr>
        <xdr:cNvCxnSpPr/>
      </xdr:nvCxnSpPr>
      <xdr:spPr>
        <a:xfrm>
          <a:off x="2943225" y="13203334"/>
          <a:ext cx="809625" cy="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7CED6DEF-E094-49B8-BD98-E142DA138D57}"/>
            </a:ext>
          </a:extLst>
        </xdr:cNvPr>
        <xdr:cNvSpPr/>
      </xdr:nvSpPr>
      <xdr:spPr>
        <a:xfrm>
          <a:off x="3705225" y="133992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C75D3D4-312D-42FA-AB02-4E2DDEDC3C1C}"/>
            </a:ext>
          </a:extLst>
        </xdr:cNvPr>
        <xdr:cNvSpPr txBox="1"/>
      </xdr:nvSpPr>
      <xdr:spPr>
        <a:xfrm>
          <a:off x="3409950" y="1347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56745</xdr:rowOff>
    </xdr:from>
    <xdr:to>
      <xdr:col>15</xdr:col>
      <xdr:colOff>82550</xdr:colOff>
      <xdr:row>81</xdr:row>
      <xdr:rowOff>84234</xdr:rowOff>
    </xdr:to>
    <xdr:cxnSp macro="">
      <xdr:nvCxnSpPr>
        <xdr:cNvPr id="197" name="直線コネクタ 196">
          <a:extLst>
            <a:ext uri="{FF2B5EF4-FFF2-40B4-BE49-F238E27FC236}">
              <a16:creationId xmlns:a16="http://schemas.microsoft.com/office/drawing/2014/main" id="{E6FBE6BA-BB87-429F-A39A-5CC56A85170E}"/>
            </a:ext>
          </a:extLst>
        </xdr:cNvPr>
        <xdr:cNvCxnSpPr/>
      </xdr:nvCxnSpPr>
      <xdr:spPr>
        <a:xfrm>
          <a:off x="2124075" y="13172670"/>
          <a:ext cx="819150" cy="3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8E3EF5D1-347B-4339-B513-C8DC226CBDFB}"/>
            </a:ext>
          </a:extLst>
        </xdr:cNvPr>
        <xdr:cNvSpPr/>
      </xdr:nvSpPr>
      <xdr:spPr>
        <a:xfrm>
          <a:off x="2886075" y="133611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6AF09B0C-47AB-4F87-A614-D80EFC58ED03}"/>
            </a:ext>
          </a:extLst>
        </xdr:cNvPr>
        <xdr:cNvSpPr txBox="1"/>
      </xdr:nvSpPr>
      <xdr:spPr>
        <a:xfrm>
          <a:off x="2600325" y="1344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146134</xdr:rowOff>
    </xdr:from>
    <xdr:to>
      <xdr:col>11</xdr:col>
      <xdr:colOff>31750</xdr:colOff>
      <xdr:row>81</xdr:row>
      <xdr:rowOff>56745</xdr:rowOff>
    </xdr:to>
    <xdr:cxnSp macro="">
      <xdr:nvCxnSpPr>
        <xdr:cNvPr id="200" name="直線コネクタ 199">
          <a:extLst>
            <a:ext uri="{FF2B5EF4-FFF2-40B4-BE49-F238E27FC236}">
              <a16:creationId xmlns:a16="http://schemas.microsoft.com/office/drawing/2014/main" id="{C0CE1781-1443-483C-9089-41A74A4F905C}"/>
            </a:ext>
          </a:extLst>
        </xdr:cNvPr>
        <xdr:cNvCxnSpPr/>
      </xdr:nvCxnSpPr>
      <xdr:spPr>
        <a:xfrm>
          <a:off x="1333500" y="13096959"/>
          <a:ext cx="790575" cy="7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84C44662-1121-471E-954D-15F6BF667ECA}"/>
            </a:ext>
          </a:extLst>
        </xdr:cNvPr>
        <xdr:cNvSpPr/>
      </xdr:nvSpPr>
      <xdr:spPr>
        <a:xfrm>
          <a:off x="2095500" y="132894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FA7405C7-BE05-4F90-827D-86ADE56205D8}"/>
            </a:ext>
          </a:extLst>
        </xdr:cNvPr>
        <xdr:cNvSpPr txBox="1"/>
      </xdr:nvSpPr>
      <xdr:spPr>
        <a:xfrm>
          <a:off x="1781175" y="1337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1D04D9D4-3EAB-4245-93AB-9FCDDCE3DB31}"/>
            </a:ext>
          </a:extLst>
        </xdr:cNvPr>
        <xdr:cNvSpPr/>
      </xdr:nvSpPr>
      <xdr:spPr>
        <a:xfrm>
          <a:off x="1285875" y="1318294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F7CEAC40-FD84-4307-8515-2DE8B76AFA45}"/>
            </a:ext>
          </a:extLst>
        </xdr:cNvPr>
        <xdr:cNvSpPr txBox="1"/>
      </xdr:nvSpPr>
      <xdr:spPr>
        <a:xfrm>
          <a:off x="971550" y="1327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448878C-B9E8-4EEB-9021-5AE7310A2A0A}"/>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39C24628-9875-4408-B325-0AFBA47EFF1F}"/>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6FD20EBF-1C5B-4527-AB2A-332EC580FFC7}"/>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63F337C9-CD8F-45A3-9FD4-6D84AC71F98F}"/>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58BB9301-5A89-4577-A21B-35908CFB4A70}"/>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29187</xdr:rowOff>
    </xdr:from>
    <xdr:to>
      <xdr:col>23</xdr:col>
      <xdr:colOff>184150</xdr:colOff>
      <xdr:row>81</xdr:row>
      <xdr:rowOff>130787</xdr:rowOff>
    </xdr:to>
    <xdr:sp macro="" textlink="">
      <xdr:nvSpPr>
        <xdr:cNvPr id="210" name="楕円 209">
          <a:extLst>
            <a:ext uri="{FF2B5EF4-FFF2-40B4-BE49-F238E27FC236}">
              <a16:creationId xmlns:a16="http://schemas.microsoft.com/office/drawing/2014/main" id="{EC2A8208-F44C-47BA-ACF2-32E7B32D1612}"/>
            </a:ext>
          </a:extLst>
        </xdr:cNvPr>
        <xdr:cNvSpPr/>
      </xdr:nvSpPr>
      <xdr:spPr>
        <a:xfrm>
          <a:off x="4467225" y="1314193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45714</xdr:rowOff>
    </xdr:from>
    <xdr:ext cx="762000" cy="259045"/>
    <xdr:sp macro="" textlink="">
      <xdr:nvSpPr>
        <xdr:cNvPr id="211" name="人件費・物件費等の状況該当値テキスト">
          <a:extLst>
            <a:ext uri="{FF2B5EF4-FFF2-40B4-BE49-F238E27FC236}">
              <a16:creationId xmlns:a16="http://schemas.microsoft.com/office/drawing/2014/main" id="{6D57EC10-8FEF-4D44-A44C-FE7E41B8D345}"/>
            </a:ext>
          </a:extLst>
        </xdr:cNvPr>
        <xdr:cNvSpPr txBox="1"/>
      </xdr:nvSpPr>
      <xdr:spPr>
        <a:xfrm>
          <a:off x="4581525" y="1300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55499</xdr:rowOff>
    </xdr:from>
    <xdr:to>
      <xdr:col>19</xdr:col>
      <xdr:colOff>184150</xdr:colOff>
      <xdr:row>81</xdr:row>
      <xdr:rowOff>157099</xdr:rowOff>
    </xdr:to>
    <xdr:sp macro="" textlink="">
      <xdr:nvSpPr>
        <xdr:cNvPr id="212" name="楕円 211">
          <a:extLst>
            <a:ext uri="{FF2B5EF4-FFF2-40B4-BE49-F238E27FC236}">
              <a16:creationId xmlns:a16="http://schemas.microsoft.com/office/drawing/2014/main" id="{E445F6C7-F36B-481B-A535-F580F718D5AF}"/>
            </a:ext>
          </a:extLst>
        </xdr:cNvPr>
        <xdr:cNvSpPr/>
      </xdr:nvSpPr>
      <xdr:spPr>
        <a:xfrm>
          <a:off x="3705225" y="131714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167276</xdr:rowOff>
    </xdr:from>
    <xdr:ext cx="736600" cy="259045"/>
    <xdr:sp macro="" textlink="">
      <xdr:nvSpPr>
        <xdr:cNvPr id="213" name="テキスト ボックス 212">
          <a:extLst>
            <a:ext uri="{FF2B5EF4-FFF2-40B4-BE49-F238E27FC236}">
              <a16:creationId xmlns:a16="http://schemas.microsoft.com/office/drawing/2014/main" id="{C9AE5AAE-DE8F-4A20-A48E-1C43BDD3B97C}"/>
            </a:ext>
          </a:extLst>
        </xdr:cNvPr>
        <xdr:cNvSpPr txBox="1"/>
      </xdr:nvSpPr>
      <xdr:spPr>
        <a:xfrm>
          <a:off x="3409950" y="12956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33434</xdr:rowOff>
    </xdr:from>
    <xdr:to>
      <xdr:col>15</xdr:col>
      <xdr:colOff>133350</xdr:colOff>
      <xdr:row>81</xdr:row>
      <xdr:rowOff>135034</xdr:rowOff>
    </xdr:to>
    <xdr:sp macro="" textlink="">
      <xdr:nvSpPr>
        <xdr:cNvPr id="214" name="楕円 213">
          <a:extLst>
            <a:ext uri="{FF2B5EF4-FFF2-40B4-BE49-F238E27FC236}">
              <a16:creationId xmlns:a16="http://schemas.microsoft.com/office/drawing/2014/main" id="{9B4E49CA-A033-4F08-9EB3-2B0B903B57D6}"/>
            </a:ext>
          </a:extLst>
        </xdr:cNvPr>
        <xdr:cNvSpPr/>
      </xdr:nvSpPr>
      <xdr:spPr>
        <a:xfrm>
          <a:off x="2886075" y="131461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145211</xdr:rowOff>
    </xdr:from>
    <xdr:ext cx="762000" cy="259045"/>
    <xdr:sp macro="" textlink="">
      <xdr:nvSpPr>
        <xdr:cNvPr id="215" name="テキスト ボックス 214">
          <a:extLst>
            <a:ext uri="{FF2B5EF4-FFF2-40B4-BE49-F238E27FC236}">
              <a16:creationId xmlns:a16="http://schemas.microsoft.com/office/drawing/2014/main" id="{71C7504E-6739-4F9B-94B2-34A652D3243A}"/>
            </a:ext>
          </a:extLst>
        </xdr:cNvPr>
        <xdr:cNvSpPr txBox="1"/>
      </xdr:nvSpPr>
      <xdr:spPr>
        <a:xfrm>
          <a:off x="2600325" y="1293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5945</xdr:rowOff>
    </xdr:from>
    <xdr:to>
      <xdr:col>11</xdr:col>
      <xdr:colOff>82550</xdr:colOff>
      <xdr:row>81</xdr:row>
      <xdr:rowOff>107545</xdr:rowOff>
    </xdr:to>
    <xdr:sp macro="" textlink="">
      <xdr:nvSpPr>
        <xdr:cNvPr id="216" name="楕円 215">
          <a:extLst>
            <a:ext uri="{FF2B5EF4-FFF2-40B4-BE49-F238E27FC236}">
              <a16:creationId xmlns:a16="http://schemas.microsoft.com/office/drawing/2014/main" id="{354A2870-3DEF-4317-9015-CF3A4A0F4434}"/>
            </a:ext>
          </a:extLst>
        </xdr:cNvPr>
        <xdr:cNvSpPr/>
      </xdr:nvSpPr>
      <xdr:spPr>
        <a:xfrm>
          <a:off x="2095500" y="131250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117722</xdr:rowOff>
    </xdr:from>
    <xdr:ext cx="762000" cy="259045"/>
    <xdr:sp macro="" textlink="">
      <xdr:nvSpPr>
        <xdr:cNvPr id="217" name="テキスト ボックス 216">
          <a:extLst>
            <a:ext uri="{FF2B5EF4-FFF2-40B4-BE49-F238E27FC236}">
              <a16:creationId xmlns:a16="http://schemas.microsoft.com/office/drawing/2014/main" id="{0FB8DFE6-4C88-4A16-BAC9-D9083DCB4F22}"/>
            </a:ext>
          </a:extLst>
        </xdr:cNvPr>
        <xdr:cNvSpPr txBox="1"/>
      </xdr:nvSpPr>
      <xdr:spPr>
        <a:xfrm>
          <a:off x="1781175" y="1291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95334</xdr:rowOff>
    </xdr:from>
    <xdr:to>
      <xdr:col>7</xdr:col>
      <xdr:colOff>31750</xdr:colOff>
      <xdr:row>81</xdr:row>
      <xdr:rowOff>25484</xdr:rowOff>
    </xdr:to>
    <xdr:sp macro="" textlink="">
      <xdr:nvSpPr>
        <xdr:cNvPr id="218" name="楕円 217">
          <a:extLst>
            <a:ext uri="{FF2B5EF4-FFF2-40B4-BE49-F238E27FC236}">
              <a16:creationId xmlns:a16="http://schemas.microsoft.com/office/drawing/2014/main" id="{4C2CFF7F-FA9D-4142-B730-FDC89A621976}"/>
            </a:ext>
          </a:extLst>
        </xdr:cNvPr>
        <xdr:cNvSpPr/>
      </xdr:nvSpPr>
      <xdr:spPr>
        <a:xfrm>
          <a:off x="1285875" y="1304933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35661</xdr:rowOff>
    </xdr:from>
    <xdr:ext cx="762000" cy="259045"/>
    <xdr:sp macro="" textlink="">
      <xdr:nvSpPr>
        <xdr:cNvPr id="219" name="テキスト ボックス 218">
          <a:extLst>
            <a:ext uri="{FF2B5EF4-FFF2-40B4-BE49-F238E27FC236}">
              <a16:creationId xmlns:a16="http://schemas.microsoft.com/office/drawing/2014/main" id="{6B8163EB-7551-4DBE-9409-587C1EBE3CC0}"/>
            </a:ext>
          </a:extLst>
        </xdr:cNvPr>
        <xdr:cNvSpPr txBox="1"/>
      </xdr:nvSpPr>
      <xdr:spPr>
        <a:xfrm>
          <a:off x="971550" y="1282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EC825D01-48AA-4A0B-9627-C9734DE24ABD}"/>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4228A5B5-255E-4189-94F9-8A83999248A7}"/>
            </a:ext>
          </a:extLst>
        </xdr:cNvPr>
        <xdr:cNvSpPr txBox="1"/>
      </xdr:nvSpPr>
      <xdr:spPr>
        <a:xfrm>
          <a:off x="12409672" y="122872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93068312-68CE-4EBA-B741-864225E0770B}"/>
            </a:ext>
          </a:extLst>
        </xdr:cNvPr>
        <xdr:cNvSpPr txBox="1"/>
      </xdr:nvSpPr>
      <xdr:spPr>
        <a:xfrm>
          <a:off x="1404125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78A7FDBF-6975-4D8E-B7E3-EBFE5EFC211E}"/>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9C60D88-282E-47C5-ABE0-CAD8E656B5F0}"/>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7A53CBBB-AFBC-44B7-A1B2-46874272BA8C}"/>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499016E1-C759-4E3A-A341-B9AC000B1E8F}"/>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F535048B-BDFB-47F1-BF5C-96ECA6F12DDA}"/>
            </a:ext>
          </a:extLst>
        </xdr:cNvPr>
        <xdr:cNvSpPr/>
      </xdr:nvSpPr>
      <xdr:spPr>
        <a:xfrm>
          <a:off x="191738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756557F1-3564-429D-9212-B2AA3478AD87}"/>
            </a:ext>
          </a:extLst>
        </xdr:cNvPr>
        <xdr:cNvSpPr/>
      </xdr:nvSpPr>
      <xdr:spPr>
        <a:xfrm>
          <a:off x="191738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F7EA3F05-88A5-4B79-BA5C-DF78FB89F6E5}"/>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3C6C5086-5A97-4FC3-A6E0-B07EC9ADBCB3}"/>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1829353C-A663-48FC-8737-67F00BCBAA03}"/>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890CC2ED-BDB3-4943-AACB-460C1C57EB5A}"/>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過去に特別昇給が未実施であったことなどが要因となり、県内市でも低水準が続いていたことから、人事評価結果を昇給に反映させるとともに、平成２８年度、令和３年度及び令和５年度に昇任選考制度を改善し、昇任・昇格者の増加を促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また、初任給を国と比較して４号給高く設定していることから、継続的な採用を行うことで、ラスパイレス指数の上昇に努めているところである。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なお、令和５年度はラスパイレス指数が１００を超えたことから、引き続き、給与水準の適正化に努めていく。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53A456C4-454C-4044-9EAF-6B007DFF464F}"/>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13B2B97C-8C74-4ED1-A51C-29A25B0C8FDB}"/>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97A6A66B-0D2B-4850-959C-8B2BD2E0AC7D}"/>
            </a:ext>
          </a:extLst>
        </xdr:cNvPr>
        <xdr:cNvCxnSpPr/>
      </xdr:nvCxnSpPr>
      <xdr:spPr>
        <a:xfrm>
          <a:off x="11668125" y="14561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2ACC273D-6D6A-4CB7-BCBC-3AC33CC0BA97}"/>
            </a:ext>
          </a:extLst>
        </xdr:cNvPr>
        <xdr:cNvSpPr txBox="1"/>
      </xdr:nvSpPr>
      <xdr:spPr>
        <a:xfrm>
          <a:off x="10982325" y="144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DC394071-6622-4436-BA4A-B6E89F5F6FFF}"/>
            </a:ext>
          </a:extLst>
        </xdr:cNvPr>
        <xdr:cNvCxnSpPr/>
      </xdr:nvCxnSpPr>
      <xdr:spPr>
        <a:xfrm>
          <a:off x="11668125" y="1417531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12BC0A6-D67D-4B12-8241-D4CD591B578B}"/>
            </a:ext>
          </a:extLst>
        </xdr:cNvPr>
        <xdr:cNvSpPr txBox="1"/>
      </xdr:nvSpPr>
      <xdr:spPr>
        <a:xfrm>
          <a:off x="10982325" y="1404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8E5CD8B2-1D6D-4109-B850-BB9DBADCC3CD}"/>
            </a:ext>
          </a:extLst>
        </xdr:cNvPr>
        <xdr:cNvCxnSpPr/>
      </xdr:nvCxnSpPr>
      <xdr:spPr>
        <a:xfrm>
          <a:off x="11668125" y="13792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7FC1F0BD-9830-4EDE-B20E-BADE65FA1524}"/>
            </a:ext>
          </a:extLst>
        </xdr:cNvPr>
        <xdr:cNvSpPr txBox="1"/>
      </xdr:nvSpPr>
      <xdr:spPr>
        <a:xfrm>
          <a:off x="10982325" y="136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6DCE269D-76E0-4FA0-9C32-19376ED8FD73}"/>
            </a:ext>
          </a:extLst>
        </xdr:cNvPr>
        <xdr:cNvCxnSpPr/>
      </xdr:nvCxnSpPr>
      <xdr:spPr>
        <a:xfrm>
          <a:off x="11668125" y="13418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281D87AF-7B28-42D4-ABD8-02116513036C}"/>
            </a:ext>
          </a:extLst>
        </xdr:cNvPr>
        <xdr:cNvSpPr txBox="1"/>
      </xdr:nvSpPr>
      <xdr:spPr>
        <a:xfrm>
          <a:off x="10982325"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4C90BC0B-FA14-48EC-9FDF-B93CF5438D86}"/>
            </a:ext>
          </a:extLst>
        </xdr:cNvPr>
        <xdr:cNvCxnSpPr/>
      </xdr:nvCxnSpPr>
      <xdr:spPr>
        <a:xfrm>
          <a:off x="11668125" y="13041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647F0936-ED81-45E6-B233-DCC003698DDA}"/>
            </a:ext>
          </a:extLst>
        </xdr:cNvPr>
        <xdr:cNvSpPr txBox="1"/>
      </xdr:nvSpPr>
      <xdr:spPr>
        <a:xfrm>
          <a:off x="10982325"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70DA58AC-5436-451B-B994-2F16F8B5CC8F}"/>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14E86DFD-E6BA-47D6-AE76-4432DEC4C192}"/>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ECDE01AC-EFF1-49AB-96EF-7D0E0C8A60FB}"/>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1835C9C-15BC-4411-8078-A1C0705543E4}"/>
            </a:ext>
          </a:extLst>
        </xdr:cNvPr>
        <xdr:cNvCxnSpPr/>
      </xdr:nvCxnSpPr>
      <xdr:spPr>
        <a:xfrm flipV="1">
          <a:off x="15478125" y="12927541"/>
          <a:ext cx="0" cy="1644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FCCB31C8-AB29-4791-AD60-D3E3ED9A4727}"/>
            </a:ext>
          </a:extLst>
        </xdr:cNvPr>
        <xdr:cNvSpPr txBox="1"/>
      </xdr:nvSpPr>
      <xdr:spPr>
        <a:xfrm>
          <a:off x="15563850" y="1455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825408A9-188D-4101-A89D-A38BEEE79406}"/>
            </a:ext>
          </a:extLst>
        </xdr:cNvPr>
        <xdr:cNvCxnSpPr/>
      </xdr:nvCxnSpPr>
      <xdr:spPr>
        <a:xfrm>
          <a:off x="15401925" y="145721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12F71025-009F-4B51-B261-91561D88A637}"/>
            </a:ext>
          </a:extLst>
        </xdr:cNvPr>
        <xdr:cNvSpPr txBox="1"/>
      </xdr:nvSpPr>
      <xdr:spPr>
        <a:xfrm>
          <a:off x="15563850" y="1267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F3E71104-68E1-45FB-9119-97439F73BCF1}"/>
            </a:ext>
          </a:extLst>
        </xdr:cNvPr>
        <xdr:cNvCxnSpPr/>
      </xdr:nvCxnSpPr>
      <xdr:spPr>
        <a:xfrm>
          <a:off x="15401925" y="129275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88</xdr:row>
      <xdr:rowOff>80434</xdr:rowOff>
    </xdr:to>
    <xdr:cxnSp macro="">
      <xdr:nvCxnSpPr>
        <xdr:cNvPr id="253" name="直線コネクタ 252">
          <a:extLst>
            <a:ext uri="{FF2B5EF4-FFF2-40B4-BE49-F238E27FC236}">
              <a16:creationId xmlns:a16="http://schemas.microsoft.com/office/drawing/2014/main" id="{5A1050D6-7607-44CE-B638-75B45559C44C}"/>
            </a:ext>
          </a:extLst>
        </xdr:cNvPr>
        <xdr:cNvCxnSpPr/>
      </xdr:nvCxnSpPr>
      <xdr:spPr>
        <a:xfrm>
          <a:off x="14716125" y="14094884"/>
          <a:ext cx="762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56433976-73F9-4D5C-BDED-2DF118E09DC2}"/>
            </a:ext>
          </a:extLst>
        </xdr:cNvPr>
        <xdr:cNvSpPr txBox="1"/>
      </xdr:nvSpPr>
      <xdr:spPr>
        <a:xfrm>
          <a:off x="15563850" y="13659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335765C1-76AD-4D5A-9CE6-F99EAE2463DB}"/>
            </a:ext>
          </a:extLst>
        </xdr:cNvPr>
        <xdr:cNvSpPr/>
      </xdr:nvSpPr>
      <xdr:spPr>
        <a:xfrm>
          <a:off x="15430500" y="138080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87</xdr:row>
      <xdr:rowOff>10584</xdr:rowOff>
    </xdr:to>
    <xdr:cxnSp macro="">
      <xdr:nvCxnSpPr>
        <xdr:cNvPr id="256" name="直線コネクタ 255">
          <a:extLst>
            <a:ext uri="{FF2B5EF4-FFF2-40B4-BE49-F238E27FC236}">
              <a16:creationId xmlns:a16="http://schemas.microsoft.com/office/drawing/2014/main" id="{28E12AC2-B872-45EF-B11A-8BF2BEECA4F2}"/>
            </a:ext>
          </a:extLst>
        </xdr:cNvPr>
        <xdr:cNvCxnSpPr/>
      </xdr:nvCxnSpPr>
      <xdr:spPr>
        <a:xfrm>
          <a:off x="13906500" y="13895916"/>
          <a:ext cx="809625" cy="19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27F751F0-3407-4BAB-9E87-89DEE353E620}"/>
            </a:ext>
          </a:extLst>
        </xdr:cNvPr>
        <xdr:cNvSpPr/>
      </xdr:nvSpPr>
      <xdr:spPr>
        <a:xfrm>
          <a:off x="14668500" y="138080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6B57FD2A-381B-4817-8A52-34F3AF3FD3AF}"/>
            </a:ext>
          </a:extLst>
        </xdr:cNvPr>
        <xdr:cNvSpPr txBox="1"/>
      </xdr:nvSpPr>
      <xdr:spPr>
        <a:xfrm>
          <a:off x="14373225" y="1359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132291</xdr:rowOff>
    </xdr:from>
    <xdr:to>
      <xdr:col>72</xdr:col>
      <xdr:colOff>203200</xdr:colOff>
      <xdr:row>86</xdr:row>
      <xdr:rowOff>121709</xdr:rowOff>
    </xdr:to>
    <xdr:cxnSp macro="">
      <xdr:nvCxnSpPr>
        <xdr:cNvPr id="259" name="直線コネクタ 258">
          <a:extLst>
            <a:ext uri="{FF2B5EF4-FFF2-40B4-BE49-F238E27FC236}">
              <a16:creationId xmlns:a16="http://schemas.microsoft.com/office/drawing/2014/main" id="{D86BC07B-29E3-46E3-89B6-F102858D4DEF}"/>
            </a:ext>
          </a:extLst>
        </xdr:cNvPr>
        <xdr:cNvCxnSpPr/>
      </xdr:nvCxnSpPr>
      <xdr:spPr>
        <a:xfrm flipV="1">
          <a:off x="13106400" y="13895916"/>
          <a:ext cx="800100" cy="15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BB2E74A5-D894-444D-A101-DA42F99D50D9}"/>
            </a:ext>
          </a:extLst>
        </xdr:cNvPr>
        <xdr:cNvSpPr/>
      </xdr:nvSpPr>
      <xdr:spPr>
        <a:xfrm>
          <a:off x="13868400" y="138281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FA67AC50-B5C2-4B11-B217-34B6DAF75FDC}"/>
            </a:ext>
          </a:extLst>
        </xdr:cNvPr>
        <xdr:cNvSpPr txBox="1"/>
      </xdr:nvSpPr>
      <xdr:spPr>
        <a:xfrm>
          <a:off x="13554075" y="1360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92075</xdr:rowOff>
    </xdr:from>
    <xdr:to>
      <xdr:col>68</xdr:col>
      <xdr:colOff>152400</xdr:colOff>
      <xdr:row>86</xdr:row>
      <xdr:rowOff>121709</xdr:rowOff>
    </xdr:to>
    <xdr:cxnSp macro="">
      <xdr:nvCxnSpPr>
        <xdr:cNvPr id="262" name="直線コネクタ 261">
          <a:extLst>
            <a:ext uri="{FF2B5EF4-FFF2-40B4-BE49-F238E27FC236}">
              <a16:creationId xmlns:a16="http://schemas.microsoft.com/office/drawing/2014/main" id="{38E2A8CF-E1CE-4838-B269-E9FA5FFCEB35}"/>
            </a:ext>
          </a:extLst>
        </xdr:cNvPr>
        <xdr:cNvCxnSpPr/>
      </xdr:nvCxnSpPr>
      <xdr:spPr>
        <a:xfrm>
          <a:off x="12296775" y="13855700"/>
          <a:ext cx="809625" cy="19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1D91EF0B-D64B-4580-BADC-F446C0918055}"/>
            </a:ext>
          </a:extLst>
        </xdr:cNvPr>
        <xdr:cNvSpPr/>
      </xdr:nvSpPr>
      <xdr:spPr>
        <a:xfrm>
          <a:off x="13058775" y="138281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2A5C7180-ACE9-402A-977E-C4054AE8DCBC}"/>
            </a:ext>
          </a:extLst>
        </xdr:cNvPr>
        <xdr:cNvSpPr txBox="1"/>
      </xdr:nvSpPr>
      <xdr:spPr>
        <a:xfrm>
          <a:off x="12763500" y="1360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BD028159-3FDB-4AC3-9583-7339A82F3C07}"/>
            </a:ext>
          </a:extLst>
        </xdr:cNvPr>
        <xdr:cNvSpPr/>
      </xdr:nvSpPr>
      <xdr:spPr>
        <a:xfrm>
          <a:off x="12239625" y="1384829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D0D9D050-18C1-42E2-8438-DCDF8A567957}"/>
            </a:ext>
          </a:extLst>
        </xdr:cNvPr>
        <xdr:cNvSpPr txBox="1"/>
      </xdr:nvSpPr>
      <xdr:spPr>
        <a:xfrm>
          <a:off x="11953875" y="1392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6A8AD269-B607-475B-8E22-FC1C463F9ED3}"/>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596E6A09-87F9-4011-9D0C-7916522868B7}"/>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E33A9BAC-B327-450A-BA5C-6BF337027887}"/>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E7C48D61-0A85-49E4-A9FA-E2CC4D97E4E1}"/>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20204831-4767-49AB-9C95-65C308EDACEE}"/>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2" name="楕円 271">
          <a:extLst>
            <a:ext uri="{FF2B5EF4-FFF2-40B4-BE49-F238E27FC236}">
              <a16:creationId xmlns:a16="http://schemas.microsoft.com/office/drawing/2014/main" id="{278FA04F-E287-4B32-A076-70DE72B01F27}"/>
            </a:ext>
          </a:extLst>
        </xdr:cNvPr>
        <xdr:cNvSpPr/>
      </xdr:nvSpPr>
      <xdr:spPr>
        <a:xfrm>
          <a:off x="15430500" y="1427585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3" name="給与水準   （国との比較）該当値テキスト">
          <a:extLst>
            <a:ext uri="{FF2B5EF4-FFF2-40B4-BE49-F238E27FC236}">
              <a16:creationId xmlns:a16="http://schemas.microsoft.com/office/drawing/2014/main" id="{DCFB867B-A4EB-443D-BAD8-3F29C917F0D1}"/>
            </a:ext>
          </a:extLst>
        </xdr:cNvPr>
        <xdr:cNvSpPr txBox="1"/>
      </xdr:nvSpPr>
      <xdr:spPr>
        <a:xfrm>
          <a:off x="15563850" y="1425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4" name="楕円 273">
          <a:extLst>
            <a:ext uri="{FF2B5EF4-FFF2-40B4-BE49-F238E27FC236}">
              <a16:creationId xmlns:a16="http://schemas.microsoft.com/office/drawing/2014/main" id="{60A0A766-56EF-46A0-A9A0-DF1A8BB6C341}"/>
            </a:ext>
          </a:extLst>
        </xdr:cNvPr>
        <xdr:cNvSpPr/>
      </xdr:nvSpPr>
      <xdr:spPr>
        <a:xfrm>
          <a:off x="14668500" y="140567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5" name="テキスト ボックス 274">
          <a:extLst>
            <a:ext uri="{FF2B5EF4-FFF2-40B4-BE49-F238E27FC236}">
              <a16:creationId xmlns:a16="http://schemas.microsoft.com/office/drawing/2014/main" id="{40AB398F-92D3-4BA5-86C2-4EB688B508E4}"/>
            </a:ext>
          </a:extLst>
        </xdr:cNvPr>
        <xdr:cNvSpPr txBox="1"/>
      </xdr:nvSpPr>
      <xdr:spPr>
        <a:xfrm>
          <a:off x="14373225" y="1413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76" name="楕円 275">
          <a:extLst>
            <a:ext uri="{FF2B5EF4-FFF2-40B4-BE49-F238E27FC236}">
              <a16:creationId xmlns:a16="http://schemas.microsoft.com/office/drawing/2014/main" id="{0075307A-7DFB-4263-B623-57984D5D0B47}"/>
            </a:ext>
          </a:extLst>
        </xdr:cNvPr>
        <xdr:cNvSpPr/>
      </xdr:nvSpPr>
      <xdr:spPr>
        <a:xfrm>
          <a:off x="13868400" y="1384829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77" name="テキスト ボックス 276">
          <a:extLst>
            <a:ext uri="{FF2B5EF4-FFF2-40B4-BE49-F238E27FC236}">
              <a16:creationId xmlns:a16="http://schemas.microsoft.com/office/drawing/2014/main" id="{BE4FCE47-6DF6-4284-85D0-4928DD282A61}"/>
            </a:ext>
          </a:extLst>
        </xdr:cNvPr>
        <xdr:cNvSpPr txBox="1"/>
      </xdr:nvSpPr>
      <xdr:spPr>
        <a:xfrm>
          <a:off x="13554075" y="1392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78" name="楕円 277">
          <a:extLst>
            <a:ext uri="{FF2B5EF4-FFF2-40B4-BE49-F238E27FC236}">
              <a16:creationId xmlns:a16="http://schemas.microsoft.com/office/drawing/2014/main" id="{2FE6395F-94DB-49F3-9250-97141331DA69}"/>
            </a:ext>
          </a:extLst>
        </xdr:cNvPr>
        <xdr:cNvSpPr/>
      </xdr:nvSpPr>
      <xdr:spPr>
        <a:xfrm>
          <a:off x="13058775" y="139932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79" name="テキスト ボックス 278">
          <a:extLst>
            <a:ext uri="{FF2B5EF4-FFF2-40B4-BE49-F238E27FC236}">
              <a16:creationId xmlns:a16="http://schemas.microsoft.com/office/drawing/2014/main" id="{65F3B0EB-B409-481A-89A7-A65C98301505}"/>
            </a:ext>
          </a:extLst>
        </xdr:cNvPr>
        <xdr:cNvSpPr txBox="1"/>
      </xdr:nvSpPr>
      <xdr:spPr>
        <a:xfrm>
          <a:off x="12763500" y="1408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80" name="楕円 279">
          <a:extLst>
            <a:ext uri="{FF2B5EF4-FFF2-40B4-BE49-F238E27FC236}">
              <a16:creationId xmlns:a16="http://schemas.microsoft.com/office/drawing/2014/main" id="{7088CC8D-2C45-44D1-AD8A-CF40F2D1A5A4}"/>
            </a:ext>
          </a:extLst>
        </xdr:cNvPr>
        <xdr:cNvSpPr/>
      </xdr:nvSpPr>
      <xdr:spPr>
        <a:xfrm>
          <a:off x="12239625" y="13808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81" name="テキスト ボックス 280">
          <a:extLst>
            <a:ext uri="{FF2B5EF4-FFF2-40B4-BE49-F238E27FC236}">
              <a16:creationId xmlns:a16="http://schemas.microsoft.com/office/drawing/2014/main" id="{A62567EE-48A9-4FE9-A003-410185E1D897}"/>
            </a:ext>
          </a:extLst>
        </xdr:cNvPr>
        <xdr:cNvSpPr txBox="1"/>
      </xdr:nvSpPr>
      <xdr:spPr>
        <a:xfrm>
          <a:off x="11953875"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299D84DA-E773-4479-9EB4-B7D1EA3DE83F}"/>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ECBAE5CF-B0BD-4C34-B26A-A81DA985A08F}"/>
            </a:ext>
          </a:extLst>
        </xdr:cNvPr>
        <xdr:cNvSpPr txBox="1"/>
      </xdr:nvSpPr>
      <xdr:spPr>
        <a:xfrm>
          <a:off x="12142977" y="86868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8B38E8D1-440A-45D0-90C2-DD5B52F7A7B0}"/>
            </a:ext>
          </a:extLst>
        </xdr:cNvPr>
        <xdr:cNvSpPr txBox="1"/>
      </xdr:nvSpPr>
      <xdr:spPr>
        <a:xfrm>
          <a:off x="1430794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19F7899E-CF28-44A2-B243-37906EAFD01C}"/>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D4BEAE4F-3A20-4FAF-B31E-5B561A71CD36}"/>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7A9884C8-6FAB-4480-8C44-DE297EB3C097}"/>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9ECB7A79-F342-4138-894D-F991670B28EC}"/>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251C8584-8386-463F-B933-6032FE51F808}"/>
            </a:ext>
          </a:extLst>
        </xdr:cNvPr>
        <xdr:cNvSpPr/>
      </xdr:nvSpPr>
      <xdr:spPr>
        <a:xfrm>
          <a:off x="191738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CB5FE619-2D01-40DE-9267-0CB5D4EA351E}"/>
            </a:ext>
          </a:extLst>
        </xdr:cNvPr>
        <xdr:cNvSpPr/>
      </xdr:nvSpPr>
      <xdr:spPr>
        <a:xfrm>
          <a:off x="191738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FB6D064-A8E0-48B9-8563-63636F3F8D9B}"/>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355D9201-41C4-4B3A-A589-1CBC7EC7891B}"/>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AE13B5AD-94EA-44EA-B583-2FB479E38DAB}"/>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5A8ABFF8-631E-40BA-94CC-932D66244BAC}"/>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令和７年１月に志木市定員管理計画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第５期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を策定し、職員数の適正化に取り組んでいるところであるが、類似団体を下回っている状況である。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今後も、定員管理計画に基づき、計画的な職員採用等により適正な定員管理に努める。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1CC61F0F-8BDD-4F1B-960D-9B1AC360D654}"/>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63BC6BE4-BE53-423D-81F0-66464FEA4192}"/>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7F0CBF57-2AB7-43D4-A680-4CF9C2C90BD8}"/>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8513F141-9580-452F-B9D8-7B041FFF7CAA}"/>
            </a:ext>
          </a:extLst>
        </xdr:cNvPr>
        <xdr:cNvCxnSpPr/>
      </xdr:nvCxnSpPr>
      <xdr:spPr>
        <a:xfrm>
          <a:off x="11668125"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1C4E9572-E2D7-4FEE-891B-6A41AE62FF71}"/>
            </a:ext>
          </a:extLst>
        </xdr:cNvPr>
        <xdr:cNvSpPr txBox="1"/>
      </xdr:nvSpPr>
      <xdr:spPr>
        <a:xfrm>
          <a:off x="10982325"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D1ADF2FB-D85C-47D6-8007-332D01239C90}"/>
            </a:ext>
          </a:extLst>
        </xdr:cNvPr>
        <xdr:cNvCxnSpPr/>
      </xdr:nvCxnSpPr>
      <xdr:spPr>
        <a:xfrm>
          <a:off x="11668125"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45BEEF7C-0257-4372-88FC-A0A5F2D81569}"/>
            </a:ext>
          </a:extLst>
        </xdr:cNvPr>
        <xdr:cNvSpPr txBox="1"/>
      </xdr:nvSpPr>
      <xdr:spPr>
        <a:xfrm>
          <a:off x="10982325"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AF7D1459-EAC6-4F49-817E-C70B15391037}"/>
            </a:ext>
          </a:extLst>
        </xdr:cNvPr>
        <xdr:cNvCxnSpPr/>
      </xdr:nvCxnSpPr>
      <xdr:spPr>
        <a:xfrm>
          <a:off x="11668125"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717080E0-E3A8-4B0C-8284-7B07BEE9A4F1}"/>
            </a:ext>
          </a:extLst>
        </xdr:cNvPr>
        <xdr:cNvSpPr txBox="1"/>
      </xdr:nvSpPr>
      <xdr:spPr>
        <a:xfrm>
          <a:off x="10982325"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3E582434-3EF5-4B60-9CC8-BA45F6824664}"/>
            </a:ext>
          </a:extLst>
        </xdr:cNvPr>
        <xdr:cNvCxnSpPr/>
      </xdr:nvCxnSpPr>
      <xdr:spPr>
        <a:xfrm>
          <a:off x="11668125"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6BAA3D1-5639-49C0-A082-49B0F2D6B356}"/>
            </a:ext>
          </a:extLst>
        </xdr:cNvPr>
        <xdr:cNvSpPr txBox="1"/>
      </xdr:nvSpPr>
      <xdr:spPr>
        <a:xfrm>
          <a:off x="10982325"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78F720CE-F997-419C-9125-3D755DE6238E}"/>
            </a:ext>
          </a:extLst>
        </xdr:cNvPr>
        <xdr:cNvCxnSpPr/>
      </xdr:nvCxnSpPr>
      <xdr:spPr>
        <a:xfrm>
          <a:off x="11668125"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8D7F794C-3DBB-4E91-9C51-91FB0611F9B9}"/>
            </a:ext>
          </a:extLst>
        </xdr:cNvPr>
        <xdr:cNvSpPr txBox="1"/>
      </xdr:nvSpPr>
      <xdr:spPr>
        <a:xfrm>
          <a:off x="10982325"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55F8CF1E-1124-4572-8B93-A096B6E9EA3B}"/>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3E66B618-A8F8-4A06-AAA7-E2A250AE0C73}"/>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AFBE9B7B-D48B-47D6-BB11-FB8619DDB476}"/>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871847CA-B3C4-48D8-B9A8-9A83DA09BCDE}"/>
            </a:ext>
          </a:extLst>
        </xdr:cNvPr>
        <xdr:cNvCxnSpPr/>
      </xdr:nvCxnSpPr>
      <xdr:spPr>
        <a:xfrm flipV="1">
          <a:off x="15478125" y="9398846"/>
          <a:ext cx="0" cy="1515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7D14FB9A-1B24-4681-83CD-63575A7F4AF0}"/>
            </a:ext>
          </a:extLst>
        </xdr:cNvPr>
        <xdr:cNvSpPr txBox="1"/>
      </xdr:nvSpPr>
      <xdr:spPr>
        <a:xfrm>
          <a:off x="15563850" y="1087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B170D74F-CAAF-4A71-9205-48C4B5D1E5D4}"/>
            </a:ext>
          </a:extLst>
        </xdr:cNvPr>
        <xdr:cNvCxnSpPr/>
      </xdr:nvCxnSpPr>
      <xdr:spPr>
        <a:xfrm>
          <a:off x="15401925" y="109140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80E1B982-1094-42F6-8F26-DC98E5B260FE}"/>
            </a:ext>
          </a:extLst>
        </xdr:cNvPr>
        <xdr:cNvSpPr txBox="1"/>
      </xdr:nvSpPr>
      <xdr:spPr>
        <a:xfrm>
          <a:off x="15563850" y="91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4ACE4CEE-F009-40D4-BE02-2FA577A7461E}"/>
            </a:ext>
          </a:extLst>
        </xdr:cNvPr>
        <xdr:cNvCxnSpPr/>
      </xdr:nvCxnSpPr>
      <xdr:spPr>
        <a:xfrm>
          <a:off x="15401925" y="93988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163195</xdr:rowOff>
    </xdr:from>
    <xdr:to>
      <xdr:col>81</xdr:col>
      <xdr:colOff>44450</xdr:colOff>
      <xdr:row>59</xdr:row>
      <xdr:rowOff>21907</xdr:rowOff>
    </xdr:to>
    <xdr:cxnSp macro="">
      <xdr:nvCxnSpPr>
        <xdr:cNvPr id="316" name="直線コネクタ 315">
          <a:extLst>
            <a:ext uri="{FF2B5EF4-FFF2-40B4-BE49-F238E27FC236}">
              <a16:creationId xmlns:a16="http://schemas.microsoft.com/office/drawing/2014/main" id="{E8F47FC7-6FCA-4E77-8A95-98AC7D2B77A7}"/>
            </a:ext>
          </a:extLst>
        </xdr:cNvPr>
        <xdr:cNvCxnSpPr/>
      </xdr:nvCxnSpPr>
      <xdr:spPr>
        <a:xfrm>
          <a:off x="14716125" y="9551670"/>
          <a:ext cx="762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C4579D39-20F1-44FB-A6A9-CD4FB30A2B1D}"/>
            </a:ext>
          </a:extLst>
        </xdr:cNvPr>
        <xdr:cNvSpPr txBox="1"/>
      </xdr:nvSpPr>
      <xdr:spPr>
        <a:xfrm>
          <a:off x="15563850" y="9867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753EE570-A058-43C8-ADF2-0E11F2E98408}"/>
            </a:ext>
          </a:extLst>
        </xdr:cNvPr>
        <xdr:cNvSpPr/>
      </xdr:nvSpPr>
      <xdr:spPr>
        <a:xfrm>
          <a:off x="15430500" y="98888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163195</xdr:rowOff>
    </xdr:from>
    <xdr:to>
      <xdr:col>77</xdr:col>
      <xdr:colOff>44450</xdr:colOff>
      <xdr:row>58</xdr:row>
      <xdr:rowOff>163195</xdr:rowOff>
    </xdr:to>
    <xdr:cxnSp macro="">
      <xdr:nvCxnSpPr>
        <xdr:cNvPr id="319" name="直線コネクタ 318">
          <a:extLst>
            <a:ext uri="{FF2B5EF4-FFF2-40B4-BE49-F238E27FC236}">
              <a16:creationId xmlns:a16="http://schemas.microsoft.com/office/drawing/2014/main" id="{E419F153-3A1C-4ECE-ACFA-BAF4784454E0}"/>
            </a:ext>
          </a:extLst>
        </xdr:cNvPr>
        <xdr:cNvCxnSpPr/>
      </xdr:nvCxnSpPr>
      <xdr:spPr>
        <a:xfrm>
          <a:off x="13906500" y="955167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FEF56FAF-317C-45C0-8860-979672A5B02E}"/>
            </a:ext>
          </a:extLst>
        </xdr:cNvPr>
        <xdr:cNvSpPr/>
      </xdr:nvSpPr>
      <xdr:spPr>
        <a:xfrm>
          <a:off x="14668500" y="98759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24B27E6C-7A1E-4F36-98AB-CC243A01AF03}"/>
            </a:ext>
          </a:extLst>
        </xdr:cNvPr>
        <xdr:cNvSpPr txBox="1"/>
      </xdr:nvSpPr>
      <xdr:spPr>
        <a:xfrm>
          <a:off x="14373225" y="9955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163195</xdr:rowOff>
    </xdr:from>
    <xdr:to>
      <xdr:col>72</xdr:col>
      <xdr:colOff>203200</xdr:colOff>
      <xdr:row>58</xdr:row>
      <xdr:rowOff>165206</xdr:rowOff>
    </xdr:to>
    <xdr:cxnSp macro="">
      <xdr:nvCxnSpPr>
        <xdr:cNvPr id="322" name="直線コネクタ 321">
          <a:extLst>
            <a:ext uri="{FF2B5EF4-FFF2-40B4-BE49-F238E27FC236}">
              <a16:creationId xmlns:a16="http://schemas.microsoft.com/office/drawing/2014/main" id="{2A159FC5-4717-4991-A41E-7C822D423AB9}"/>
            </a:ext>
          </a:extLst>
        </xdr:cNvPr>
        <xdr:cNvCxnSpPr/>
      </xdr:nvCxnSpPr>
      <xdr:spPr>
        <a:xfrm flipV="1">
          <a:off x="13106400" y="9551670"/>
          <a:ext cx="8001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DBE15144-77F5-4E61-8B51-1CE9FBDF18C5}"/>
            </a:ext>
          </a:extLst>
        </xdr:cNvPr>
        <xdr:cNvSpPr/>
      </xdr:nvSpPr>
      <xdr:spPr>
        <a:xfrm>
          <a:off x="13868400" y="987626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FB907AB3-7A28-46BF-9910-19B91545F4D0}"/>
            </a:ext>
          </a:extLst>
        </xdr:cNvPr>
        <xdr:cNvSpPr txBox="1"/>
      </xdr:nvSpPr>
      <xdr:spPr>
        <a:xfrm>
          <a:off x="13554075" y="994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159173</xdr:rowOff>
    </xdr:from>
    <xdr:to>
      <xdr:col>68</xdr:col>
      <xdr:colOff>152400</xdr:colOff>
      <xdr:row>58</xdr:row>
      <xdr:rowOff>165206</xdr:rowOff>
    </xdr:to>
    <xdr:cxnSp macro="">
      <xdr:nvCxnSpPr>
        <xdr:cNvPr id="325" name="直線コネクタ 324">
          <a:extLst>
            <a:ext uri="{FF2B5EF4-FFF2-40B4-BE49-F238E27FC236}">
              <a16:creationId xmlns:a16="http://schemas.microsoft.com/office/drawing/2014/main" id="{802925DD-93FE-41F9-B21F-CED403F47C73}"/>
            </a:ext>
          </a:extLst>
        </xdr:cNvPr>
        <xdr:cNvCxnSpPr/>
      </xdr:nvCxnSpPr>
      <xdr:spPr>
        <a:xfrm>
          <a:off x="12296775" y="955399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D42BA44E-30A0-4A8B-A3A4-F8565C8F6DE6}"/>
            </a:ext>
          </a:extLst>
        </xdr:cNvPr>
        <xdr:cNvSpPr/>
      </xdr:nvSpPr>
      <xdr:spPr>
        <a:xfrm>
          <a:off x="13058775" y="9846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861FE7AE-AA58-4A58-9F64-536C1D76EDF7}"/>
            </a:ext>
          </a:extLst>
        </xdr:cNvPr>
        <xdr:cNvSpPr txBox="1"/>
      </xdr:nvSpPr>
      <xdr:spPr>
        <a:xfrm>
          <a:off x="12763500" y="992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9E19C6AE-44DF-44A5-B6E8-2F764616317B}"/>
            </a:ext>
          </a:extLst>
        </xdr:cNvPr>
        <xdr:cNvSpPr/>
      </xdr:nvSpPr>
      <xdr:spPr>
        <a:xfrm>
          <a:off x="12239625" y="98328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31738F22-D493-4E77-AC5B-EB99A0FA87E5}"/>
            </a:ext>
          </a:extLst>
        </xdr:cNvPr>
        <xdr:cNvSpPr txBox="1"/>
      </xdr:nvSpPr>
      <xdr:spPr>
        <a:xfrm>
          <a:off x="11953875" y="990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36F5A0FE-518F-4864-8945-2A55E0A6BE6F}"/>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C8BC09A0-F61B-48A4-852B-058BDB827EB4}"/>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46140116-5DBD-4007-9957-08A59044EFE5}"/>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38BAA05A-55D4-4968-8C94-BBA187914D16}"/>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5D133F82-A474-4DE2-A8B9-0CF2D92661F0}"/>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142557</xdr:rowOff>
    </xdr:from>
    <xdr:to>
      <xdr:col>81</xdr:col>
      <xdr:colOff>95250</xdr:colOff>
      <xdr:row>59</xdr:row>
      <xdr:rowOff>72707</xdr:rowOff>
    </xdr:to>
    <xdr:sp macro="" textlink="">
      <xdr:nvSpPr>
        <xdr:cNvPr id="335" name="楕円 334">
          <a:extLst>
            <a:ext uri="{FF2B5EF4-FFF2-40B4-BE49-F238E27FC236}">
              <a16:creationId xmlns:a16="http://schemas.microsoft.com/office/drawing/2014/main" id="{D9D6FC26-B7EC-4420-B608-1C9D2C7377CB}"/>
            </a:ext>
          </a:extLst>
        </xdr:cNvPr>
        <xdr:cNvSpPr/>
      </xdr:nvSpPr>
      <xdr:spPr>
        <a:xfrm>
          <a:off x="15430500" y="953738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159084</xdr:rowOff>
    </xdr:from>
    <xdr:ext cx="762000" cy="259045"/>
    <xdr:sp macro="" textlink="">
      <xdr:nvSpPr>
        <xdr:cNvPr id="336" name="定員管理の状況該当値テキスト">
          <a:extLst>
            <a:ext uri="{FF2B5EF4-FFF2-40B4-BE49-F238E27FC236}">
              <a16:creationId xmlns:a16="http://schemas.microsoft.com/office/drawing/2014/main" id="{F7DCCDEF-913B-400F-8A8C-3321EDBD6185}"/>
            </a:ext>
          </a:extLst>
        </xdr:cNvPr>
        <xdr:cNvSpPr txBox="1"/>
      </xdr:nvSpPr>
      <xdr:spPr>
        <a:xfrm>
          <a:off x="15563850" y="939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112395</xdr:rowOff>
    </xdr:from>
    <xdr:to>
      <xdr:col>77</xdr:col>
      <xdr:colOff>95250</xdr:colOff>
      <xdr:row>59</xdr:row>
      <xdr:rowOff>42545</xdr:rowOff>
    </xdr:to>
    <xdr:sp macro="" textlink="">
      <xdr:nvSpPr>
        <xdr:cNvPr id="337" name="楕円 336">
          <a:extLst>
            <a:ext uri="{FF2B5EF4-FFF2-40B4-BE49-F238E27FC236}">
              <a16:creationId xmlns:a16="http://schemas.microsoft.com/office/drawing/2014/main" id="{ABB25F92-F42F-467E-B89A-01E81EC7359C}"/>
            </a:ext>
          </a:extLst>
        </xdr:cNvPr>
        <xdr:cNvSpPr/>
      </xdr:nvSpPr>
      <xdr:spPr>
        <a:xfrm>
          <a:off x="14668500" y="95040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52722</xdr:rowOff>
    </xdr:from>
    <xdr:ext cx="736600" cy="259045"/>
    <xdr:sp macro="" textlink="">
      <xdr:nvSpPr>
        <xdr:cNvPr id="338" name="テキスト ボックス 337">
          <a:extLst>
            <a:ext uri="{FF2B5EF4-FFF2-40B4-BE49-F238E27FC236}">
              <a16:creationId xmlns:a16="http://schemas.microsoft.com/office/drawing/2014/main" id="{3D29105A-B0DF-4735-8149-21D9F7829071}"/>
            </a:ext>
          </a:extLst>
        </xdr:cNvPr>
        <xdr:cNvSpPr txBox="1"/>
      </xdr:nvSpPr>
      <xdr:spPr>
        <a:xfrm>
          <a:off x="14373225" y="9279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112395</xdr:rowOff>
    </xdr:from>
    <xdr:to>
      <xdr:col>73</xdr:col>
      <xdr:colOff>44450</xdr:colOff>
      <xdr:row>59</xdr:row>
      <xdr:rowOff>42545</xdr:rowOff>
    </xdr:to>
    <xdr:sp macro="" textlink="">
      <xdr:nvSpPr>
        <xdr:cNvPr id="339" name="楕円 338">
          <a:extLst>
            <a:ext uri="{FF2B5EF4-FFF2-40B4-BE49-F238E27FC236}">
              <a16:creationId xmlns:a16="http://schemas.microsoft.com/office/drawing/2014/main" id="{30142457-2C8B-4C6D-ABF3-5FDF9EDB11BB}"/>
            </a:ext>
          </a:extLst>
        </xdr:cNvPr>
        <xdr:cNvSpPr/>
      </xdr:nvSpPr>
      <xdr:spPr>
        <a:xfrm>
          <a:off x="13868400" y="95040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52722</xdr:rowOff>
    </xdr:from>
    <xdr:ext cx="762000" cy="259045"/>
    <xdr:sp macro="" textlink="">
      <xdr:nvSpPr>
        <xdr:cNvPr id="340" name="テキスト ボックス 339">
          <a:extLst>
            <a:ext uri="{FF2B5EF4-FFF2-40B4-BE49-F238E27FC236}">
              <a16:creationId xmlns:a16="http://schemas.microsoft.com/office/drawing/2014/main" id="{C37BE967-BCB7-4D3D-88F9-32A3638C4F3D}"/>
            </a:ext>
          </a:extLst>
        </xdr:cNvPr>
        <xdr:cNvSpPr txBox="1"/>
      </xdr:nvSpPr>
      <xdr:spPr>
        <a:xfrm>
          <a:off x="13554075" y="927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114406</xdr:rowOff>
    </xdr:from>
    <xdr:to>
      <xdr:col>68</xdr:col>
      <xdr:colOff>203200</xdr:colOff>
      <xdr:row>59</xdr:row>
      <xdr:rowOff>44556</xdr:rowOff>
    </xdr:to>
    <xdr:sp macro="" textlink="">
      <xdr:nvSpPr>
        <xdr:cNvPr id="341" name="楕円 340">
          <a:extLst>
            <a:ext uri="{FF2B5EF4-FFF2-40B4-BE49-F238E27FC236}">
              <a16:creationId xmlns:a16="http://schemas.microsoft.com/office/drawing/2014/main" id="{A8DC09CB-83FE-4919-8996-A179E46204A5}"/>
            </a:ext>
          </a:extLst>
        </xdr:cNvPr>
        <xdr:cNvSpPr/>
      </xdr:nvSpPr>
      <xdr:spPr>
        <a:xfrm>
          <a:off x="13058775" y="95060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54733</xdr:rowOff>
    </xdr:from>
    <xdr:ext cx="762000" cy="259045"/>
    <xdr:sp macro="" textlink="">
      <xdr:nvSpPr>
        <xdr:cNvPr id="342" name="テキスト ボックス 341">
          <a:extLst>
            <a:ext uri="{FF2B5EF4-FFF2-40B4-BE49-F238E27FC236}">
              <a16:creationId xmlns:a16="http://schemas.microsoft.com/office/drawing/2014/main" id="{C1AF400E-8940-41CF-9132-2FFD6353BCDD}"/>
            </a:ext>
          </a:extLst>
        </xdr:cNvPr>
        <xdr:cNvSpPr txBox="1"/>
      </xdr:nvSpPr>
      <xdr:spPr>
        <a:xfrm>
          <a:off x="12763500" y="92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108373</xdr:rowOff>
    </xdr:from>
    <xdr:to>
      <xdr:col>64</xdr:col>
      <xdr:colOff>152400</xdr:colOff>
      <xdr:row>59</xdr:row>
      <xdr:rowOff>38523</xdr:rowOff>
    </xdr:to>
    <xdr:sp macro="" textlink="">
      <xdr:nvSpPr>
        <xdr:cNvPr id="343" name="楕円 342">
          <a:extLst>
            <a:ext uri="{FF2B5EF4-FFF2-40B4-BE49-F238E27FC236}">
              <a16:creationId xmlns:a16="http://schemas.microsoft.com/office/drawing/2014/main" id="{8B552047-D598-42D2-ACBC-02A36B213A4E}"/>
            </a:ext>
          </a:extLst>
        </xdr:cNvPr>
        <xdr:cNvSpPr/>
      </xdr:nvSpPr>
      <xdr:spPr>
        <a:xfrm>
          <a:off x="12239625" y="94968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48700</xdr:rowOff>
    </xdr:from>
    <xdr:ext cx="762000" cy="259045"/>
    <xdr:sp macro="" textlink="">
      <xdr:nvSpPr>
        <xdr:cNvPr id="344" name="テキスト ボックス 343">
          <a:extLst>
            <a:ext uri="{FF2B5EF4-FFF2-40B4-BE49-F238E27FC236}">
              <a16:creationId xmlns:a16="http://schemas.microsoft.com/office/drawing/2014/main" id="{246F907E-BC72-4AEC-8150-D18927BBAE2F}"/>
            </a:ext>
          </a:extLst>
        </xdr:cNvPr>
        <xdr:cNvSpPr txBox="1"/>
      </xdr:nvSpPr>
      <xdr:spPr>
        <a:xfrm>
          <a:off x="11953875" y="927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E7FB3DC0-2F8B-471A-AC5F-62530E4266FA}"/>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91D586C4-5E58-406B-999A-D6095FA0F5BB}"/>
            </a:ext>
          </a:extLst>
        </xdr:cNvPr>
        <xdr:cNvSpPr txBox="1"/>
      </xdr:nvSpPr>
      <xdr:spPr>
        <a:xfrm>
          <a:off x="12436924" y="50863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D09BF403-C728-4E27-9A55-9BAD5689DA7B}"/>
            </a:ext>
          </a:extLst>
        </xdr:cNvPr>
        <xdr:cNvSpPr txBox="1"/>
      </xdr:nvSpPr>
      <xdr:spPr>
        <a:xfrm>
          <a:off x="14014001"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FD74EA48-A150-49E6-A3B0-BD495CB45554}"/>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A702DD01-C522-40A8-9F7B-A37AC6068340}"/>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411C705-41BA-4497-A29C-00FE4EB458CA}"/>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AB144306-E8D1-4AEC-935A-7E96249A4E2A}"/>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F7B9E1C8-62D5-4D00-A153-29A43F0E3027}"/>
            </a:ext>
          </a:extLst>
        </xdr:cNvPr>
        <xdr:cNvSpPr/>
      </xdr:nvSpPr>
      <xdr:spPr>
        <a:xfrm>
          <a:off x="191738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ADD5637F-BF2D-4540-B5B0-D136302BF121}"/>
            </a:ext>
          </a:extLst>
        </xdr:cNvPr>
        <xdr:cNvSpPr/>
      </xdr:nvSpPr>
      <xdr:spPr>
        <a:xfrm>
          <a:off x="191738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2AB86554-D250-4F82-9D08-DAEE92E92BD6}"/>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81671F0B-B020-4D5A-8FEA-7A7CC28A62D8}"/>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F0E74857-54F7-4392-BE93-7592B80DEF46}"/>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D8A9EDF2-6F44-41F4-8919-4C965A24E62F}"/>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実質公債費比率については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ポイントの増となっているが、単年度で見た場合は令和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0.833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ポイントの減となっており、類似団体と比較しても非常に低い数値を維持している。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新複合施設の建設事業をはじめとした老朽化した公共施設の更新などに伴い、実質公債費比率は増加していくことが見込まれることから、交付税措置のある地方債や公共施設安心安全化基金を有効に活用し、健全な財政運営に努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E1EB7070-AFAA-40FD-AC38-7075008E607A}"/>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B0260C01-3843-4770-8551-51D0AC09BAD4}"/>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7EC843D5-FC20-463E-BB87-B0DB7AF0E2D3}"/>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5A5D1086-C2D1-4111-A842-906082983E04}"/>
            </a:ext>
          </a:extLst>
        </xdr:cNvPr>
        <xdr:cNvCxnSpPr/>
      </xdr:nvCxnSpPr>
      <xdr:spPr>
        <a:xfrm>
          <a:off x="11668125"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83A47D65-070F-4AD0-90B0-DC6618F0B8B6}"/>
            </a:ext>
          </a:extLst>
        </xdr:cNvPr>
        <xdr:cNvSpPr txBox="1"/>
      </xdr:nvSpPr>
      <xdr:spPr>
        <a:xfrm>
          <a:off x="10982325"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56B46811-A4E6-4D41-91C8-3C50202258E2}"/>
            </a:ext>
          </a:extLst>
        </xdr:cNvPr>
        <xdr:cNvCxnSpPr/>
      </xdr:nvCxnSpPr>
      <xdr:spPr>
        <a:xfrm>
          <a:off x="11668125"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339E1746-878C-47C3-BE33-33094929E55D}"/>
            </a:ext>
          </a:extLst>
        </xdr:cNvPr>
        <xdr:cNvSpPr txBox="1"/>
      </xdr:nvSpPr>
      <xdr:spPr>
        <a:xfrm>
          <a:off x="10982325"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9649BC17-35FE-4E38-B333-08202357F85D}"/>
            </a:ext>
          </a:extLst>
        </xdr:cNvPr>
        <xdr:cNvCxnSpPr/>
      </xdr:nvCxnSpPr>
      <xdr:spPr>
        <a:xfrm>
          <a:off x="11668125"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263BE780-CB0C-491E-BF4A-27852EF0B673}"/>
            </a:ext>
          </a:extLst>
        </xdr:cNvPr>
        <xdr:cNvSpPr txBox="1"/>
      </xdr:nvSpPr>
      <xdr:spPr>
        <a:xfrm>
          <a:off x="1098232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21A04BE7-F1EA-4682-BAB7-42697452851C}"/>
            </a:ext>
          </a:extLst>
        </xdr:cNvPr>
        <xdr:cNvCxnSpPr/>
      </xdr:nvCxnSpPr>
      <xdr:spPr>
        <a:xfrm>
          <a:off x="11668125"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AB52FBD7-0CB9-4977-B48D-0BB21AF12A35}"/>
            </a:ext>
          </a:extLst>
        </xdr:cNvPr>
        <xdr:cNvSpPr txBox="1"/>
      </xdr:nvSpPr>
      <xdr:spPr>
        <a:xfrm>
          <a:off x="10982325"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77E6B182-07AF-4967-AF08-C4136659849E}"/>
            </a:ext>
          </a:extLst>
        </xdr:cNvPr>
        <xdr:cNvCxnSpPr/>
      </xdr:nvCxnSpPr>
      <xdr:spPr>
        <a:xfrm>
          <a:off x="11668125"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EDEED729-2743-4D1A-9FBB-33D8D90C56C9}"/>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7C526EE1-90AE-428D-B87A-CEDEA7898400}"/>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7F839239-B482-4E5A-8C79-8B1430FAF87C}"/>
            </a:ext>
          </a:extLst>
        </xdr:cNvPr>
        <xdr:cNvCxnSpPr/>
      </xdr:nvCxnSpPr>
      <xdr:spPr>
        <a:xfrm flipV="1">
          <a:off x="15478125" y="6002020"/>
          <a:ext cx="0" cy="12862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2110F51-FC64-449F-99FB-A838EF459C0A}"/>
            </a:ext>
          </a:extLst>
        </xdr:cNvPr>
        <xdr:cNvSpPr txBox="1"/>
      </xdr:nvSpPr>
      <xdr:spPr>
        <a:xfrm>
          <a:off x="15563850" y="726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749203A4-9926-43A5-BFE1-5DADCA4188F5}"/>
            </a:ext>
          </a:extLst>
        </xdr:cNvPr>
        <xdr:cNvCxnSpPr/>
      </xdr:nvCxnSpPr>
      <xdr:spPr>
        <a:xfrm>
          <a:off x="15401925" y="72883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783C245A-0B11-408F-9815-003E243B29EA}"/>
            </a:ext>
          </a:extLst>
        </xdr:cNvPr>
        <xdr:cNvSpPr txBox="1"/>
      </xdr:nvSpPr>
      <xdr:spPr>
        <a:xfrm>
          <a:off x="15563850" y="577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53789D2C-A8EA-4639-ABC1-F9EC09CA2D78}"/>
            </a:ext>
          </a:extLst>
        </xdr:cNvPr>
        <xdr:cNvCxnSpPr/>
      </xdr:nvCxnSpPr>
      <xdr:spPr>
        <a:xfrm>
          <a:off x="15401925" y="60020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39</xdr:row>
      <xdr:rowOff>89323</xdr:rowOff>
    </xdr:to>
    <xdr:cxnSp macro="">
      <xdr:nvCxnSpPr>
        <xdr:cNvPr id="377" name="直線コネクタ 376">
          <a:extLst>
            <a:ext uri="{FF2B5EF4-FFF2-40B4-BE49-F238E27FC236}">
              <a16:creationId xmlns:a16="http://schemas.microsoft.com/office/drawing/2014/main" id="{F13C09C8-29F2-4DC7-8CE2-207F65625BEC}"/>
            </a:ext>
          </a:extLst>
        </xdr:cNvPr>
        <xdr:cNvCxnSpPr/>
      </xdr:nvCxnSpPr>
      <xdr:spPr>
        <a:xfrm>
          <a:off x="14716125" y="6388312"/>
          <a:ext cx="762000" cy="1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4CE874C-F2EF-479F-AE9A-BC5C31477ED1}"/>
            </a:ext>
          </a:extLst>
        </xdr:cNvPr>
        <xdr:cNvSpPr txBox="1"/>
      </xdr:nvSpPr>
      <xdr:spPr>
        <a:xfrm>
          <a:off x="15563850" y="6589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A09B36E4-8E74-47C4-B2FB-C5C40BEC7149}"/>
            </a:ext>
          </a:extLst>
        </xdr:cNvPr>
        <xdr:cNvSpPr/>
      </xdr:nvSpPr>
      <xdr:spPr>
        <a:xfrm>
          <a:off x="15430500" y="662072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73237</xdr:rowOff>
    </xdr:to>
    <xdr:cxnSp macro="">
      <xdr:nvCxnSpPr>
        <xdr:cNvPr id="380" name="直線コネクタ 379">
          <a:extLst>
            <a:ext uri="{FF2B5EF4-FFF2-40B4-BE49-F238E27FC236}">
              <a16:creationId xmlns:a16="http://schemas.microsoft.com/office/drawing/2014/main" id="{3DE076F6-B675-444A-B385-4432BA9532D3}"/>
            </a:ext>
          </a:extLst>
        </xdr:cNvPr>
        <xdr:cNvCxnSpPr/>
      </xdr:nvCxnSpPr>
      <xdr:spPr>
        <a:xfrm>
          <a:off x="13906500" y="6327140"/>
          <a:ext cx="809625"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4F6E1206-CDF2-4B7B-8996-E7E57BFEA406}"/>
            </a:ext>
          </a:extLst>
        </xdr:cNvPr>
        <xdr:cNvSpPr/>
      </xdr:nvSpPr>
      <xdr:spPr>
        <a:xfrm>
          <a:off x="14668500" y="662072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747EC0F2-37D9-40C7-B45B-1E95C55C8FE5}"/>
            </a:ext>
          </a:extLst>
        </xdr:cNvPr>
        <xdr:cNvSpPr txBox="1"/>
      </xdr:nvSpPr>
      <xdr:spPr>
        <a:xfrm>
          <a:off x="14373225" y="6694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8890</xdr:rowOff>
    </xdr:to>
    <xdr:cxnSp macro="">
      <xdr:nvCxnSpPr>
        <xdr:cNvPr id="383" name="直線コネクタ 382">
          <a:extLst>
            <a:ext uri="{FF2B5EF4-FFF2-40B4-BE49-F238E27FC236}">
              <a16:creationId xmlns:a16="http://schemas.microsoft.com/office/drawing/2014/main" id="{B7075708-61DE-4D6B-8DC2-B749E5A6750F}"/>
            </a:ext>
          </a:extLst>
        </xdr:cNvPr>
        <xdr:cNvCxnSpPr/>
      </xdr:nvCxnSpPr>
      <xdr:spPr>
        <a:xfrm>
          <a:off x="13106400" y="6298142"/>
          <a:ext cx="800100" cy="2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F2D31AF6-55FC-464F-8787-8EAB681E853E}"/>
            </a:ext>
          </a:extLst>
        </xdr:cNvPr>
        <xdr:cNvSpPr/>
      </xdr:nvSpPr>
      <xdr:spPr>
        <a:xfrm>
          <a:off x="13868400" y="66095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5D23D6CA-FCB8-4791-9186-C4C856120244}"/>
            </a:ext>
          </a:extLst>
        </xdr:cNvPr>
        <xdr:cNvSpPr txBox="1"/>
      </xdr:nvSpPr>
      <xdr:spPr>
        <a:xfrm>
          <a:off x="13554075" y="668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148167</xdr:rowOff>
    </xdr:to>
    <xdr:cxnSp macro="">
      <xdr:nvCxnSpPr>
        <xdr:cNvPr id="386" name="直線コネクタ 385">
          <a:extLst>
            <a:ext uri="{FF2B5EF4-FFF2-40B4-BE49-F238E27FC236}">
              <a16:creationId xmlns:a16="http://schemas.microsoft.com/office/drawing/2014/main" id="{23AE497E-0BFF-4467-BAA9-B4BFE161E4CA}"/>
            </a:ext>
          </a:extLst>
        </xdr:cNvPr>
        <xdr:cNvCxnSpPr/>
      </xdr:nvCxnSpPr>
      <xdr:spPr>
        <a:xfrm>
          <a:off x="12296775" y="6285230"/>
          <a:ext cx="809625" cy="1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2A354DA5-8798-46F9-AFFF-849EB32882F0}"/>
            </a:ext>
          </a:extLst>
        </xdr:cNvPr>
        <xdr:cNvSpPr/>
      </xdr:nvSpPr>
      <xdr:spPr>
        <a:xfrm>
          <a:off x="13058775" y="66401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A9AD1DE2-BA21-4EA7-B716-B12C4DE43BA5}"/>
            </a:ext>
          </a:extLst>
        </xdr:cNvPr>
        <xdr:cNvSpPr txBox="1"/>
      </xdr:nvSpPr>
      <xdr:spPr>
        <a:xfrm>
          <a:off x="127635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E62559F4-1904-4050-BA76-8630B3BF789E}"/>
            </a:ext>
          </a:extLst>
        </xdr:cNvPr>
        <xdr:cNvSpPr/>
      </xdr:nvSpPr>
      <xdr:spPr>
        <a:xfrm>
          <a:off x="12239625" y="66514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C9EEDB4A-E810-4E5C-B281-E15775A9E387}"/>
            </a:ext>
          </a:extLst>
        </xdr:cNvPr>
        <xdr:cNvSpPr txBox="1"/>
      </xdr:nvSpPr>
      <xdr:spPr>
        <a:xfrm>
          <a:off x="11953875" y="67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D62EA219-95C1-45AE-A753-C7A66013A60D}"/>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5C1E5E4D-6D30-4137-AF64-D72437E0367E}"/>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4AB69032-8882-4757-9764-C2766415AD01}"/>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502496ED-E790-4C73-AEAA-388668C9EDF2}"/>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78395B8B-AAB1-4828-B6DC-4B79E1ABFDE7}"/>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38523</xdr:rowOff>
    </xdr:from>
    <xdr:to>
      <xdr:col>81</xdr:col>
      <xdr:colOff>95250</xdr:colOff>
      <xdr:row>39</xdr:row>
      <xdr:rowOff>140123</xdr:rowOff>
    </xdr:to>
    <xdr:sp macro="" textlink="">
      <xdr:nvSpPr>
        <xdr:cNvPr id="396" name="楕円 395">
          <a:extLst>
            <a:ext uri="{FF2B5EF4-FFF2-40B4-BE49-F238E27FC236}">
              <a16:creationId xmlns:a16="http://schemas.microsoft.com/office/drawing/2014/main" id="{15076E80-C865-478B-86DC-0BA1025F89C6}"/>
            </a:ext>
          </a:extLst>
        </xdr:cNvPr>
        <xdr:cNvSpPr/>
      </xdr:nvSpPr>
      <xdr:spPr>
        <a:xfrm>
          <a:off x="15430500" y="635359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55050</xdr:rowOff>
    </xdr:from>
    <xdr:ext cx="762000" cy="259045"/>
    <xdr:sp macro="" textlink="">
      <xdr:nvSpPr>
        <xdr:cNvPr id="397" name="公債費負担の状況該当値テキスト">
          <a:extLst>
            <a:ext uri="{FF2B5EF4-FFF2-40B4-BE49-F238E27FC236}">
              <a16:creationId xmlns:a16="http://schemas.microsoft.com/office/drawing/2014/main" id="{421F7F52-B3D3-4B0A-8B8D-348551E68946}"/>
            </a:ext>
          </a:extLst>
        </xdr:cNvPr>
        <xdr:cNvSpPr txBox="1"/>
      </xdr:nvSpPr>
      <xdr:spPr>
        <a:xfrm>
          <a:off x="15563850" y="620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398" name="楕円 397">
          <a:extLst>
            <a:ext uri="{FF2B5EF4-FFF2-40B4-BE49-F238E27FC236}">
              <a16:creationId xmlns:a16="http://schemas.microsoft.com/office/drawing/2014/main" id="{8E460ABF-8F61-4B2C-B8A9-AFF3418222FF}"/>
            </a:ext>
          </a:extLst>
        </xdr:cNvPr>
        <xdr:cNvSpPr/>
      </xdr:nvSpPr>
      <xdr:spPr>
        <a:xfrm>
          <a:off x="14668500" y="63406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399" name="テキスト ボックス 398">
          <a:extLst>
            <a:ext uri="{FF2B5EF4-FFF2-40B4-BE49-F238E27FC236}">
              <a16:creationId xmlns:a16="http://schemas.microsoft.com/office/drawing/2014/main" id="{0EB4564C-B948-4D0F-9E41-C06188490245}"/>
            </a:ext>
          </a:extLst>
        </xdr:cNvPr>
        <xdr:cNvSpPr txBox="1"/>
      </xdr:nvSpPr>
      <xdr:spPr>
        <a:xfrm>
          <a:off x="14373225" y="612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0" name="楕円 399">
          <a:extLst>
            <a:ext uri="{FF2B5EF4-FFF2-40B4-BE49-F238E27FC236}">
              <a16:creationId xmlns:a16="http://schemas.microsoft.com/office/drawing/2014/main" id="{B3F9F58C-782B-4EF3-851E-54BEC7379AB3}"/>
            </a:ext>
          </a:extLst>
        </xdr:cNvPr>
        <xdr:cNvSpPr/>
      </xdr:nvSpPr>
      <xdr:spPr>
        <a:xfrm>
          <a:off x="13868400" y="62795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1" name="テキスト ボックス 400">
          <a:extLst>
            <a:ext uri="{FF2B5EF4-FFF2-40B4-BE49-F238E27FC236}">
              <a16:creationId xmlns:a16="http://schemas.microsoft.com/office/drawing/2014/main" id="{AA200951-6376-41E6-B9C3-C7705FF21DCB}"/>
            </a:ext>
          </a:extLst>
        </xdr:cNvPr>
        <xdr:cNvSpPr txBox="1"/>
      </xdr:nvSpPr>
      <xdr:spPr>
        <a:xfrm>
          <a:off x="13554075" y="605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2" name="楕円 401">
          <a:extLst>
            <a:ext uri="{FF2B5EF4-FFF2-40B4-BE49-F238E27FC236}">
              <a16:creationId xmlns:a16="http://schemas.microsoft.com/office/drawing/2014/main" id="{57120A81-129E-45A1-93C5-8CF9A4812E08}"/>
            </a:ext>
          </a:extLst>
        </xdr:cNvPr>
        <xdr:cNvSpPr/>
      </xdr:nvSpPr>
      <xdr:spPr>
        <a:xfrm>
          <a:off x="13058775" y="62505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3" name="テキスト ボックス 402">
          <a:extLst>
            <a:ext uri="{FF2B5EF4-FFF2-40B4-BE49-F238E27FC236}">
              <a16:creationId xmlns:a16="http://schemas.microsoft.com/office/drawing/2014/main" id="{75F0B5C3-EE22-4CE7-968B-9E4F08F38C99}"/>
            </a:ext>
          </a:extLst>
        </xdr:cNvPr>
        <xdr:cNvSpPr txBox="1"/>
      </xdr:nvSpPr>
      <xdr:spPr>
        <a:xfrm>
          <a:off x="12763500" y="602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04" name="楕円 403">
          <a:extLst>
            <a:ext uri="{FF2B5EF4-FFF2-40B4-BE49-F238E27FC236}">
              <a16:creationId xmlns:a16="http://schemas.microsoft.com/office/drawing/2014/main" id="{676ED5E3-FACA-4F3A-9A94-F5F167469B8A}"/>
            </a:ext>
          </a:extLst>
        </xdr:cNvPr>
        <xdr:cNvSpPr/>
      </xdr:nvSpPr>
      <xdr:spPr>
        <a:xfrm>
          <a:off x="12239625" y="62376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05" name="テキスト ボックス 404">
          <a:extLst>
            <a:ext uri="{FF2B5EF4-FFF2-40B4-BE49-F238E27FC236}">
              <a16:creationId xmlns:a16="http://schemas.microsoft.com/office/drawing/2014/main" id="{9B3F04CD-B58C-455F-8C4E-13102D7B7961}"/>
            </a:ext>
          </a:extLst>
        </xdr:cNvPr>
        <xdr:cNvSpPr txBox="1"/>
      </xdr:nvSpPr>
      <xdr:spPr>
        <a:xfrm>
          <a:off x="11953875" y="601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FB2F489B-CECC-4D09-A5FE-63B6AA03C460}"/>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5967F287-8C6D-4852-A7E8-B3B6C23C9EE6}"/>
            </a:ext>
          </a:extLst>
        </xdr:cNvPr>
        <xdr:cNvSpPr txBox="1"/>
      </xdr:nvSpPr>
      <xdr:spPr>
        <a:xfrm>
          <a:off x="12523455" y="1485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7CFB1F94-0643-4DD5-9D07-2AA516363E49}"/>
            </a:ext>
          </a:extLst>
        </xdr:cNvPr>
        <xdr:cNvSpPr txBox="1"/>
      </xdr:nvSpPr>
      <xdr:spPr>
        <a:xfrm>
          <a:off x="13936995"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9F7DEA32-F1C1-4676-9633-20F373B0418E}"/>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747518BD-113F-4F12-AB80-00976219E893}"/>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F7FC2767-BA6F-4EB9-81AB-266037482C9A}"/>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D0BE003C-3857-4484-8697-61B5BE455C57}"/>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B8E8D74E-E28A-4C58-8AA7-F294471ED9A4}"/>
            </a:ext>
          </a:extLst>
        </xdr:cNvPr>
        <xdr:cNvSpPr/>
      </xdr:nvSpPr>
      <xdr:spPr>
        <a:xfrm>
          <a:off x="19173825" y="13811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20A99D58-9598-4A70-96FB-E875054DC04D}"/>
            </a:ext>
          </a:extLst>
        </xdr:cNvPr>
        <xdr:cNvSpPr/>
      </xdr:nvSpPr>
      <xdr:spPr>
        <a:xfrm>
          <a:off x="19173825" y="156210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839094BD-EB4B-432A-8BDB-5F9FF5149D37}"/>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728B10BC-7CA8-4293-A9CA-1BD055FE1DD7}"/>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21B30D73-9B59-4A05-A4B7-B16B2DB1B4F8}"/>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5C26AB7D-EF30-414F-9AEB-690C79E51BB1}"/>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将来負担比率について、令和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年度は償還額よりも借入額が少なかったことから、地方債残高が対前年度比で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億円の減となったこと等により、プラスからマイナスに転じ、全国平均を下回った。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今後も、新複合施設の建設事業など、多額の財政出動が見込まれることから、地方債の起債にあたっては、引き続き、交付税措置のある有利なものを活用するなど、健全な財政運営に努めていく。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7FAEDE2C-6C7C-43CB-8496-B9F2DAC0F2DA}"/>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1BD7F43C-499E-4CA9-AE74-A34B4169BCF2}"/>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78FD5199-6431-4079-B989-8A9E3EE1DCE4}"/>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3F8000E5-4BEA-48AD-BE41-A967D62838F6}"/>
            </a:ext>
          </a:extLst>
        </xdr:cNvPr>
        <xdr:cNvCxnSpPr/>
      </xdr:nvCxnSpPr>
      <xdr:spPr>
        <a:xfrm>
          <a:off x="11668125" y="381771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DB70924E-4F17-42FA-9421-63E8FBB50414}"/>
            </a:ext>
          </a:extLst>
        </xdr:cNvPr>
        <xdr:cNvSpPr txBox="1"/>
      </xdr:nvSpPr>
      <xdr:spPr>
        <a:xfrm>
          <a:off x="10982325" y="368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BE869B41-CC26-4C19-AC62-FEACD0560B82}"/>
            </a:ext>
          </a:extLst>
        </xdr:cNvPr>
        <xdr:cNvCxnSpPr/>
      </xdr:nvCxnSpPr>
      <xdr:spPr>
        <a:xfrm>
          <a:off x="11668125" y="34888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41728182-3BE1-49AF-A617-342BF885CAD7}"/>
            </a:ext>
          </a:extLst>
        </xdr:cNvPr>
        <xdr:cNvSpPr txBox="1"/>
      </xdr:nvSpPr>
      <xdr:spPr>
        <a:xfrm>
          <a:off x="10982325" y="3362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37533DBB-F9B9-4B10-A76F-30E2E6238FD6}"/>
            </a:ext>
          </a:extLst>
        </xdr:cNvPr>
        <xdr:cNvCxnSpPr/>
      </xdr:nvCxnSpPr>
      <xdr:spPr>
        <a:xfrm>
          <a:off x="11668125" y="31632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DCA917DF-53BC-4A2D-9596-D2C4DE12EFB2}"/>
            </a:ext>
          </a:extLst>
        </xdr:cNvPr>
        <xdr:cNvSpPr txBox="1"/>
      </xdr:nvSpPr>
      <xdr:spPr>
        <a:xfrm>
          <a:off x="10982325" y="30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F0402567-F909-4BF8-BAC6-7EAA6786AABD}"/>
            </a:ext>
          </a:extLst>
        </xdr:cNvPr>
        <xdr:cNvCxnSpPr/>
      </xdr:nvCxnSpPr>
      <xdr:spPr>
        <a:xfrm>
          <a:off x="11668125" y="28375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ECEDD8F6-6A87-4F82-9887-E42EC03EA1F0}"/>
            </a:ext>
          </a:extLst>
        </xdr:cNvPr>
        <xdr:cNvSpPr txBox="1"/>
      </xdr:nvSpPr>
      <xdr:spPr>
        <a:xfrm>
          <a:off x="10982325" y="270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AB7F6596-C20F-4514-A2F1-1E2984222A5D}"/>
            </a:ext>
          </a:extLst>
        </xdr:cNvPr>
        <xdr:cNvCxnSpPr/>
      </xdr:nvCxnSpPr>
      <xdr:spPr>
        <a:xfrm>
          <a:off x="11668125" y="251187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6E38459F-D76A-4533-8E40-A6A2150DD8D5}"/>
            </a:ext>
          </a:extLst>
        </xdr:cNvPr>
        <xdr:cNvSpPr txBox="1"/>
      </xdr:nvSpPr>
      <xdr:spPr>
        <a:xfrm>
          <a:off x="10982325" y="238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BD25F791-9FDD-4160-87E2-6AD65F993D20}"/>
            </a:ext>
          </a:extLst>
        </xdr:cNvPr>
        <xdr:cNvCxnSpPr/>
      </xdr:nvCxnSpPr>
      <xdr:spPr>
        <a:xfrm>
          <a:off x="11668125" y="219256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FF9CD486-76D1-4438-94A9-6A2BFD3135A6}"/>
            </a:ext>
          </a:extLst>
        </xdr:cNvPr>
        <xdr:cNvSpPr txBox="1"/>
      </xdr:nvSpPr>
      <xdr:spPr>
        <a:xfrm>
          <a:off x="10982325"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B8A811C3-02E2-4EF2-87C5-1A690A020505}"/>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AE0C237E-695F-4803-8925-5BF7BE79045E}"/>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300C35DA-BD3A-4A16-8374-B5F76B35EE18}"/>
            </a:ext>
          </a:extLst>
        </xdr:cNvPr>
        <xdr:cNvCxnSpPr/>
      </xdr:nvCxnSpPr>
      <xdr:spPr>
        <a:xfrm flipV="1">
          <a:off x="15478125" y="2192564"/>
          <a:ext cx="0" cy="1484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5C2B5A3C-F8AC-4807-A6AA-E38A782BE5FD}"/>
            </a:ext>
          </a:extLst>
        </xdr:cNvPr>
        <xdr:cNvSpPr txBox="1"/>
      </xdr:nvSpPr>
      <xdr:spPr>
        <a:xfrm>
          <a:off x="15563850" y="364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7755B77A-2E4B-4690-B2D9-E27FB622F6E9}"/>
            </a:ext>
          </a:extLst>
        </xdr:cNvPr>
        <xdr:cNvCxnSpPr/>
      </xdr:nvCxnSpPr>
      <xdr:spPr>
        <a:xfrm>
          <a:off x="15401925" y="36767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299123BC-D03A-4303-AF3E-D601FC5352A4}"/>
            </a:ext>
          </a:extLst>
        </xdr:cNvPr>
        <xdr:cNvSpPr txBox="1"/>
      </xdr:nvSpPr>
      <xdr:spPr>
        <a:xfrm>
          <a:off x="15563850" y="194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A54A3116-D925-48A0-94CF-D9F12EE2C4A7}"/>
            </a:ext>
          </a:extLst>
        </xdr:cNvPr>
        <xdr:cNvCxnSpPr/>
      </xdr:nvCxnSpPr>
      <xdr:spPr>
        <a:xfrm>
          <a:off x="15401925" y="21925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752FFBE-6AAB-4B05-8AC8-9F57DC10422F}"/>
            </a:ext>
          </a:extLst>
        </xdr:cNvPr>
        <xdr:cNvSpPr txBox="1"/>
      </xdr:nvSpPr>
      <xdr:spPr>
        <a:xfrm>
          <a:off x="15563850" y="2155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E8058339-A4E5-4235-8573-F1FB417E0CA6}"/>
            </a:ext>
          </a:extLst>
        </xdr:cNvPr>
        <xdr:cNvSpPr/>
      </xdr:nvSpPr>
      <xdr:spPr>
        <a:xfrm>
          <a:off x="15430500" y="219002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28436B60-99E0-40F5-9129-5A24F7592060}"/>
            </a:ext>
          </a:extLst>
        </xdr:cNvPr>
        <xdr:cNvSpPr/>
      </xdr:nvSpPr>
      <xdr:spPr>
        <a:xfrm>
          <a:off x="14668500" y="21882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F8C91E1C-80DC-438C-BB04-5A290FA2B98B}"/>
            </a:ext>
          </a:extLst>
        </xdr:cNvPr>
        <xdr:cNvSpPr txBox="1"/>
      </xdr:nvSpPr>
      <xdr:spPr>
        <a:xfrm>
          <a:off x="14373225" y="1973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C14B12D2-401F-4084-867B-4088E1428786}"/>
            </a:ext>
          </a:extLst>
        </xdr:cNvPr>
        <xdr:cNvSpPr/>
      </xdr:nvSpPr>
      <xdr:spPr>
        <a:xfrm>
          <a:off x="13868400" y="22641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A1725F79-673D-46DE-8720-94ABDC3CB429}"/>
            </a:ext>
          </a:extLst>
        </xdr:cNvPr>
        <xdr:cNvSpPr txBox="1"/>
      </xdr:nvSpPr>
      <xdr:spPr>
        <a:xfrm>
          <a:off x="13554075" y="204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EA0BC4B3-A204-4E8B-9864-D94BD459A7A8}"/>
            </a:ext>
          </a:extLst>
        </xdr:cNvPr>
        <xdr:cNvSpPr/>
      </xdr:nvSpPr>
      <xdr:spPr>
        <a:xfrm>
          <a:off x="13058775" y="2363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2DE278E1-AC73-45DA-AC45-1F6F348D236C}"/>
            </a:ext>
          </a:extLst>
        </xdr:cNvPr>
        <xdr:cNvSpPr txBox="1"/>
      </xdr:nvSpPr>
      <xdr:spPr>
        <a:xfrm>
          <a:off x="12763500" y="214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949BEBF3-0B40-474D-966C-3EC1356F1F9C}"/>
            </a:ext>
          </a:extLst>
        </xdr:cNvPr>
        <xdr:cNvSpPr/>
      </xdr:nvSpPr>
      <xdr:spPr>
        <a:xfrm>
          <a:off x="12239625" y="23830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CFA1D9D3-01FB-42D6-80F0-0A0175B34FEB}"/>
            </a:ext>
          </a:extLst>
        </xdr:cNvPr>
        <xdr:cNvSpPr txBox="1"/>
      </xdr:nvSpPr>
      <xdr:spPr>
        <a:xfrm>
          <a:off x="11953875" y="216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67C946EB-F44D-4706-923E-F4278AEA6183}"/>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1621DC31-DB7B-4708-9916-4C3F1F4118F4}"/>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22BDC6D6-3EE6-4C0C-8D0E-C1ECAC271532}"/>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FFED2666-694E-40F4-AE49-E769AB4498B6}"/>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6BF4295D-7876-4F47-9D5C-1EC5D9321FC4}"/>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87569</xdr:rowOff>
    </xdr:from>
    <xdr:to>
      <xdr:col>77</xdr:col>
      <xdr:colOff>95250</xdr:colOff>
      <xdr:row>14</xdr:row>
      <xdr:rowOff>17719</xdr:rowOff>
    </xdr:to>
    <xdr:sp macro="" textlink="">
      <xdr:nvSpPr>
        <xdr:cNvPr id="456" name="楕円 455">
          <a:extLst>
            <a:ext uri="{FF2B5EF4-FFF2-40B4-BE49-F238E27FC236}">
              <a16:creationId xmlns:a16="http://schemas.microsoft.com/office/drawing/2014/main" id="{AF7D3180-FFBD-4CBB-969A-A17B32E7304D}"/>
            </a:ext>
          </a:extLst>
        </xdr:cNvPr>
        <xdr:cNvSpPr/>
      </xdr:nvSpPr>
      <xdr:spPr>
        <a:xfrm>
          <a:off x="14668500" y="21894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2496</xdr:rowOff>
    </xdr:from>
    <xdr:ext cx="736600" cy="259045"/>
    <xdr:sp macro="" textlink="">
      <xdr:nvSpPr>
        <xdr:cNvPr id="457" name="テキスト ボックス 456">
          <a:extLst>
            <a:ext uri="{FF2B5EF4-FFF2-40B4-BE49-F238E27FC236}">
              <a16:creationId xmlns:a16="http://schemas.microsoft.com/office/drawing/2014/main" id="{1235E103-4230-4FF8-A99C-97261DC3040C}"/>
            </a:ext>
          </a:extLst>
        </xdr:cNvPr>
        <xdr:cNvSpPr txBox="1"/>
      </xdr:nvSpPr>
      <xdr:spPr>
        <a:xfrm>
          <a:off x="14373225" y="226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94E40952-1CAB-45DF-AAE1-D694BBF22A23}"/>
            </a:ext>
          </a:extLst>
        </xdr:cNvPr>
        <xdr:cNvSpPr/>
      </xdr:nvSpPr>
      <xdr:spPr>
        <a:xfrm>
          <a:off x="0" y="123825"/>
          <a:ext cx="11503025" cy="485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60C7744D-16C9-4967-8515-55D58102FF0C}"/>
            </a:ext>
          </a:extLst>
        </xdr:cNvPr>
        <xdr:cNvSpPr/>
      </xdr:nvSpPr>
      <xdr:spPr>
        <a:xfrm>
          <a:off x="17303750" y="180975"/>
          <a:ext cx="355282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E578734F-D780-45D1-A44D-7EDF78480F8B}"/>
            </a:ext>
          </a:extLst>
        </xdr:cNvPr>
        <xdr:cNvSpPr/>
      </xdr:nvSpPr>
      <xdr:spPr>
        <a:xfrm>
          <a:off x="17332325" y="209550"/>
          <a:ext cx="35052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D518AD71-C42F-4CA1-B559-12CD0FA27C36}"/>
            </a:ext>
          </a:extLst>
        </xdr:cNvPr>
        <xdr:cNvSpPr/>
      </xdr:nvSpPr>
      <xdr:spPr>
        <a:xfrm>
          <a:off x="17351375" y="228600"/>
          <a:ext cx="3460750"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埼玉県志木市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21815F5C-1552-47E0-818C-B904DF31E27E}"/>
            </a:ext>
          </a:extLst>
        </xdr:cNvPr>
        <xdr:cNvSpPr/>
      </xdr:nvSpPr>
      <xdr:spPr>
        <a:xfrm>
          <a:off x="14779625" y="180975"/>
          <a:ext cx="24130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123355F5-543C-4A65-9701-12C3A34F0ADB}"/>
            </a:ext>
          </a:extLst>
        </xdr:cNvPr>
        <xdr:cNvSpPr/>
      </xdr:nvSpPr>
      <xdr:spPr>
        <a:xfrm>
          <a:off x="14798675" y="209550"/>
          <a:ext cx="23749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9D95282B-0492-4227-B6FC-2DC08363E5D4}"/>
            </a:ext>
          </a:extLst>
        </xdr:cNvPr>
        <xdr:cNvSpPr/>
      </xdr:nvSpPr>
      <xdr:spPr>
        <a:xfrm>
          <a:off x="14827250" y="228600"/>
          <a:ext cx="23082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6CFA702C-E9C1-4A4B-BFBB-DE5D10539084}"/>
            </a:ext>
          </a:extLst>
        </xdr:cNvPr>
        <xdr:cNvSpPr/>
      </xdr:nvSpPr>
      <xdr:spPr>
        <a:xfrm>
          <a:off x="0" y="838200"/>
          <a:ext cx="20856575" cy="1339215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A85F7EDF-3A93-4B88-8B9C-C9C4737C4176}"/>
            </a:ext>
          </a:extLst>
        </xdr:cNvPr>
        <xdr:cNvSpPr/>
      </xdr:nvSpPr>
      <xdr:spPr>
        <a:xfrm>
          <a:off x="701675" y="1447800"/>
          <a:ext cx="871855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54E2822A-3962-40F8-8B68-C601FF021DE5}"/>
            </a:ext>
          </a:extLst>
        </xdr:cNvPr>
        <xdr:cNvSpPr/>
      </xdr:nvSpPr>
      <xdr:spPr>
        <a:xfrm>
          <a:off x="809625" y="1466850"/>
          <a:ext cx="1263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96EDE848-E71A-45F7-8320-FAAEC09AD7A9}"/>
            </a:ext>
          </a:extLst>
        </xdr:cNvPr>
        <xdr:cNvSpPr/>
      </xdr:nvSpPr>
      <xdr:spPr>
        <a:xfrm>
          <a:off x="2016125" y="1466850"/>
          <a:ext cx="11525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76,312
74,115
9.05
29,611,140
27,831,657
1,691,713
15,670,145
22,850,713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F0F9CAC4-EF18-4FAA-8229-BA26C89E4EC6}"/>
            </a:ext>
          </a:extLst>
        </xdr:cNvPr>
        <xdr:cNvSpPr/>
      </xdr:nvSpPr>
      <xdr:spPr>
        <a:xfrm>
          <a:off x="3235325" y="146685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BDFDE19F-0123-401E-A8CB-4D20668061A9}"/>
            </a:ext>
          </a:extLst>
        </xdr:cNvPr>
        <xdr:cNvSpPr/>
      </xdr:nvSpPr>
      <xdr:spPr>
        <a:xfrm>
          <a:off x="4606925" y="1466850"/>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65590808-4777-424C-9C86-78CC08224490}"/>
            </a:ext>
          </a:extLst>
        </xdr:cNvPr>
        <xdr:cNvSpPr/>
      </xdr:nvSpPr>
      <xdr:spPr>
        <a:xfrm>
          <a:off x="6445250" y="1466850"/>
          <a:ext cx="11525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B5EE101C-D80E-4386-B7AF-C10A534E6FD0}"/>
            </a:ext>
          </a:extLst>
        </xdr:cNvPr>
        <xdr:cNvSpPr/>
      </xdr:nvSpPr>
      <xdr:spPr>
        <a:xfrm>
          <a:off x="7648575" y="1466850"/>
          <a:ext cx="5778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DCC58F6F-87C9-44F5-8A20-94B3B2EE3B64}"/>
            </a:ext>
          </a:extLst>
        </xdr:cNvPr>
        <xdr:cNvSpPr/>
      </xdr:nvSpPr>
      <xdr:spPr>
        <a:xfrm>
          <a:off x="4606925" y="2276475"/>
          <a:ext cx="1838325"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9E90AFFD-286B-483E-8AFA-22261EFE72B4}"/>
            </a:ext>
          </a:extLst>
        </xdr:cNvPr>
        <xdr:cNvSpPr/>
      </xdr:nvSpPr>
      <xdr:spPr>
        <a:xfrm>
          <a:off x="6511925" y="2276475"/>
          <a:ext cx="3086100"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A847C7DC-8144-43F7-8F2F-119B48C5EF76}"/>
            </a:ext>
          </a:extLst>
        </xdr:cNvPr>
        <xdr:cNvSpPr/>
      </xdr:nvSpPr>
      <xdr:spPr>
        <a:xfrm>
          <a:off x="9572625" y="1447800"/>
          <a:ext cx="1285875" cy="1076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7F55D88-5BD1-4502-9C94-604FDB811ED8}"/>
            </a:ext>
          </a:extLst>
        </xdr:cNvPr>
        <xdr:cNvSpPr/>
      </xdr:nvSpPr>
      <xdr:spPr>
        <a:xfrm>
          <a:off x="9801225" y="15049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5DFF7ABF-EABB-4C35-AF4C-015C67A6C4C8}"/>
            </a:ext>
          </a:extLst>
        </xdr:cNvPr>
        <xdr:cNvSpPr/>
      </xdr:nvSpPr>
      <xdr:spPr>
        <a:xfrm>
          <a:off x="9801225" y="1762125"/>
          <a:ext cx="115252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135377D6-2F9F-4B11-8D1C-63131E076897}"/>
            </a:ext>
          </a:extLst>
        </xdr:cNvPr>
        <xdr:cNvSpPr/>
      </xdr:nvSpPr>
      <xdr:spPr>
        <a:xfrm>
          <a:off x="9801225" y="2066925"/>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D0AF26F9-E2C0-4B05-B6B6-AF971AEA2CD0}"/>
            </a:ext>
          </a:extLst>
        </xdr:cNvPr>
        <xdr:cNvCxnSpPr/>
      </xdr:nvCxnSpPr>
      <xdr:spPr>
        <a:xfrm>
          <a:off x="9655175" y="1590675"/>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410CBBD7-A950-4108-B994-94D236B9865E}"/>
            </a:ext>
          </a:extLst>
        </xdr:cNvPr>
        <xdr:cNvSpPr/>
      </xdr:nvSpPr>
      <xdr:spPr>
        <a:xfrm>
          <a:off x="9696450" y="1543050"/>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3AE58F5A-CC67-4D67-A739-B29272880B03}"/>
            </a:ext>
          </a:extLst>
        </xdr:cNvPr>
        <xdr:cNvSpPr/>
      </xdr:nvSpPr>
      <xdr:spPr>
        <a:xfrm>
          <a:off x="9696450" y="1790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B9B97E62-8BAF-413C-A34A-CE3C84CE3085}"/>
            </a:ext>
          </a:extLst>
        </xdr:cNvPr>
        <xdr:cNvCxnSpPr/>
      </xdr:nvCxnSpPr>
      <xdr:spPr>
        <a:xfrm>
          <a:off x="9734550" y="2047875"/>
          <a:ext cx="0" cy="123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A7D2F31D-E962-4E9A-AA8D-ED0149E8F73C}"/>
            </a:ext>
          </a:extLst>
        </xdr:cNvPr>
        <xdr:cNvCxnSpPr/>
      </xdr:nvCxnSpPr>
      <xdr:spPr>
        <a:xfrm>
          <a:off x="9655175" y="204787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3F8ED695-A7EB-47FB-A1D7-0EA32769EFD7}"/>
            </a:ext>
          </a:extLst>
        </xdr:cNvPr>
        <xdr:cNvCxnSpPr/>
      </xdr:nvCxnSpPr>
      <xdr:spPr>
        <a:xfrm flipV="1">
          <a:off x="9734550" y="226377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C30536E4-A87E-4F96-A23A-BF6373887C48}"/>
            </a:ext>
          </a:extLst>
        </xdr:cNvPr>
        <xdr:cNvCxnSpPr/>
      </xdr:nvCxnSpPr>
      <xdr:spPr>
        <a:xfrm>
          <a:off x="9655175" y="240982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DF13F40A-65AC-4D21-A6C5-0C15A10C2A00}"/>
            </a:ext>
          </a:extLst>
        </xdr:cNvPr>
        <xdr:cNvSpPr txBox="1"/>
      </xdr:nvSpPr>
      <xdr:spPr>
        <a:xfrm>
          <a:off x="644525" y="3305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4EB80ECB-265D-42CA-BB14-FE715EDBDC3F}"/>
            </a:ext>
          </a:extLst>
        </xdr:cNvPr>
        <xdr:cNvSpPr txBox="1"/>
      </xdr:nvSpPr>
      <xdr:spPr>
        <a:xfrm>
          <a:off x="644525" y="35433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8642CDB1-159B-46CC-9F74-C609EC54551E}"/>
            </a:ext>
          </a:extLst>
        </xdr:cNvPr>
        <xdr:cNvSpPr txBox="1"/>
      </xdr:nvSpPr>
      <xdr:spPr>
        <a:xfrm>
          <a:off x="644525" y="37814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F18891B6-AF97-42BC-A998-E35CA6621D76}"/>
            </a:ext>
          </a:extLst>
        </xdr:cNvPr>
        <xdr:cNvSpPr txBox="1"/>
      </xdr:nvSpPr>
      <xdr:spPr>
        <a:xfrm>
          <a:off x="644525" y="40290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F259F602-A88A-44DF-BBD9-980EA1B87064}"/>
            </a:ext>
          </a:extLst>
        </xdr:cNvPr>
        <xdr:cNvSpPr/>
      </xdr:nvSpPr>
      <xdr:spPr>
        <a:xfrm>
          <a:off x="701675" y="4438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9B824B64-AA95-4572-BBA0-A7F366B1EC0F}"/>
            </a:ext>
          </a:extLst>
        </xdr:cNvPr>
        <xdr:cNvSpPr/>
      </xdr:nvSpPr>
      <xdr:spPr>
        <a:xfrm>
          <a:off x="4886325" y="4505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8AB02721-EEA6-462B-92B0-F0D340712E18}"/>
            </a:ext>
          </a:extLst>
        </xdr:cNvPr>
        <xdr:cNvSpPr/>
      </xdr:nvSpPr>
      <xdr:spPr>
        <a:xfrm>
          <a:off x="4886325" y="4686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6A4D4BE1-3BA6-46F4-AC8D-AB077E3F5D1A}"/>
            </a:ext>
          </a:extLst>
        </xdr:cNvPr>
        <xdr:cNvSpPr/>
      </xdr:nvSpPr>
      <xdr:spPr>
        <a:xfrm>
          <a:off x="6416675" y="4505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DCA10D76-7409-451A-BC7F-0224A5E86704}"/>
            </a:ext>
          </a:extLst>
        </xdr:cNvPr>
        <xdr:cNvSpPr/>
      </xdr:nvSpPr>
      <xdr:spPr>
        <a:xfrm>
          <a:off x="6416675" y="4686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8DF911A9-63F0-4F47-9B64-EDF94418D112}"/>
            </a:ext>
          </a:extLst>
        </xdr:cNvPr>
        <xdr:cNvSpPr/>
      </xdr:nvSpPr>
      <xdr:spPr>
        <a:xfrm>
          <a:off x="78835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68A268BB-6869-4A74-AD29-C7075B86317E}"/>
            </a:ext>
          </a:extLst>
        </xdr:cNvPr>
        <xdr:cNvSpPr/>
      </xdr:nvSpPr>
      <xdr:spPr>
        <a:xfrm>
          <a:off x="78835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83216BF0-126D-47AD-ABFE-36B826679EF0}"/>
            </a:ext>
          </a:extLst>
        </xdr:cNvPr>
        <xdr:cNvSpPr/>
      </xdr:nvSpPr>
      <xdr:spPr>
        <a:xfrm>
          <a:off x="701675" y="4981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8E07901E-0A80-4CE6-A238-C5AF1A7B02FB}"/>
            </a:ext>
          </a:extLst>
        </xdr:cNvPr>
        <xdr:cNvSpPr/>
      </xdr:nvSpPr>
      <xdr:spPr>
        <a:xfrm>
          <a:off x="5181600" y="4981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2C4A4F1D-6168-4BDC-99F1-8B342C28DC56}"/>
            </a:ext>
          </a:extLst>
        </xdr:cNvPr>
        <xdr:cNvSpPr/>
      </xdr:nvSpPr>
      <xdr:spPr>
        <a:xfrm>
          <a:off x="5248275" y="4981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ACE73342-EDDF-4F4F-B6D7-78A00CFDAFD8}"/>
            </a:ext>
          </a:extLst>
        </xdr:cNvPr>
        <xdr:cNvSpPr txBox="1"/>
      </xdr:nvSpPr>
      <xdr:spPr>
        <a:xfrm>
          <a:off x="5264150"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類似団体と比べると、人件費にかかる経常収支比率は低くなっているが、要因として、消防業務を一部事務組合で行っていること、業務の一部を民間委託化したことがあげられる。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今後は、これらを含めた人件費関係全体の増大を最小限に抑えつつ、安定した公共サービスを提供するため、志木市定員管理計画に沿って、適正な職員数を採用していく。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6DBB6970-1EBE-4D2A-85D2-584957A62E9E}"/>
            </a:ext>
          </a:extLst>
        </xdr:cNvPr>
        <xdr:cNvSpPr txBox="1"/>
      </xdr:nvSpPr>
      <xdr:spPr>
        <a:xfrm>
          <a:off x="6635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42F06AA5-12C1-4276-A900-CEBA6BE6FDCD}"/>
            </a:ext>
          </a:extLst>
        </xdr:cNvPr>
        <xdr:cNvCxnSpPr/>
      </xdr:nvCxnSpPr>
      <xdr:spPr>
        <a:xfrm>
          <a:off x="701675" y="7134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2EE2D841-F34C-4F24-8ECE-BD93E5E34867}"/>
            </a:ext>
          </a:extLst>
        </xdr:cNvPr>
        <xdr:cNvSpPr txBox="1"/>
      </xdr:nvSpPr>
      <xdr:spPr>
        <a:xfrm>
          <a:off x="234950"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9DCC73A6-EC48-4A8E-A978-6A84870F1C92}"/>
            </a:ext>
          </a:extLst>
        </xdr:cNvPr>
        <xdr:cNvCxnSpPr/>
      </xdr:nvCxnSpPr>
      <xdr:spPr>
        <a:xfrm>
          <a:off x="701675" y="6826703"/>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D78075C9-E4E4-4B0C-A3B0-734A49DDF0FA}"/>
            </a:ext>
          </a:extLst>
        </xdr:cNvPr>
        <xdr:cNvSpPr txBox="1"/>
      </xdr:nvSpPr>
      <xdr:spPr>
        <a:xfrm>
          <a:off x="234950" y="669718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EAEF7D85-22E5-4FE1-B2A3-378F88BA5E51}"/>
            </a:ext>
          </a:extLst>
        </xdr:cNvPr>
        <xdr:cNvCxnSpPr/>
      </xdr:nvCxnSpPr>
      <xdr:spPr>
        <a:xfrm>
          <a:off x="701675" y="6525532"/>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F79C3AA8-AABA-499F-97DD-1DD99E5EB8CF}"/>
            </a:ext>
          </a:extLst>
        </xdr:cNvPr>
        <xdr:cNvSpPr txBox="1"/>
      </xdr:nvSpPr>
      <xdr:spPr>
        <a:xfrm>
          <a:off x="234950" y="638965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BFCFE893-7D51-487C-914D-E7712BF7DBCE}"/>
            </a:ext>
          </a:extLst>
        </xdr:cNvPr>
        <xdr:cNvCxnSpPr/>
      </xdr:nvCxnSpPr>
      <xdr:spPr>
        <a:xfrm>
          <a:off x="701675" y="621801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280D897B-CDFC-42E8-9D5A-14CE7F4EBB53}"/>
            </a:ext>
          </a:extLst>
        </xdr:cNvPr>
        <xdr:cNvSpPr txBox="1"/>
      </xdr:nvSpPr>
      <xdr:spPr>
        <a:xfrm>
          <a:off x="234950" y="60789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C9CFA42E-0390-4363-8306-F0746EE6E6EF}"/>
            </a:ext>
          </a:extLst>
        </xdr:cNvPr>
        <xdr:cNvCxnSpPr/>
      </xdr:nvCxnSpPr>
      <xdr:spPr>
        <a:xfrm>
          <a:off x="701675" y="5907314"/>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ED6129D9-A830-44A4-B514-EC90694D831C}"/>
            </a:ext>
          </a:extLst>
        </xdr:cNvPr>
        <xdr:cNvSpPr txBox="1"/>
      </xdr:nvSpPr>
      <xdr:spPr>
        <a:xfrm>
          <a:off x="234950" y="57714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7D8FE44B-6CFD-4DF9-AA05-03B6E83C7BB5}"/>
            </a:ext>
          </a:extLst>
        </xdr:cNvPr>
        <xdr:cNvCxnSpPr/>
      </xdr:nvCxnSpPr>
      <xdr:spPr>
        <a:xfrm>
          <a:off x="701675" y="5599793"/>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856F477D-0C4D-4FA1-AD8F-A9AF2D6DA3B6}"/>
            </a:ext>
          </a:extLst>
        </xdr:cNvPr>
        <xdr:cNvSpPr txBox="1"/>
      </xdr:nvSpPr>
      <xdr:spPr>
        <a:xfrm>
          <a:off x="234950" y="54702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233E2814-DA13-4262-9026-AC63A5BCECEC}"/>
            </a:ext>
          </a:extLst>
        </xdr:cNvPr>
        <xdr:cNvCxnSpPr/>
      </xdr:nvCxnSpPr>
      <xdr:spPr>
        <a:xfrm>
          <a:off x="701675" y="5289097"/>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3D04426D-758B-41BA-8AE6-937DCE5B0D3C}"/>
            </a:ext>
          </a:extLst>
        </xdr:cNvPr>
        <xdr:cNvSpPr txBox="1"/>
      </xdr:nvSpPr>
      <xdr:spPr>
        <a:xfrm>
          <a:off x="234950" y="51627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64DC9F23-F33A-4337-A482-DA7116007180}"/>
            </a:ext>
          </a:extLst>
        </xdr:cNvPr>
        <xdr:cNvCxnSpPr/>
      </xdr:nvCxnSpPr>
      <xdr:spPr>
        <a:xfrm>
          <a:off x="701675" y="4981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A9918C06-0EF6-4733-A5F8-6F87BF47DED3}"/>
            </a:ext>
          </a:extLst>
        </xdr:cNvPr>
        <xdr:cNvSpPr txBox="1"/>
      </xdr:nvSpPr>
      <xdr:spPr>
        <a:xfrm>
          <a:off x="234950" y="485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7ECC605D-B6EF-4602-9EF8-379E241C6D47}"/>
            </a:ext>
          </a:extLst>
        </xdr:cNvPr>
        <xdr:cNvSpPr/>
      </xdr:nvSpPr>
      <xdr:spPr>
        <a:xfrm>
          <a:off x="701675" y="4981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B38ADA1F-0B64-4B6B-86CD-0314FCAA66E1}"/>
            </a:ext>
          </a:extLst>
        </xdr:cNvPr>
        <xdr:cNvCxnSpPr/>
      </xdr:nvCxnSpPr>
      <xdr:spPr>
        <a:xfrm flipV="1">
          <a:off x="4371975" y="5390424"/>
          <a:ext cx="0" cy="1226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8D8B4BCA-F03B-493A-9A98-C978E44356B7}"/>
            </a:ext>
          </a:extLst>
        </xdr:cNvPr>
        <xdr:cNvSpPr txBox="1"/>
      </xdr:nvSpPr>
      <xdr:spPr>
        <a:xfrm>
          <a:off x="4457700" y="659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6A0F143C-04EF-4BB4-BCB1-70C2AED12B0A}"/>
            </a:ext>
          </a:extLst>
        </xdr:cNvPr>
        <xdr:cNvCxnSpPr/>
      </xdr:nvCxnSpPr>
      <xdr:spPr>
        <a:xfrm>
          <a:off x="4302125" y="6617153"/>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8CA6F392-0C7D-40FC-8EC1-7D92CCCD5D66}"/>
            </a:ext>
          </a:extLst>
        </xdr:cNvPr>
        <xdr:cNvSpPr txBox="1"/>
      </xdr:nvSpPr>
      <xdr:spPr>
        <a:xfrm>
          <a:off x="4457700" y="514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2064A14F-7052-46D4-9689-40CAED272D60}"/>
            </a:ext>
          </a:extLst>
        </xdr:cNvPr>
        <xdr:cNvCxnSpPr/>
      </xdr:nvCxnSpPr>
      <xdr:spPr>
        <a:xfrm>
          <a:off x="4302125" y="5390424"/>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15966</xdr:rowOff>
    </xdr:from>
    <xdr:to>
      <xdr:col>24</xdr:col>
      <xdr:colOff>25400</xdr:colOff>
      <xdr:row>34</xdr:row>
      <xdr:rowOff>15966</xdr:rowOff>
    </xdr:to>
    <xdr:cxnSp macro="">
      <xdr:nvCxnSpPr>
        <xdr:cNvPr id="68" name="直線コネクタ 67">
          <a:extLst>
            <a:ext uri="{FF2B5EF4-FFF2-40B4-BE49-F238E27FC236}">
              <a16:creationId xmlns:a16="http://schemas.microsoft.com/office/drawing/2014/main" id="{F013ED3F-0846-4718-8537-74F5CAD6EB85}"/>
            </a:ext>
          </a:extLst>
        </xdr:cNvPr>
        <xdr:cNvCxnSpPr/>
      </xdr:nvCxnSpPr>
      <xdr:spPr>
        <a:xfrm>
          <a:off x="3616325" y="5521416"/>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B415C731-3CF5-4FCA-B75C-0CDA5EA7EC5C}"/>
            </a:ext>
          </a:extLst>
        </xdr:cNvPr>
        <xdr:cNvSpPr txBox="1"/>
      </xdr:nvSpPr>
      <xdr:spPr>
        <a:xfrm>
          <a:off x="4457700" y="578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19BA649E-21EE-46CE-910F-B8C5F3BCD744}"/>
            </a:ext>
          </a:extLst>
        </xdr:cNvPr>
        <xdr:cNvSpPr/>
      </xdr:nvSpPr>
      <xdr:spPr>
        <a:xfrm>
          <a:off x="4340225" y="5810613"/>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15966</xdr:rowOff>
    </xdr:from>
    <xdr:to>
      <xdr:col>19</xdr:col>
      <xdr:colOff>187325</xdr:colOff>
      <xdr:row>34</xdr:row>
      <xdr:rowOff>15966</xdr:rowOff>
    </xdr:to>
    <xdr:cxnSp macro="">
      <xdr:nvCxnSpPr>
        <xdr:cNvPr id="71" name="直線コネクタ 70">
          <a:extLst>
            <a:ext uri="{FF2B5EF4-FFF2-40B4-BE49-F238E27FC236}">
              <a16:creationId xmlns:a16="http://schemas.microsoft.com/office/drawing/2014/main" id="{59266B91-C5DA-415D-A734-4D9997FAA9DA}"/>
            </a:ext>
          </a:extLst>
        </xdr:cNvPr>
        <xdr:cNvCxnSpPr/>
      </xdr:nvCxnSpPr>
      <xdr:spPr>
        <a:xfrm>
          <a:off x="2816225" y="552141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4DCF58A6-D609-4765-A03A-EF53C574200A}"/>
            </a:ext>
          </a:extLst>
        </xdr:cNvPr>
        <xdr:cNvSpPr/>
      </xdr:nvSpPr>
      <xdr:spPr>
        <a:xfrm>
          <a:off x="3578225" y="5810431"/>
          <a:ext cx="793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58DB5155-8CBA-4A1E-95EA-6801CBA5D566}"/>
            </a:ext>
          </a:extLst>
        </xdr:cNvPr>
        <xdr:cNvSpPr txBox="1"/>
      </xdr:nvSpPr>
      <xdr:spPr>
        <a:xfrm>
          <a:off x="3267075" y="5884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15966</xdr:rowOff>
    </xdr:from>
    <xdr:to>
      <xdr:col>15</xdr:col>
      <xdr:colOff>98425</xdr:colOff>
      <xdr:row>34</xdr:row>
      <xdr:rowOff>120469</xdr:rowOff>
    </xdr:to>
    <xdr:cxnSp macro="">
      <xdr:nvCxnSpPr>
        <xdr:cNvPr id="74" name="直線コネクタ 73">
          <a:extLst>
            <a:ext uri="{FF2B5EF4-FFF2-40B4-BE49-F238E27FC236}">
              <a16:creationId xmlns:a16="http://schemas.microsoft.com/office/drawing/2014/main" id="{74ED02A3-D9CE-43F5-BD8A-4916093F29E6}"/>
            </a:ext>
          </a:extLst>
        </xdr:cNvPr>
        <xdr:cNvCxnSpPr/>
      </xdr:nvCxnSpPr>
      <xdr:spPr>
        <a:xfrm flipV="1">
          <a:off x="1997075" y="5521416"/>
          <a:ext cx="819150" cy="10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477DB61A-1F08-4E65-98BC-E72C265757F2}"/>
            </a:ext>
          </a:extLst>
        </xdr:cNvPr>
        <xdr:cNvSpPr/>
      </xdr:nvSpPr>
      <xdr:spPr>
        <a:xfrm>
          <a:off x="2759075" y="577124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2FED3EAC-E4ED-49EB-AF14-22576158BA50}"/>
            </a:ext>
          </a:extLst>
        </xdr:cNvPr>
        <xdr:cNvSpPr txBox="1"/>
      </xdr:nvSpPr>
      <xdr:spPr>
        <a:xfrm>
          <a:off x="2473325" y="584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120469</xdr:rowOff>
    </xdr:from>
    <xdr:to>
      <xdr:col>11</xdr:col>
      <xdr:colOff>9525</xdr:colOff>
      <xdr:row>34</xdr:row>
      <xdr:rowOff>133531</xdr:rowOff>
    </xdr:to>
    <xdr:cxnSp macro="">
      <xdr:nvCxnSpPr>
        <xdr:cNvPr id="77" name="直線コネクタ 76">
          <a:extLst>
            <a:ext uri="{FF2B5EF4-FFF2-40B4-BE49-F238E27FC236}">
              <a16:creationId xmlns:a16="http://schemas.microsoft.com/office/drawing/2014/main" id="{80C8D1EB-2420-4BF9-88F6-9D2633F2B85A}"/>
            </a:ext>
          </a:extLst>
        </xdr:cNvPr>
        <xdr:cNvCxnSpPr/>
      </xdr:nvCxnSpPr>
      <xdr:spPr>
        <a:xfrm flipV="1">
          <a:off x="1209675" y="5629094"/>
          <a:ext cx="7874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58C35B5D-50ED-4CDB-912C-B7FC1B266AAB}"/>
            </a:ext>
          </a:extLst>
        </xdr:cNvPr>
        <xdr:cNvSpPr/>
      </xdr:nvSpPr>
      <xdr:spPr>
        <a:xfrm>
          <a:off x="1971675" y="58400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72CC8FE1-AF57-49B5-8D60-736689FA60D6}"/>
            </a:ext>
          </a:extLst>
        </xdr:cNvPr>
        <xdr:cNvSpPr txBox="1"/>
      </xdr:nvSpPr>
      <xdr:spPr>
        <a:xfrm>
          <a:off x="1654175" y="592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3FC89BC3-D0D9-4DE7-8359-F2F84A333152}"/>
            </a:ext>
          </a:extLst>
        </xdr:cNvPr>
        <xdr:cNvSpPr/>
      </xdr:nvSpPr>
      <xdr:spPr>
        <a:xfrm>
          <a:off x="1152525" y="577124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40EDDF66-7415-4B9E-A4B4-10CB7CF3E305}"/>
            </a:ext>
          </a:extLst>
        </xdr:cNvPr>
        <xdr:cNvSpPr txBox="1"/>
      </xdr:nvSpPr>
      <xdr:spPr>
        <a:xfrm>
          <a:off x="866775" y="584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5C79534D-3607-4520-8CD1-DC0FC86FC302}"/>
            </a:ext>
          </a:extLst>
        </xdr:cNvPr>
        <xdr:cNvSpPr txBox="1"/>
      </xdr:nvSpPr>
      <xdr:spPr>
        <a:xfrm>
          <a:off x="41687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D3EF4AB7-F9BB-402C-A772-58A8A3173A88}"/>
            </a:ext>
          </a:extLst>
        </xdr:cNvPr>
        <xdr:cNvSpPr txBox="1"/>
      </xdr:nvSpPr>
      <xdr:spPr>
        <a:xfrm>
          <a:off x="34290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58F4EBFD-BD75-4DE1-9A25-1A1F44AF0B32}"/>
            </a:ext>
          </a:extLst>
        </xdr:cNvPr>
        <xdr:cNvSpPr txBox="1"/>
      </xdr:nvSpPr>
      <xdr:spPr>
        <a:xfrm>
          <a:off x="26193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6F8FAA82-D28B-4D5B-A800-AE9F22F39748}"/>
            </a:ext>
          </a:extLst>
        </xdr:cNvPr>
        <xdr:cNvSpPr txBox="1"/>
      </xdr:nvSpPr>
      <xdr:spPr>
        <a:xfrm>
          <a:off x="18065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D45FAE34-1020-4A25-A975-5F5FD8593BC4}"/>
            </a:ext>
          </a:extLst>
        </xdr:cNvPr>
        <xdr:cNvSpPr txBox="1"/>
      </xdr:nvSpPr>
      <xdr:spPr>
        <a:xfrm>
          <a:off x="10064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136616</xdr:rowOff>
    </xdr:from>
    <xdr:to>
      <xdr:col>24</xdr:col>
      <xdr:colOff>76200</xdr:colOff>
      <xdr:row>34</xdr:row>
      <xdr:rowOff>66766</xdr:rowOff>
    </xdr:to>
    <xdr:sp macro="" textlink="">
      <xdr:nvSpPr>
        <xdr:cNvPr id="87" name="楕円 86">
          <a:extLst>
            <a:ext uri="{FF2B5EF4-FFF2-40B4-BE49-F238E27FC236}">
              <a16:creationId xmlns:a16="http://schemas.microsoft.com/office/drawing/2014/main" id="{5442B43B-30BC-4AE5-A846-DD4E0DE3AA08}"/>
            </a:ext>
          </a:extLst>
        </xdr:cNvPr>
        <xdr:cNvSpPr/>
      </xdr:nvSpPr>
      <xdr:spPr>
        <a:xfrm>
          <a:off x="4340225" y="5483316"/>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153143</xdr:rowOff>
    </xdr:from>
    <xdr:ext cx="762000" cy="259045"/>
    <xdr:sp macro="" textlink="">
      <xdr:nvSpPr>
        <xdr:cNvPr id="88" name="人件費該当値テキスト">
          <a:extLst>
            <a:ext uri="{FF2B5EF4-FFF2-40B4-BE49-F238E27FC236}">
              <a16:creationId xmlns:a16="http://schemas.microsoft.com/office/drawing/2014/main" id="{2792E835-82EB-4F78-8290-B897902EDBD0}"/>
            </a:ext>
          </a:extLst>
        </xdr:cNvPr>
        <xdr:cNvSpPr txBox="1"/>
      </xdr:nvSpPr>
      <xdr:spPr>
        <a:xfrm>
          <a:off x="4457700" y="533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136616</xdr:rowOff>
    </xdr:from>
    <xdr:to>
      <xdr:col>20</xdr:col>
      <xdr:colOff>38100</xdr:colOff>
      <xdr:row>34</xdr:row>
      <xdr:rowOff>66766</xdr:rowOff>
    </xdr:to>
    <xdr:sp macro="" textlink="">
      <xdr:nvSpPr>
        <xdr:cNvPr id="89" name="楕円 88">
          <a:extLst>
            <a:ext uri="{FF2B5EF4-FFF2-40B4-BE49-F238E27FC236}">
              <a16:creationId xmlns:a16="http://schemas.microsoft.com/office/drawing/2014/main" id="{E95A0D75-4E73-40A7-B3B8-381796C15CD9}"/>
            </a:ext>
          </a:extLst>
        </xdr:cNvPr>
        <xdr:cNvSpPr/>
      </xdr:nvSpPr>
      <xdr:spPr>
        <a:xfrm>
          <a:off x="3578225" y="5483316"/>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76943</xdr:rowOff>
    </xdr:from>
    <xdr:ext cx="736600" cy="259045"/>
    <xdr:sp macro="" textlink="">
      <xdr:nvSpPr>
        <xdr:cNvPr id="90" name="テキスト ボックス 89">
          <a:extLst>
            <a:ext uri="{FF2B5EF4-FFF2-40B4-BE49-F238E27FC236}">
              <a16:creationId xmlns:a16="http://schemas.microsoft.com/office/drawing/2014/main" id="{CE458E48-8DB4-46B0-86CD-45EE9DE42DCF}"/>
            </a:ext>
          </a:extLst>
        </xdr:cNvPr>
        <xdr:cNvSpPr txBox="1"/>
      </xdr:nvSpPr>
      <xdr:spPr>
        <a:xfrm>
          <a:off x="3267075" y="5258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136616</xdr:rowOff>
    </xdr:from>
    <xdr:to>
      <xdr:col>15</xdr:col>
      <xdr:colOff>149225</xdr:colOff>
      <xdr:row>34</xdr:row>
      <xdr:rowOff>66766</xdr:rowOff>
    </xdr:to>
    <xdr:sp macro="" textlink="">
      <xdr:nvSpPr>
        <xdr:cNvPr id="91" name="楕円 90">
          <a:extLst>
            <a:ext uri="{FF2B5EF4-FFF2-40B4-BE49-F238E27FC236}">
              <a16:creationId xmlns:a16="http://schemas.microsoft.com/office/drawing/2014/main" id="{21719FCE-158C-48E0-940B-23627BC1E9E2}"/>
            </a:ext>
          </a:extLst>
        </xdr:cNvPr>
        <xdr:cNvSpPr/>
      </xdr:nvSpPr>
      <xdr:spPr>
        <a:xfrm>
          <a:off x="2759075" y="548331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76943</xdr:rowOff>
    </xdr:from>
    <xdr:ext cx="762000" cy="259045"/>
    <xdr:sp macro="" textlink="">
      <xdr:nvSpPr>
        <xdr:cNvPr id="92" name="テキスト ボックス 91">
          <a:extLst>
            <a:ext uri="{FF2B5EF4-FFF2-40B4-BE49-F238E27FC236}">
              <a16:creationId xmlns:a16="http://schemas.microsoft.com/office/drawing/2014/main" id="{C5FA3872-2541-44BB-AF2F-F7BB4D537B70}"/>
            </a:ext>
          </a:extLst>
        </xdr:cNvPr>
        <xdr:cNvSpPr txBox="1"/>
      </xdr:nvSpPr>
      <xdr:spPr>
        <a:xfrm>
          <a:off x="2473325" y="525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69669</xdr:rowOff>
    </xdr:from>
    <xdr:to>
      <xdr:col>11</xdr:col>
      <xdr:colOff>60325</xdr:colOff>
      <xdr:row>34</xdr:row>
      <xdr:rowOff>171269</xdr:rowOff>
    </xdr:to>
    <xdr:sp macro="" textlink="">
      <xdr:nvSpPr>
        <xdr:cNvPr id="93" name="楕円 92">
          <a:extLst>
            <a:ext uri="{FF2B5EF4-FFF2-40B4-BE49-F238E27FC236}">
              <a16:creationId xmlns:a16="http://schemas.microsoft.com/office/drawing/2014/main" id="{37A0E56F-A07B-4D71-A75E-591B96D7A5C9}"/>
            </a:ext>
          </a:extLst>
        </xdr:cNvPr>
        <xdr:cNvSpPr/>
      </xdr:nvSpPr>
      <xdr:spPr>
        <a:xfrm>
          <a:off x="1971675" y="55719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9996</xdr:rowOff>
    </xdr:from>
    <xdr:ext cx="762000" cy="259045"/>
    <xdr:sp macro="" textlink="">
      <xdr:nvSpPr>
        <xdr:cNvPr id="94" name="テキスト ボックス 93">
          <a:extLst>
            <a:ext uri="{FF2B5EF4-FFF2-40B4-BE49-F238E27FC236}">
              <a16:creationId xmlns:a16="http://schemas.microsoft.com/office/drawing/2014/main" id="{FD753C64-0817-491A-A0C6-E108C0C44FFA}"/>
            </a:ext>
          </a:extLst>
        </xdr:cNvPr>
        <xdr:cNvSpPr txBox="1"/>
      </xdr:nvSpPr>
      <xdr:spPr>
        <a:xfrm>
          <a:off x="1654175" y="535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82731</xdr:rowOff>
    </xdr:from>
    <xdr:to>
      <xdr:col>6</xdr:col>
      <xdr:colOff>171450</xdr:colOff>
      <xdr:row>35</xdr:row>
      <xdr:rowOff>12881</xdr:rowOff>
    </xdr:to>
    <xdr:sp macro="" textlink="">
      <xdr:nvSpPr>
        <xdr:cNvPr id="95" name="楕円 94">
          <a:extLst>
            <a:ext uri="{FF2B5EF4-FFF2-40B4-BE49-F238E27FC236}">
              <a16:creationId xmlns:a16="http://schemas.microsoft.com/office/drawing/2014/main" id="{07187B26-A538-4C62-ACED-97FEA9584B6D}"/>
            </a:ext>
          </a:extLst>
        </xdr:cNvPr>
        <xdr:cNvSpPr/>
      </xdr:nvSpPr>
      <xdr:spPr>
        <a:xfrm>
          <a:off x="1152525" y="559135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23058</xdr:rowOff>
    </xdr:from>
    <xdr:ext cx="762000" cy="259045"/>
    <xdr:sp macro="" textlink="">
      <xdr:nvSpPr>
        <xdr:cNvPr id="96" name="テキスト ボックス 95">
          <a:extLst>
            <a:ext uri="{FF2B5EF4-FFF2-40B4-BE49-F238E27FC236}">
              <a16:creationId xmlns:a16="http://schemas.microsoft.com/office/drawing/2014/main" id="{13B126B7-5289-4BE2-A225-91B1AEE2A070}"/>
            </a:ext>
          </a:extLst>
        </xdr:cNvPr>
        <xdr:cNvSpPr txBox="1"/>
      </xdr:nvSpPr>
      <xdr:spPr>
        <a:xfrm>
          <a:off x="866775" y="536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59348142-7563-44A6-99CE-D2FE0D8BB211}"/>
            </a:ext>
          </a:extLst>
        </xdr:cNvPr>
        <xdr:cNvSpPr/>
      </xdr:nvSpPr>
      <xdr:spPr>
        <a:xfrm>
          <a:off x="11268075" y="1200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E0AC0030-6157-40FA-84E8-9F3D5D4B9BB2}"/>
            </a:ext>
          </a:extLst>
        </xdr:cNvPr>
        <xdr:cNvSpPr/>
      </xdr:nvSpPr>
      <xdr:spPr>
        <a:xfrm>
          <a:off x="1546542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94A1BD07-702C-48E8-A1C6-B67A78D479AD}"/>
            </a:ext>
          </a:extLst>
        </xdr:cNvPr>
        <xdr:cNvSpPr/>
      </xdr:nvSpPr>
      <xdr:spPr>
        <a:xfrm>
          <a:off x="1546542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9FD899CD-5350-44E9-8F18-CE25CA70415D}"/>
            </a:ext>
          </a:extLst>
        </xdr:cNvPr>
        <xdr:cNvSpPr/>
      </xdr:nvSpPr>
      <xdr:spPr>
        <a:xfrm>
          <a:off x="16998950" y="1266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E87D2B3C-11F7-4678-BF59-9B91BC336792}"/>
            </a:ext>
          </a:extLst>
        </xdr:cNvPr>
        <xdr:cNvSpPr/>
      </xdr:nvSpPr>
      <xdr:spPr>
        <a:xfrm>
          <a:off x="16998950" y="1447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B7086A5-929A-44F8-BE99-D6395B6772A3}"/>
            </a:ext>
          </a:extLst>
        </xdr:cNvPr>
        <xdr:cNvSpPr/>
      </xdr:nvSpPr>
      <xdr:spPr>
        <a:xfrm>
          <a:off x="1845627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2853E57C-E47A-4D5B-BBD8-E89AB9265C15}"/>
            </a:ext>
          </a:extLst>
        </xdr:cNvPr>
        <xdr:cNvSpPr/>
      </xdr:nvSpPr>
      <xdr:spPr>
        <a:xfrm>
          <a:off x="1845627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F8B02A78-2C57-42FF-8DFF-821124EAE626}"/>
            </a:ext>
          </a:extLst>
        </xdr:cNvPr>
        <xdr:cNvSpPr/>
      </xdr:nvSpPr>
      <xdr:spPr>
        <a:xfrm>
          <a:off x="11268075" y="1743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BA319926-8430-45A3-A724-5D0EBA470067}"/>
            </a:ext>
          </a:extLst>
        </xdr:cNvPr>
        <xdr:cNvSpPr/>
      </xdr:nvSpPr>
      <xdr:spPr>
        <a:xfrm>
          <a:off x="15744825" y="1743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C3B582B3-FC89-4034-BD43-F9B1B8DB754D}"/>
            </a:ext>
          </a:extLst>
        </xdr:cNvPr>
        <xdr:cNvSpPr/>
      </xdr:nvSpPr>
      <xdr:spPr>
        <a:xfrm>
          <a:off x="15808325" y="1743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8A9E0E83-1DB7-4CA7-994F-1D71D7006F24}"/>
            </a:ext>
          </a:extLst>
        </xdr:cNvPr>
        <xdr:cNvSpPr txBox="1"/>
      </xdr:nvSpPr>
      <xdr:spPr>
        <a:xfrm>
          <a:off x="15846425" y="2047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節電プログラム」への参加に伴い公共施設の電気料が減となったものの、物価高騰等の影響や人件費の上昇に伴う業務委託料の増などにより経常一般財源は増となった。なお、充当一般財源も増加したため、比率は対前年度比で増減なしとなり、依然として類似団体平均を上回っている状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見直し等により経常経費の削減に努めるとともに、業務の一部を民間委託化したことによって、物件費が増となる一方、人件費等の削減が図られていることから、民間活力を積極的に導入することにより、経費全体としての削減を図れるよう努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7BE950E3-E390-4C81-A49F-3520341AAB53}"/>
            </a:ext>
          </a:extLst>
        </xdr:cNvPr>
        <xdr:cNvSpPr txBox="1"/>
      </xdr:nvSpPr>
      <xdr:spPr>
        <a:xfrm>
          <a:off x="11229975" y="1562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950CDE6A-4A2E-4A66-B4F5-C8CB76EB0948}"/>
            </a:ext>
          </a:extLst>
        </xdr:cNvPr>
        <xdr:cNvCxnSpPr/>
      </xdr:nvCxnSpPr>
      <xdr:spPr>
        <a:xfrm>
          <a:off x="11268075" y="3895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76FF14E3-5614-49D3-87A4-0A976330DB62}"/>
            </a:ext>
          </a:extLst>
        </xdr:cNvPr>
        <xdr:cNvSpPr txBox="1"/>
      </xdr:nvSpPr>
      <xdr:spPr>
        <a:xfrm>
          <a:off x="10817225" y="3769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7C5F4EB5-7641-4A1F-BC47-B0BC5F3C15DC}"/>
            </a:ext>
          </a:extLst>
        </xdr:cNvPr>
        <xdr:cNvCxnSpPr/>
      </xdr:nvCxnSpPr>
      <xdr:spPr>
        <a:xfrm>
          <a:off x="11268075" y="34671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6228B604-410D-4E44-9729-A913FAF81BBB}"/>
            </a:ext>
          </a:extLst>
        </xdr:cNvPr>
        <xdr:cNvSpPr txBox="1"/>
      </xdr:nvSpPr>
      <xdr:spPr>
        <a:xfrm>
          <a:off x="10817225" y="33407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A9C6E0BB-3A01-4D71-81ED-9C7556A8934E}"/>
            </a:ext>
          </a:extLst>
        </xdr:cNvPr>
        <xdr:cNvCxnSpPr/>
      </xdr:nvCxnSpPr>
      <xdr:spPr>
        <a:xfrm>
          <a:off x="11268075" y="30384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A8EF8669-34C2-4FC5-BB94-1CACB0A1208A}"/>
            </a:ext>
          </a:extLst>
        </xdr:cNvPr>
        <xdr:cNvSpPr txBox="1"/>
      </xdr:nvSpPr>
      <xdr:spPr>
        <a:xfrm>
          <a:off x="10817225" y="291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729B32FE-CD32-44C7-99CF-2F0B28BC5056}"/>
            </a:ext>
          </a:extLst>
        </xdr:cNvPr>
        <xdr:cNvCxnSpPr/>
      </xdr:nvCxnSpPr>
      <xdr:spPr>
        <a:xfrm>
          <a:off x="11268075" y="26003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8933D54-58FB-405B-86B2-2A1AC251A2C3}"/>
            </a:ext>
          </a:extLst>
        </xdr:cNvPr>
        <xdr:cNvSpPr txBox="1"/>
      </xdr:nvSpPr>
      <xdr:spPr>
        <a:xfrm>
          <a:off x="10817225" y="2473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5C1CC082-2295-45E1-9694-2AB65DA834A0}"/>
            </a:ext>
          </a:extLst>
        </xdr:cNvPr>
        <xdr:cNvCxnSpPr/>
      </xdr:nvCxnSpPr>
      <xdr:spPr>
        <a:xfrm>
          <a:off x="11268075" y="21717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389B79E0-CADA-44AD-AB97-365CEE3F4787}"/>
            </a:ext>
          </a:extLst>
        </xdr:cNvPr>
        <xdr:cNvSpPr txBox="1"/>
      </xdr:nvSpPr>
      <xdr:spPr>
        <a:xfrm>
          <a:off x="10817225" y="20453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53B97093-C020-401A-AD55-61B2D748E6B2}"/>
            </a:ext>
          </a:extLst>
        </xdr:cNvPr>
        <xdr:cNvCxnSpPr/>
      </xdr:nvCxnSpPr>
      <xdr:spPr>
        <a:xfrm>
          <a:off x="11268075" y="1743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3957439E-60CE-4A3E-9E67-D96BBB9DF94F}"/>
            </a:ext>
          </a:extLst>
        </xdr:cNvPr>
        <xdr:cNvSpPr txBox="1"/>
      </xdr:nvSpPr>
      <xdr:spPr>
        <a:xfrm>
          <a:off x="10817225" y="1616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14EDD120-60C1-485C-80B6-66401A35F941}"/>
            </a:ext>
          </a:extLst>
        </xdr:cNvPr>
        <xdr:cNvSpPr/>
      </xdr:nvSpPr>
      <xdr:spPr>
        <a:xfrm>
          <a:off x="11268075" y="1743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346B4C3A-F80C-4CF8-8A56-BD2F429C236D}"/>
            </a:ext>
          </a:extLst>
        </xdr:cNvPr>
        <xdr:cNvCxnSpPr/>
      </xdr:nvCxnSpPr>
      <xdr:spPr>
        <a:xfrm flipV="1">
          <a:off x="14944725" y="2114042"/>
          <a:ext cx="0" cy="133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425D920E-B7AD-4C38-81D2-1D2122BC4869}"/>
            </a:ext>
          </a:extLst>
        </xdr:cNvPr>
        <xdr:cNvSpPr txBox="1"/>
      </xdr:nvSpPr>
      <xdr:spPr>
        <a:xfrm>
          <a:off x="15020925" y="341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56A4D35A-BF40-4387-BEE6-343715FA617A}"/>
            </a:ext>
          </a:extLst>
        </xdr:cNvPr>
        <xdr:cNvCxnSpPr/>
      </xdr:nvCxnSpPr>
      <xdr:spPr>
        <a:xfrm>
          <a:off x="14859000" y="34460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25B93B7D-6BEA-421C-8954-47831705686A}"/>
            </a:ext>
          </a:extLst>
        </xdr:cNvPr>
        <xdr:cNvSpPr txBox="1"/>
      </xdr:nvSpPr>
      <xdr:spPr>
        <a:xfrm>
          <a:off x="15020925" y="187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DD14DC08-3278-4B71-B273-5149E8AFB47B}"/>
            </a:ext>
          </a:extLst>
        </xdr:cNvPr>
        <xdr:cNvCxnSpPr/>
      </xdr:nvCxnSpPr>
      <xdr:spPr>
        <a:xfrm>
          <a:off x="14859000" y="21140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xdr:rowOff>
    </xdr:from>
    <xdr:to>
      <xdr:col>82</xdr:col>
      <xdr:colOff>107950</xdr:colOff>
      <xdr:row>19</xdr:row>
      <xdr:rowOff>1270</xdr:rowOff>
    </xdr:to>
    <xdr:cxnSp macro="">
      <xdr:nvCxnSpPr>
        <xdr:cNvPr id="127" name="直線コネクタ 126">
          <a:extLst>
            <a:ext uri="{FF2B5EF4-FFF2-40B4-BE49-F238E27FC236}">
              <a16:creationId xmlns:a16="http://schemas.microsoft.com/office/drawing/2014/main" id="{31BF7438-A0DD-4A47-9629-5F37E68711C6}"/>
            </a:ext>
          </a:extLst>
        </xdr:cNvPr>
        <xdr:cNvCxnSpPr/>
      </xdr:nvCxnSpPr>
      <xdr:spPr>
        <a:xfrm>
          <a:off x="14182725" y="307784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1849F364-8811-419A-BF74-52B39F763A7E}"/>
            </a:ext>
          </a:extLst>
        </xdr:cNvPr>
        <xdr:cNvSpPr txBox="1"/>
      </xdr:nvSpPr>
      <xdr:spPr>
        <a:xfrm>
          <a:off x="15020925" y="258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AD0FA75A-D25B-46D1-A73F-13C6831FCBE8}"/>
            </a:ext>
          </a:extLst>
        </xdr:cNvPr>
        <xdr:cNvSpPr/>
      </xdr:nvSpPr>
      <xdr:spPr>
        <a:xfrm>
          <a:off x="14897100" y="2726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108712</xdr:rowOff>
    </xdr:from>
    <xdr:to>
      <xdr:col>78</xdr:col>
      <xdr:colOff>69850</xdr:colOff>
      <xdr:row>19</xdr:row>
      <xdr:rowOff>1270</xdr:rowOff>
    </xdr:to>
    <xdr:cxnSp macro="">
      <xdr:nvCxnSpPr>
        <xdr:cNvPr id="130" name="直線コネクタ 129">
          <a:extLst>
            <a:ext uri="{FF2B5EF4-FFF2-40B4-BE49-F238E27FC236}">
              <a16:creationId xmlns:a16="http://schemas.microsoft.com/office/drawing/2014/main" id="{F6BE8671-FE92-434C-91F8-312117B90995}"/>
            </a:ext>
          </a:extLst>
        </xdr:cNvPr>
        <xdr:cNvCxnSpPr/>
      </xdr:nvCxnSpPr>
      <xdr:spPr>
        <a:xfrm>
          <a:off x="13388975" y="3020187"/>
          <a:ext cx="79375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5AC78BF7-3C24-4363-9481-FA9265457313}"/>
            </a:ext>
          </a:extLst>
        </xdr:cNvPr>
        <xdr:cNvSpPr/>
      </xdr:nvSpPr>
      <xdr:spPr>
        <a:xfrm>
          <a:off x="14135100" y="26775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4585B52C-B6B9-495B-85A5-6DC171A42852}"/>
            </a:ext>
          </a:extLst>
        </xdr:cNvPr>
        <xdr:cNvSpPr txBox="1"/>
      </xdr:nvSpPr>
      <xdr:spPr>
        <a:xfrm>
          <a:off x="13839825" y="2455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108712</xdr:rowOff>
    </xdr:from>
    <xdr:to>
      <xdr:col>73</xdr:col>
      <xdr:colOff>180975</xdr:colOff>
      <xdr:row>18</xdr:row>
      <xdr:rowOff>136144</xdr:rowOff>
    </xdr:to>
    <xdr:cxnSp macro="">
      <xdr:nvCxnSpPr>
        <xdr:cNvPr id="133" name="直線コネクタ 132">
          <a:extLst>
            <a:ext uri="{FF2B5EF4-FFF2-40B4-BE49-F238E27FC236}">
              <a16:creationId xmlns:a16="http://schemas.microsoft.com/office/drawing/2014/main" id="{61D89C2C-7BAC-42A0-B6A4-FF229D6A6EC9}"/>
            </a:ext>
          </a:extLst>
        </xdr:cNvPr>
        <xdr:cNvCxnSpPr/>
      </xdr:nvCxnSpPr>
      <xdr:spPr>
        <a:xfrm flipV="1">
          <a:off x="12579350" y="3020187"/>
          <a:ext cx="809625"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7FBA2CEC-22A7-43EA-8FF6-8A82FB15E73A}"/>
            </a:ext>
          </a:extLst>
        </xdr:cNvPr>
        <xdr:cNvSpPr/>
      </xdr:nvSpPr>
      <xdr:spPr>
        <a:xfrm>
          <a:off x="13341350" y="2580513"/>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9E30A31D-8E9A-48B5-92BD-24494E99716E}"/>
            </a:ext>
          </a:extLst>
        </xdr:cNvPr>
        <xdr:cNvSpPr txBox="1"/>
      </xdr:nvSpPr>
      <xdr:spPr>
        <a:xfrm>
          <a:off x="13030200" y="235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18</xdr:row>
      <xdr:rowOff>136144</xdr:rowOff>
    </xdr:to>
    <xdr:cxnSp macro="">
      <xdr:nvCxnSpPr>
        <xdr:cNvPr id="136" name="直線コネクタ 135">
          <a:extLst>
            <a:ext uri="{FF2B5EF4-FFF2-40B4-BE49-F238E27FC236}">
              <a16:creationId xmlns:a16="http://schemas.microsoft.com/office/drawing/2014/main" id="{5F0B9176-8AE1-4D1C-84FF-6FA0B8941BA7}"/>
            </a:ext>
          </a:extLst>
        </xdr:cNvPr>
        <xdr:cNvCxnSpPr/>
      </xdr:nvCxnSpPr>
      <xdr:spPr>
        <a:xfrm>
          <a:off x="11769725" y="3038475"/>
          <a:ext cx="80962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CCE189F1-7E9D-40A3-81E7-1ED0A0443F0D}"/>
            </a:ext>
          </a:extLst>
        </xdr:cNvPr>
        <xdr:cNvSpPr/>
      </xdr:nvSpPr>
      <xdr:spPr>
        <a:xfrm>
          <a:off x="12531725" y="26015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2891D836-4CBB-41BA-96FD-7979EDA6A9F7}"/>
            </a:ext>
          </a:extLst>
        </xdr:cNvPr>
        <xdr:cNvSpPr txBox="1"/>
      </xdr:nvSpPr>
      <xdr:spPr>
        <a:xfrm>
          <a:off x="12236450" y="238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44EE6204-3603-4951-8A34-41B8A1F83640}"/>
            </a:ext>
          </a:extLst>
        </xdr:cNvPr>
        <xdr:cNvSpPr/>
      </xdr:nvSpPr>
      <xdr:spPr>
        <a:xfrm>
          <a:off x="11734800" y="26592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A2545A24-C700-40CF-B0A9-2716F1ADBC26}"/>
            </a:ext>
          </a:extLst>
        </xdr:cNvPr>
        <xdr:cNvSpPr txBox="1"/>
      </xdr:nvSpPr>
      <xdr:spPr>
        <a:xfrm>
          <a:off x="11426825" y="243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ED4F57EE-03FE-44D9-958B-45082AD8E165}"/>
            </a:ext>
          </a:extLst>
        </xdr:cNvPr>
        <xdr:cNvSpPr txBox="1"/>
      </xdr:nvSpPr>
      <xdr:spPr>
        <a:xfrm>
          <a:off x="14751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ECFD0DE6-5237-4634-BC15-DB33CD456156}"/>
            </a:ext>
          </a:extLst>
        </xdr:cNvPr>
        <xdr:cNvSpPr txBox="1"/>
      </xdr:nvSpPr>
      <xdr:spPr>
        <a:xfrm>
          <a:off x="13989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EB2C4836-8EDD-4F9C-B9A2-BA7F1189F9DB}"/>
            </a:ext>
          </a:extLst>
        </xdr:cNvPr>
        <xdr:cNvSpPr txBox="1"/>
      </xdr:nvSpPr>
      <xdr:spPr>
        <a:xfrm>
          <a:off x="131921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EDE8606C-2A1A-4761-89BD-CC7261D0CA2D}"/>
            </a:ext>
          </a:extLst>
        </xdr:cNvPr>
        <xdr:cNvSpPr txBox="1"/>
      </xdr:nvSpPr>
      <xdr:spPr>
        <a:xfrm>
          <a:off x="1238250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5871BD85-FEC0-442E-BD2B-8A7A69DD4FA1}"/>
            </a:ext>
          </a:extLst>
        </xdr:cNvPr>
        <xdr:cNvSpPr txBox="1"/>
      </xdr:nvSpPr>
      <xdr:spPr>
        <a:xfrm>
          <a:off x="115792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6" name="楕円 145">
          <a:extLst>
            <a:ext uri="{FF2B5EF4-FFF2-40B4-BE49-F238E27FC236}">
              <a16:creationId xmlns:a16="http://schemas.microsoft.com/office/drawing/2014/main" id="{039FE70C-1887-45A7-A914-9DB971E80F88}"/>
            </a:ext>
          </a:extLst>
        </xdr:cNvPr>
        <xdr:cNvSpPr/>
      </xdr:nvSpPr>
      <xdr:spPr>
        <a:xfrm>
          <a:off x="14897100" y="30397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93997</xdr:rowOff>
    </xdr:from>
    <xdr:ext cx="762000" cy="259045"/>
    <xdr:sp macro="" textlink="">
      <xdr:nvSpPr>
        <xdr:cNvPr id="147" name="物件費該当値テキスト">
          <a:extLst>
            <a:ext uri="{FF2B5EF4-FFF2-40B4-BE49-F238E27FC236}">
              <a16:creationId xmlns:a16="http://schemas.microsoft.com/office/drawing/2014/main" id="{5DB03229-1EA2-4D36-A60B-DE8151F18201}"/>
            </a:ext>
          </a:extLst>
        </xdr:cNvPr>
        <xdr:cNvSpPr txBox="1"/>
      </xdr:nvSpPr>
      <xdr:spPr>
        <a:xfrm>
          <a:off x="15020925" y="300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121920</xdr:rowOff>
    </xdr:from>
    <xdr:to>
      <xdr:col>78</xdr:col>
      <xdr:colOff>120650</xdr:colOff>
      <xdr:row>19</xdr:row>
      <xdr:rowOff>52070</xdr:rowOff>
    </xdr:to>
    <xdr:sp macro="" textlink="">
      <xdr:nvSpPr>
        <xdr:cNvPr id="148" name="楕円 147">
          <a:extLst>
            <a:ext uri="{FF2B5EF4-FFF2-40B4-BE49-F238E27FC236}">
              <a16:creationId xmlns:a16="http://schemas.microsoft.com/office/drawing/2014/main" id="{7768A611-BD2E-46D5-BB60-055D03CAD8EA}"/>
            </a:ext>
          </a:extLst>
        </xdr:cNvPr>
        <xdr:cNvSpPr/>
      </xdr:nvSpPr>
      <xdr:spPr>
        <a:xfrm>
          <a:off x="14135100" y="30397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49" name="テキスト ボックス 148">
          <a:extLst>
            <a:ext uri="{FF2B5EF4-FFF2-40B4-BE49-F238E27FC236}">
              <a16:creationId xmlns:a16="http://schemas.microsoft.com/office/drawing/2014/main" id="{9F4B4F1C-B4EA-465F-8A0B-618198EC1BAF}"/>
            </a:ext>
          </a:extLst>
        </xdr:cNvPr>
        <xdr:cNvSpPr txBox="1"/>
      </xdr:nvSpPr>
      <xdr:spPr>
        <a:xfrm>
          <a:off x="13839825" y="31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57912</xdr:rowOff>
    </xdr:from>
    <xdr:to>
      <xdr:col>74</xdr:col>
      <xdr:colOff>31750</xdr:colOff>
      <xdr:row>18</xdr:row>
      <xdr:rowOff>159512</xdr:rowOff>
    </xdr:to>
    <xdr:sp macro="" textlink="">
      <xdr:nvSpPr>
        <xdr:cNvPr id="150" name="楕円 149">
          <a:extLst>
            <a:ext uri="{FF2B5EF4-FFF2-40B4-BE49-F238E27FC236}">
              <a16:creationId xmlns:a16="http://schemas.microsoft.com/office/drawing/2014/main" id="{34521529-B89F-4B1B-B7BA-B032BA204A02}"/>
            </a:ext>
          </a:extLst>
        </xdr:cNvPr>
        <xdr:cNvSpPr/>
      </xdr:nvSpPr>
      <xdr:spPr>
        <a:xfrm>
          <a:off x="13341350" y="2972562"/>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144289</xdr:rowOff>
    </xdr:from>
    <xdr:ext cx="762000" cy="259045"/>
    <xdr:sp macro="" textlink="">
      <xdr:nvSpPr>
        <xdr:cNvPr id="151" name="テキスト ボックス 150">
          <a:extLst>
            <a:ext uri="{FF2B5EF4-FFF2-40B4-BE49-F238E27FC236}">
              <a16:creationId xmlns:a16="http://schemas.microsoft.com/office/drawing/2014/main" id="{F9A788F5-1FA9-45A5-B5E5-1110CAA35CD3}"/>
            </a:ext>
          </a:extLst>
        </xdr:cNvPr>
        <xdr:cNvSpPr txBox="1"/>
      </xdr:nvSpPr>
      <xdr:spPr>
        <a:xfrm>
          <a:off x="13030200" y="305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85344</xdr:rowOff>
    </xdr:from>
    <xdr:to>
      <xdr:col>69</xdr:col>
      <xdr:colOff>142875</xdr:colOff>
      <xdr:row>19</xdr:row>
      <xdr:rowOff>15494</xdr:rowOff>
    </xdr:to>
    <xdr:sp macro="" textlink="">
      <xdr:nvSpPr>
        <xdr:cNvPr id="152" name="楕円 151">
          <a:extLst>
            <a:ext uri="{FF2B5EF4-FFF2-40B4-BE49-F238E27FC236}">
              <a16:creationId xmlns:a16="http://schemas.microsoft.com/office/drawing/2014/main" id="{E477A574-C520-49EE-8694-4A493F68D5CC}"/>
            </a:ext>
          </a:extLst>
        </xdr:cNvPr>
        <xdr:cNvSpPr/>
      </xdr:nvSpPr>
      <xdr:spPr>
        <a:xfrm>
          <a:off x="12531725" y="300316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271</xdr:rowOff>
    </xdr:from>
    <xdr:ext cx="762000" cy="259045"/>
    <xdr:sp macro="" textlink="">
      <xdr:nvSpPr>
        <xdr:cNvPr id="153" name="テキスト ボックス 152">
          <a:extLst>
            <a:ext uri="{FF2B5EF4-FFF2-40B4-BE49-F238E27FC236}">
              <a16:creationId xmlns:a16="http://schemas.microsoft.com/office/drawing/2014/main" id="{C532D736-3EA6-48AC-A2AE-AE23C755386F}"/>
            </a:ext>
          </a:extLst>
        </xdr:cNvPr>
        <xdr:cNvSpPr txBox="1"/>
      </xdr:nvSpPr>
      <xdr:spPr>
        <a:xfrm>
          <a:off x="12236450" y="307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4" name="楕円 153">
          <a:extLst>
            <a:ext uri="{FF2B5EF4-FFF2-40B4-BE49-F238E27FC236}">
              <a16:creationId xmlns:a16="http://schemas.microsoft.com/office/drawing/2014/main" id="{01D4E9C4-5F03-42D8-90C6-CB781AB010B4}"/>
            </a:ext>
          </a:extLst>
        </xdr:cNvPr>
        <xdr:cNvSpPr/>
      </xdr:nvSpPr>
      <xdr:spPr>
        <a:xfrm>
          <a:off x="11734800" y="2990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5" name="テキスト ボックス 154">
          <a:extLst>
            <a:ext uri="{FF2B5EF4-FFF2-40B4-BE49-F238E27FC236}">
              <a16:creationId xmlns:a16="http://schemas.microsoft.com/office/drawing/2014/main" id="{F5AFF34F-665E-4784-A537-774C5F65706F}"/>
            </a:ext>
          </a:extLst>
        </xdr:cNvPr>
        <xdr:cNvSpPr txBox="1"/>
      </xdr:nvSpPr>
      <xdr:spPr>
        <a:xfrm>
          <a:off x="11426825" y="307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6E66E068-3E23-4313-AF33-32EA27FA740C}"/>
            </a:ext>
          </a:extLst>
        </xdr:cNvPr>
        <xdr:cNvSpPr/>
      </xdr:nvSpPr>
      <xdr:spPr>
        <a:xfrm>
          <a:off x="701675" y="76771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E07EB2C4-0CE6-4BC2-86A8-092D8BCE4B52}"/>
            </a:ext>
          </a:extLst>
        </xdr:cNvPr>
        <xdr:cNvSpPr/>
      </xdr:nvSpPr>
      <xdr:spPr>
        <a:xfrm>
          <a:off x="4886325" y="77438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8E8EF05-6154-4974-A569-5233ECD3E5A5}"/>
            </a:ext>
          </a:extLst>
        </xdr:cNvPr>
        <xdr:cNvSpPr/>
      </xdr:nvSpPr>
      <xdr:spPr>
        <a:xfrm>
          <a:off x="4886325" y="79248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62D2D07-217F-4ED8-9EF5-C437B3E25F13}"/>
            </a:ext>
          </a:extLst>
        </xdr:cNvPr>
        <xdr:cNvSpPr/>
      </xdr:nvSpPr>
      <xdr:spPr>
        <a:xfrm>
          <a:off x="6416675" y="77438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71740D79-D70F-4A01-B350-88356EC8E347}"/>
            </a:ext>
          </a:extLst>
        </xdr:cNvPr>
        <xdr:cNvSpPr/>
      </xdr:nvSpPr>
      <xdr:spPr>
        <a:xfrm>
          <a:off x="6416675" y="79248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D8257CD1-B51B-4000-AABE-A28D1A06976A}"/>
            </a:ext>
          </a:extLst>
        </xdr:cNvPr>
        <xdr:cNvSpPr/>
      </xdr:nvSpPr>
      <xdr:spPr>
        <a:xfrm>
          <a:off x="78835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3BC694A7-3B69-4FCC-9820-544D1633846A}"/>
            </a:ext>
          </a:extLst>
        </xdr:cNvPr>
        <xdr:cNvSpPr/>
      </xdr:nvSpPr>
      <xdr:spPr>
        <a:xfrm>
          <a:off x="78835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2F852D55-451A-4375-B76A-CD7C907AD280}"/>
            </a:ext>
          </a:extLst>
        </xdr:cNvPr>
        <xdr:cNvSpPr/>
      </xdr:nvSpPr>
      <xdr:spPr>
        <a:xfrm>
          <a:off x="701675" y="82200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45AEB11F-61D6-4614-978A-20CD4D5BD235}"/>
            </a:ext>
          </a:extLst>
        </xdr:cNvPr>
        <xdr:cNvSpPr/>
      </xdr:nvSpPr>
      <xdr:spPr>
        <a:xfrm>
          <a:off x="5181600" y="82200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7D04E709-1182-4B11-AF92-EBD25A679EB0}"/>
            </a:ext>
          </a:extLst>
        </xdr:cNvPr>
        <xdr:cNvSpPr/>
      </xdr:nvSpPr>
      <xdr:spPr>
        <a:xfrm>
          <a:off x="5248275" y="82200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DC715D45-1727-4736-9334-38466FCB01E1}"/>
            </a:ext>
          </a:extLst>
        </xdr:cNvPr>
        <xdr:cNvSpPr txBox="1"/>
      </xdr:nvSpPr>
      <xdr:spPr>
        <a:xfrm>
          <a:off x="5264150"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自立支援介護・訓練等給付費の増や子ども医療費の増など経常一般財源が増加したものの、これらに対する充当一般財源が減少し、経常一般財源の増加率を充当一般財源の減少率が上回ったため、対前年度比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ポイント減少しているが、依然、類似団体平均を上回っている。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も、社会保障関係経費は増加の一途をたどることが見込まれることから、各種給付費の適正受給の推進に努め、扶助費を要因とする財政圧迫を生じさせることのないよう注視していく必要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9317A5C5-82D2-41A5-B57D-406450AF98BC}"/>
            </a:ext>
          </a:extLst>
        </xdr:cNvPr>
        <xdr:cNvSpPr txBox="1"/>
      </xdr:nvSpPr>
      <xdr:spPr>
        <a:xfrm>
          <a:off x="6635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D25721E7-77D0-4AC3-AE50-5125747D0D07}"/>
            </a:ext>
          </a:extLst>
        </xdr:cNvPr>
        <xdr:cNvCxnSpPr/>
      </xdr:nvCxnSpPr>
      <xdr:spPr>
        <a:xfrm>
          <a:off x="701675" y="103727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953407C1-81C8-4D43-9BFF-241D5923C8C2}"/>
            </a:ext>
          </a:extLst>
        </xdr:cNvPr>
        <xdr:cNvSpPr txBox="1"/>
      </xdr:nvSpPr>
      <xdr:spPr>
        <a:xfrm>
          <a:off x="234950"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BFEA2F2F-C99A-4CC5-946E-D329D16769F6}"/>
            </a:ext>
          </a:extLst>
        </xdr:cNvPr>
        <xdr:cNvCxnSpPr/>
      </xdr:nvCxnSpPr>
      <xdr:spPr>
        <a:xfrm>
          <a:off x="701675" y="100203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F26EB502-BD43-44F8-B294-331A43E32077}"/>
            </a:ext>
          </a:extLst>
        </xdr:cNvPr>
        <xdr:cNvSpPr txBox="1"/>
      </xdr:nvSpPr>
      <xdr:spPr>
        <a:xfrm>
          <a:off x="234950" y="988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5FFCCDB0-8CB0-464D-93AE-91ABBF4D2F9C}"/>
            </a:ext>
          </a:extLst>
        </xdr:cNvPr>
        <xdr:cNvCxnSpPr/>
      </xdr:nvCxnSpPr>
      <xdr:spPr>
        <a:xfrm>
          <a:off x="701675" y="96583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1949DF03-1475-4182-A06B-6AF3B01C4795}"/>
            </a:ext>
          </a:extLst>
        </xdr:cNvPr>
        <xdr:cNvSpPr txBox="1"/>
      </xdr:nvSpPr>
      <xdr:spPr>
        <a:xfrm>
          <a:off x="234950" y="95320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F4E213F0-B810-45EA-9F0D-74932F3B1235}"/>
            </a:ext>
          </a:extLst>
        </xdr:cNvPr>
        <xdr:cNvCxnSpPr/>
      </xdr:nvCxnSpPr>
      <xdr:spPr>
        <a:xfrm>
          <a:off x="701675" y="92964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6E8677F9-231B-4D7A-977E-D2EF1FB3D601}"/>
            </a:ext>
          </a:extLst>
        </xdr:cNvPr>
        <xdr:cNvSpPr txBox="1"/>
      </xdr:nvSpPr>
      <xdr:spPr>
        <a:xfrm>
          <a:off x="234950" y="9170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12FB2824-A559-497D-8074-BCD755E3C9AB}"/>
            </a:ext>
          </a:extLst>
        </xdr:cNvPr>
        <xdr:cNvCxnSpPr/>
      </xdr:nvCxnSpPr>
      <xdr:spPr>
        <a:xfrm>
          <a:off x="701675" y="89344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98C4E011-5494-4D7B-910D-D80BE5938335}"/>
            </a:ext>
          </a:extLst>
        </xdr:cNvPr>
        <xdr:cNvSpPr txBox="1"/>
      </xdr:nvSpPr>
      <xdr:spPr>
        <a:xfrm>
          <a:off x="234950" y="88081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8C1440FB-B5E0-46D9-8743-5B10D76892C6}"/>
            </a:ext>
          </a:extLst>
        </xdr:cNvPr>
        <xdr:cNvCxnSpPr/>
      </xdr:nvCxnSpPr>
      <xdr:spPr>
        <a:xfrm>
          <a:off x="701675" y="85820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34395031-3650-4BA2-9320-FFE28BD1542A}"/>
            </a:ext>
          </a:extLst>
        </xdr:cNvPr>
        <xdr:cNvSpPr txBox="1"/>
      </xdr:nvSpPr>
      <xdr:spPr>
        <a:xfrm>
          <a:off x="234950" y="84461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310F9268-9160-4FC4-80F8-EDBED871DB73}"/>
            </a:ext>
          </a:extLst>
        </xdr:cNvPr>
        <xdr:cNvCxnSpPr/>
      </xdr:nvCxnSpPr>
      <xdr:spPr>
        <a:xfrm>
          <a:off x="701675" y="82200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FBFB027-2F74-4406-8CB5-7DA67FA611BD}"/>
            </a:ext>
          </a:extLst>
        </xdr:cNvPr>
        <xdr:cNvSpPr txBox="1"/>
      </xdr:nvSpPr>
      <xdr:spPr>
        <a:xfrm>
          <a:off x="234950"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12707340-C425-4EF6-AA38-069513979D27}"/>
            </a:ext>
          </a:extLst>
        </xdr:cNvPr>
        <xdr:cNvSpPr/>
      </xdr:nvSpPr>
      <xdr:spPr>
        <a:xfrm>
          <a:off x="701675" y="82200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5CEF7ED-2228-4FEB-9B5C-668AB3C46816}"/>
            </a:ext>
          </a:extLst>
        </xdr:cNvPr>
        <xdr:cNvCxnSpPr/>
      </xdr:nvCxnSpPr>
      <xdr:spPr>
        <a:xfrm flipV="1">
          <a:off x="4371975" y="8674735"/>
          <a:ext cx="0" cy="1163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A0B4F9D0-B213-43E8-8F7C-0B775A8F757A}"/>
            </a:ext>
          </a:extLst>
        </xdr:cNvPr>
        <xdr:cNvSpPr txBox="1"/>
      </xdr:nvSpPr>
      <xdr:spPr>
        <a:xfrm>
          <a:off x="4457700" y="980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A90982F4-C209-4824-8E2C-FFA180BF861F}"/>
            </a:ext>
          </a:extLst>
        </xdr:cNvPr>
        <xdr:cNvCxnSpPr/>
      </xdr:nvCxnSpPr>
      <xdr:spPr>
        <a:xfrm>
          <a:off x="4302125" y="983805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A715406A-7EF0-48F8-A0B5-08DA4B533DDB}"/>
            </a:ext>
          </a:extLst>
        </xdr:cNvPr>
        <xdr:cNvSpPr txBox="1"/>
      </xdr:nvSpPr>
      <xdr:spPr>
        <a:xfrm>
          <a:off x="4457700" y="8430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E53E364E-B191-4DBA-B2B3-60C06470C742}"/>
            </a:ext>
          </a:extLst>
        </xdr:cNvPr>
        <xdr:cNvCxnSpPr/>
      </xdr:nvCxnSpPr>
      <xdr:spPr>
        <a:xfrm>
          <a:off x="4302125" y="867473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92710</xdr:rowOff>
    </xdr:from>
    <xdr:to>
      <xdr:col>24</xdr:col>
      <xdr:colOff>25400</xdr:colOff>
      <xdr:row>57</xdr:row>
      <xdr:rowOff>123190</xdr:rowOff>
    </xdr:to>
    <xdr:cxnSp macro="">
      <xdr:nvCxnSpPr>
        <xdr:cNvPr id="188" name="直線コネクタ 187">
          <a:extLst>
            <a:ext uri="{FF2B5EF4-FFF2-40B4-BE49-F238E27FC236}">
              <a16:creationId xmlns:a16="http://schemas.microsoft.com/office/drawing/2014/main" id="{E3A05992-7959-4E00-929A-6E170F8DB3DD}"/>
            </a:ext>
          </a:extLst>
        </xdr:cNvPr>
        <xdr:cNvCxnSpPr/>
      </xdr:nvCxnSpPr>
      <xdr:spPr>
        <a:xfrm flipV="1">
          <a:off x="3616325" y="9322435"/>
          <a:ext cx="7556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BD34E578-9555-4573-9950-BF8FFCCCC8A4}"/>
            </a:ext>
          </a:extLst>
        </xdr:cNvPr>
        <xdr:cNvSpPr txBox="1"/>
      </xdr:nvSpPr>
      <xdr:spPr>
        <a:xfrm>
          <a:off x="4457700" y="8972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703174AB-CF9D-468A-B848-EE12772C3AE5}"/>
            </a:ext>
          </a:extLst>
        </xdr:cNvPr>
        <xdr:cNvSpPr/>
      </xdr:nvSpPr>
      <xdr:spPr>
        <a:xfrm>
          <a:off x="4340225" y="9117965"/>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123190</xdr:rowOff>
    </xdr:to>
    <xdr:cxnSp macro="">
      <xdr:nvCxnSpPr>
        <xdr:cNvPr id="191" name="直線コネクタ 190">
          <a:extLst>
            <a:ext uri="{FF2B5EF4-FFF2-40B4-BE49-F238E27FC236}">
              <a16:creationId xmlns:a16="http://schemas.microsoft.com/office/drawing/2014/main" id="{90A44BC5-385B-474A-93D4-D7FAC6E132EB}"/>
            </a:ext>
          </a:extLst>
        </xdr:cNvPr>
        <xdr:cNvCxnSpPr/>
      </xdr:nvCxnSpPr>
      <xdr:spPr>
        <a:xfrm>
          <a:off x="2816225" y="9296400"/>
          <a:ext cx="8001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785869E8-3597-4FB4-B770-F21F4D9AF907}"/>
            </a:ext>
          </a:extLst>
        </xdr:cNvPr>
        <xdr:cNvSpPr/>
      </xdr:nvSpPr>
      <xdr:spPr>
        <a:xfrm>
          <a:off x="3578225" y="906653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8593BEF1-AF63-4081-8E40-CC61A445CE79}"/>
            </a:ext>
          </a:extLst>
        </xdr:cNvPr>
        <xdr:cNvSpPr txBox="1"/>
      </xdr:nvSpPr>
      <xdr:spPr>
        <a:xfrm>
          <a:off x="3267075" y="8851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107950</xdr:rowOff>
    </xdr:to>
    <xdr:cxnSp macro="">
      <xdr:nvCxnSpPr>
        <xdr:cNvPr id="194" name="直線コネクタ 193">
          <a:extLst>
            <a:ext uri="{FF2B5EF4-FFF2-40B4-BE49-F238E27FC236}">
              <a16:creationId xmlns:a16="http://schemas.microsoft.com/office/drawing/2014/main" id="{F20FEC32-336E-4109-9132-98D6D69CE9C1}"/>
            </a:ext>
          </a:extLst>
        </xdr:cNvPr>
        <xdr:cNvCxnSpPr/>
      </xdr:nvCxnSpPr>
      <xdr:spPr>
        <a:xfrm flipV="1">
          <a:off x="1997075" y="9296400"/>
          <a:ext cx="8191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F21B2D58-FB88-4BFC-9A81-C8FB98148148}"/>
            </a:ext>
          </a:extLst>
        </xdr:cNvPr>
        <xdr:cNvSpPr/>
      </xdr:nvSpPr>
      <xdr:spPr>
        <a:xfrm>
          <a:off x="2759075" y="90284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74AA74FD-FD65-4181-8930-BA9B448D7F62}"/>
            </a:ext>
          </a:extLst>
        </xdr:cNvPr>
        <xdr:cNvSpPr txBox="1"/>
      </xdr:nvSpPr>
      <xdr:spPr>
        <a:xfrm>
          <a:off x="2473325" y="881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85090</xdr:rowOff>
    </xdr:from>
    <xdr:to>
      <xdr:col>11</xdr:col>
      <xdr:colOff>9525</xdr:colOff>
      <xdr:row>57</xdr:row>
      <xdr:rowOff>107950</xdr:rowOff>
    </xdr:to>
    <xdr:cxnSp macro="">
      <xdr:nvCxnSpPr>
        <xdr:cNvPr id="197" name="直線コネクタ 196">
          <a:extLst>
            <a:ext uri="{FF2B5EF4-FFF2-40B4-BE49-F238E27FC236}">
              <a16:creationId xmlns:a16="http://schemas.microsoft.com/office/drawing/2014/main" id="{DA3D13C3-74FA-4AF3-86D4-296FAF9AEC48}"/>
            </a:ext>
          </a:extLst>
        </xdr:cNvPr>
        <xdr:cNvCxnSpPr/>
      </xdr:nvCxnSpPr>
      <xdr:spPr>
        <a:xfrm>
          <a:off x="1209675" y="9317990"/>
          <a:ext cx="7874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F786E2A0-8FCE-40B2-8963-DEFD5CC37B2B}"/>
            </a:ext>
          </a:extLst>
        </xdr:cNvPr>
        <xdr:cNvSpPr/>
      </xdr:nvSpPr>
      <xdr:spPr>
        <a:xfrm>
          <a:off x="1971675" y="9065260"/>
          <a:ext cx="825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C084D8C7-05BB-46B4-9B2F-0BBF2097F8C3}"/>
            </a:ext>
          </a:extLst>
        </xdr:cNvPr>
        <xdr:cNvSpPr txBox="1"/>
      </xdr:nvSpPr>
      <xdr:spPr>
        <a:xfrm>
          <a:off x="1654175" y="884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7C38D50E-FCA2-4FAB-BDE7-B660F4EE6CD2}"/>
            </a:ext>
          </a:extLst>
        </xdr:cNvPr>
        <xdr:cNvSpPr/>
      </xdr:nvSpPr>
      <xdr:spPr>
        <a:xfrm>
          <a:off x="1152525" y="90951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777892AA-47C0-4ADE-B46E-D60E0BB0DAD1}"/>
            </a:ext>
          </a:extLst>
        </xdr:cNvPr>
        <xdr:cNvSpPr txBox="1"/>
      </xdr:nvSpPr>
      <xdr:spPr>
        <a:xfrm>
          <a:off x="866775" y="888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5E5B375-9A8B-42C9-8561-E606BB446124}"/>
            </a:ext>
          </a:extLst>
        </xdr:cNvPr>
        <xdr:cNvSpPr txBox="1"/>
      </xdr:nvSpPr>
      <xdr:spPr>
        <a:xfrm>
          <a:off x="41687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ECBDAD6C-5D23-4DA0-A42D-EFC0CAD235F3}"/>
            </a:ext>
          </a:extLst>
        </xdr:cNvPr>
        <xdr:cNvSpPr txBox="1"/>
      </xdr:nvSpPr>
      <xdr:spPr>
        <a:xfrm>
          <a:off x="34290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8FD3F1E6-98FA-497A-97B2-EA6B9B8595B6}"/>
            </a:ext>
          </a:extLst>
        </xdr:cNvPr>
        <xdr:cNvSpPr txBox="1"/>
      </xdr:nvSpPr>
      <xdr:spPr>
        <a:xfrm>
          <a:off x="26193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14AAA531-195E-49AD-88DE-06307E102746}"/>
            </a:ext>
          </a:extLst>
        </xdr:cNvPr>
        <xdr:cNvSpPr txBox="1"/>
      </xdr:nvSpPr>
      <xdr:spPr>
        <a:xfrm>
          <a:off x="18065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71315ADB-E501-4434-AC4D-1A4B65F0A743}"/>
            </a:ext>
          </a:extLst>
        </xdr:cNvPr>
        <xdr:cNvSpPr txBox="1"/>
      </xdr:nvSpPr>
      <xdr:spPr>
        <a:xfrm>
          <a:off x="10064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41910</xdr:rowOff>
    </xdr:from>
    <xdr:to>
      <xdr:col>24</xdr:col>
      <xdr:colOff>76200</xdr:colOff>
      <xdr:row>57</xdr:row>
      <xdr:rowOff>143510</xdr:rowOff>
    </xdr:to>
    <xdr:sp macro="" textlink="">
      <xdr:nvSpPr>
        <xdr:cNvPr id="207" name="楕円 206">
          <a:extLst>
            <a:ext uri="{FF2B5EF4-FFF2-40B4-BE49-F238E27FC236}">
              <a16:creationId xmlns:a16="http://schemas.microsoft.com/office/drawing/2014/main" id="{89848F72-3BE2-442A-A320-D10755CC09F2}"/>
            </a:ext>
          </a:extLst>
        </xdr:cNvPr>
        <xdr:cNvSpPr/>
      </xdr:nvSpPr>
      <xdr:spPr>
        <a:xfrm>
          <a:off x="4340225" y="927481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13987</xdr:rowOff>
    </xdr:from>
    <xdr:ext cx="762000" cy="259045"/>
    <xdr:sp macro="" textlink="">
      <xdr:nvSpPr>
        <xdr:cNvPr id="208" name="扶助費該当値テキスト">
          <a:extLst>
            <a:ext uri="{FF2B5EF4-FFF2-40B4-BE49-F238E27FC236}">
              <a16:creationId xmlns:a16="http://schemas.microsoft.com/office/drawing/2014/main" id="{25DAF8D6-CA42-47E4-9BC7-4E205C1F45B9}"/>
            </a:ext>
          </a:extLst>
        </xdr:cNvPr>
        <xdr:cNvSpPr txBox="1"/>
      </xdr:nvSpPr>
      <xdr:spPr>
        <a:xfrm>
          <a:off x="44577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72390</xdr:rowOff>
    </xdr:from>
    <xdr:to>
      <xdr:col>20</xdr:col>
      <xdr:colOff>38100</xdr:colOff>
      <xdr:row>58</xdr:row>
      <xdr:rowOff>2540</xdr:rowOff>
    </xdr:to>
    <xdr:sp macro="" textlink="">
      <xdr:nvSpPr>
        <xdr:cNvPr id="209" name="楕円 208">
          <a:extLst>
            <a:ext uri="{FF2B5EF4-FFF2-40B4-BE49-F238E27FC236}">
              <a16:creationId xmlns:a16="http://schemas.microsoft.com/office/drawing/2014/main" id="{29874139-FEF7-46DA-BEB1-596CBFC9CECE}"/>
            </a:ext>
          </a:extLst>
        </xdr:cNvPr>
        <xdr:cNvSpPr/>
      </xdr:nvSpPr>
      <xdr:spPr>
        <a:xfrm>
          <a:off x="3578225" y="929894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158767</xdr:rowOff>
    </xdr:from>
    <xdr:ext cx="736600" cy="259045"/>
    <xdr:sp macro="" textlink="">
      <xdr:nvSpPr>
        <xdr:cNvPr id="210" name="テキスト ボックス 209">
          <a:extLst>
            <a:ext uri="{FF2B5EF4-FFF2-40B4-BE49-F238E27FC236}">
              <a16:creationId xmlns:a16="http://schemas.microsoft.com/office/drawing/2014/main" id="{508F66A0-6537-46D5-BBCB-9DFEA65DB5E0}"/>
            </a:ext>
          </a:extLst>
        </xdr:cNvPr>
        <xdr:cNvSpPr txBox="1"/>
      </xdr:nvSpPr>
      <xdr:spPr>
        <a:xfrm>
          <a:off x="3267075" y="939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DA7AB5DA-3519-4050-ACE6-384F5EB9002D}"/>
            </a:ext>
          </a:extLst>
        </xdr:cNvPr>
        <xdr:cNvSpPr/>
      </xdr:nvSpPr>
      <xdr:spPr>
        <a:xfrm>
          <a:off x="2759075" y="9248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5D2D2838-F302-412F-A771-6D530B6EBA34}"/>
            </a:ext>
          </a:extLst>
        </xdr:cNvPr>
        <xdr:cNvSpPr txBox="1"/>
      </xdr:nvSpPr>
      <xdr:spPr>
        <a:xfrm>
          <a:off x="2473325"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3" name="楕円 212">
          <a:extLst>
            <a:ext uri="{FF2B5EF4-FFF2-40B4-BE49-F238E27FC236}">
              <a16:creationId xmlns:a16="http://schemas.microsoft.com/office/drawing/2014/main" id="{CC393FD7-4982-48AF-A935-29886A262A44}"/>
            </a:ext>
          </a:extLst>
        </xdr:cNvPr>
        <xdr:cNvSpPr/>
      </xdr:nvSpPr>
      <xdr:spPr>
        <a:xfrm>
          <a:off x="1971675" y="9286875"/>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4" name="テキスト ボックス 213">
          <a:extLst>
            <a:ext uri="{FF2B5EF4-FFF2-40B4-BE49-F238E27FC236}">
              <a16:creationId xmlns:a16="http://schemas.microsoft.com/office/drawing/2014/main" id="{E0791D41-CFFB-4BF0-BCB7-9AAD493A26BF}"/>
            </a:ext>
          </a:extLst>
        </xdr:cNvPr>
        <xdr:cNvSpPr txBox="1"/>
      </xdr:nvSpPr>
      <xdr:spPr>
        <a:xfrm>
          <a:off x="1654175"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34290</xdr:rowOff>
    </xdr:from>
    <xdr:to>
      <xdr:col>6</xdr:col>
      <xdr:colOff>171450</xdr:colOff>
      <xdr:row>57</xdr:row>
      <xdr:rowOff>135890</xdr:rowOff>
    </xdr:to>
    <xdr:sp macro="" textlink="">
      <xdr:nvSpPr>
        <xdr:cNvPr id="215" name="楕円 214">
          <a:extLst>
            <a:ext uri="{FF2B5EF4-FFF2-40B4-BE49-F238E27FC236}">
              <a16:creationId xmlns:a16="http://schemas.microsoft.com/office/drawing/2014/main" id="{C5092E44-4015-427B-BFBB-14E9FBEB380D}"/>
            </a:ext>
          </a:extLst>
        </xdr:cNvPr>
        <xdr:cNvSpPr/>
      </xdr:nvSpPr>
      <xdr:spPr>
        <a:xfrm>
          <a:off x="1152525" y="92608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120667</xdr:rowOff>
    </xdr:from>
    <xdr:ext cx="762000" cy="259045"/>
    <xdr:sp macro="" textlink="">
      <xdr:nvSpPr>
        <xdr:cNvPr id="216" name="テキスト ボックス 215">
          <a:extLst>
            <a:ext uri="{FF2B5EF4-FFF2-40B4-BE49-F238E27FC236}">
              <a16:creationId xmlns:a16="http://schemas.microsoft.com/office/drawing/2014/main" id="{9FE96C26-25B6-411E-BC68-3BA6C9DCA43A}"/>
            </a:ext>
          </a:extLst>
        </xdr:cNvPr>
        <xdr:cNvSpPr txBox="1"/>
      </xdr:nvSpPr>
      <xdr:spPr>
        <a:xfrm>
          <a:off x="866775" y="93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EC3C854B-7AF3-4BDF-9E20-2359AA1BCE51}"/>
            </a:ext>
          </a:extLst>
        </xdr:cNvPr>
        <xdr:cNvSpPr/>
      </xdr:nvSpPr>
      <xdr:spPr>
        <a:xfrm>
          <a:off x="11268075" y="7677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FAA162BC-9734-4F34-B97F-1AA9B9344841}"/>
            </a:ext>
          </a:extLst>
        </xdr:cNvPr>
        <xdr:cNvSpPr/>
      </xdr:nvSpPr>
      <xdr:spPr>
        <a:xfrm>
          <a:off x="154654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AE845863-AED0-429E-8FD4-062846B61D2D}"/>
            </a:ext>
          </a:extLst>
        </xdr:cNvPr>
        <xdr:cNvSpPr/>
      </xdr:nvSpPr>
      <xdr:spPr>
        <a:xfrm>
          <a:off x="154654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418A3144-F3B0-4CB0-9CF0-8F81A44AA1AF}"/>
            </a:ext>
          </a:extLst>
        </xdr:cNvPr>
        <xdr:cNvSpPr/>
      </xdr:nvSpPr>
      <xdr:spPr>
        <a:xfrm>
          <a:off x="16998950" y="7743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D07D654F-B7DF-4EE8-9563-30ABF59E44C1}"/>
            </a:ext>
          </a:extLst>
        </xdr:cNvPr>
        <xdr:cNvSpPr/>
      </xdr:nvSpPr>
      <xdr:spPr>
        <a:xfrm>
          <a:off x="16998950" y="7924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D42DCF9B-A8A1-44C4-A46B-90F42F1720DC}"/>
            </a:ext>
          </a:extLst>
        </xdr:cNvPr>
        <xdr:cNvSpPr/>
      </xdr:nvSpPr>
      <xdr:spPr>
        <a:xfrm>
          <a:off x="1845627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F36DD4FC-394F-4D9D-B44B-16CFE884CBE3}"/>
            </a:ext>
          </a:extLst>
        </xdr:cNvPr>
        <xdr:cNvSpPr/>
      </xdr:nvSpPr>
      <xdr:spPr>
        <a:xfrm>
          <a:off x="1845627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8211D5BC-A2FC-4C70-8BCB-1CD1BFC185EA}"/>
            </a:ext>
          </a:extLst>
        </xdr:cNvPr>
        <xdr:cNvSpPr/>
      </xdr:nvSpPr>
      <xdr:spPr>
        <a:xfrm>
          <a:off x="11268075" y="8220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BA99ADC7-237D-4744-A75A-7A39B01141E3}"/>
            </a:ext>
          </a:extLst>
        </xdr:cNvPr>
        <xdr:cNvSpPr/>
      </xdr:nvSpPr>
      <xdr:spPr>
        <a:xfrm>
          <a:off x="15744825" y="8220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24095EF1-B2FC-4319-A3B6-A43729DBA8AD}"/>
            </a:ext>
          </a:extLst>
        </xdr:cNvPr>
        <xdr:cNvSpPr/>
      </xdr:nvSpPr>
      <xdr:spPr>
        <a:xfrm>
          <a:off x="15808325" y="8220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F39A07EB-7B2F-4101-AB6D-A52B5D7269F0}"/>
            </a:ext>
          </a:extLst>
        </xdr:cNvPr>
        <xdr:cNvSpPr txBox="1"/>
      </xdr:nvSpPr>
      <xdr:spPr>
        <a:xfrm>
          <a:off x="15846425"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被保険者数の増等により、介護保険特別会計や後期高齢者医療特別会計繰出金などが増加傾向にあることから、対前年度比で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ポイント増となった。高齢者人口は今後も増加することから、事務事業の見直し等により、経常経費の徹底した無駄の削減及び効率化等を進め、繰出金等にかかる財源捻出に努める。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74137DDE-3572-4A5F-A5E8-71D68200BE93}"/>
            </a:ext>
          </a:extLst>
        </xdr:cNvPr>
        <xdr:cNvSpPr txBox="1"/>
      </xdr:nvSpPr>
      <xdr:spPr>
        <a:xfrm>
          <a:off x="112299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CB8C212D-9C6E-4B4E-AC1E-004327805805}"/>
            </a:ext>
          </a:extLst>
        </xdr:cNvPr>
        <xdr:cNvCxnSpPr/>
      </xdr:nvCxnSpPr>
      <xdr:spPr>
        <a:xfrm>
          <a:off x="11268075" y="10372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DAD97C0A-6BC6-450F-BFD6-4EF66DA3C3AA}"/>
            </a:ext>
          </a:extLst>
        </xdr:cNvPr>
        <xdr:cNvSpPr txBox="1"/>
      </xdr:nvSpPr>
      <xdr:spPr>
        <a:xfrm>
          <a:off x="10817225"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D18410DA-E7A0-4B15-B261-81E57612975B}"/>
            </a:ext>
          </a:extLst>
        </xdr:cNvPr>
        <xdr:cNvCxnSpPr/>
      </xdr:nvCxnSpPr>
      <xdr:spPr>
        <a:xfrm>
          <a:off x="11268075" y="10065203"/>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3222EF0E-3124-429F-B40E-94DCDC228576}"/>
            </a:ext>
          </a:extLst>
        </xdr:cNvPr>
        <xdr:cNvSpPr txBox="1"/>
      </xdr:nvSpPr>
      <xdr:spPr>
        <a:xfrm>
          <a:off x="10817225" y="993568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2F75C72C-9BF1-4ED7-A17C-AB32147DB5BE}"/>
            </a:ext>
          </a:extLst>
        </xdr:cNvPr>
        <xdr:cNvCxnSpPr/>
      </xdr:nvCxnSpPr>
      <xdr:spPr>
        <a:xfrm>
          <a:off x="11268075" y="9764032"/>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85C44260-4122-453B-B580-0E053FDE3E0F}"/>
            </a:ext>
          </a:extLst>
        </xdr:cNvPr>
        <xdr:cNvSpPr txBox="1"/>
      </xdr:nvSpPr>
      <xdr:spPr>
        <a:xfrm>
          <a:off x="10817225" y="962815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93F50BF5-96A1-4475-B5F2-7E37FC3C9C7C}"/>
            </a:ext>
          </a:extLst>
        </xdr:cNvPr>
        <xdr:cNvCxnSpPr/>
      </xdr:nvCxnSpPr>
      <xdr:spPr>
        <a:xfrm>
          <a:off x="11268075" y="945651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F10BA9EE-D700-4C3B-8FE2-AC37305BE59D}"/>
            </a:ext>
          </a:extLst>
        </xdr:cNvPr>
        <xdr:cNvSpPr txBox="1"/>
      </xdr:nvSpPr>
      <xdr:spPr>
        <a:xfrm>
          <a:off x="10817225" y="93174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5E6D135C-3CDF-4CFF-80EB-EFBFF14F587D}"/>
            </a:ext>
          </a:extLst>
        </xdr:cNvPr>
        <xdr:cNvCxnSpPr/>
      </xdr:nvCxnSpPr>
      <xdr:spPr>
        <a:xfrm>
          <a:off x="11268075" y="914581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55A03B10-ADF7-414F-ACAC-F55D1B748185}"/>
            </a:ext>
          </a:extLst>
        </xdr:cNvPr>
        <xdr:cNvSpPr txBox="1"/>
      </xdr:nvSpPr>
      <xdr:spPr>
        <a:xfrm>
          <a:off x="10817225" y="90099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19A6E212-F07D-4769-A811-6461B7C57347}"/>
            </a:ext>
          </a:extLst>
        </xdr:cNvPr>
        <xdr:cNvCxnSpPr/>
      </xdr:nvCxnSpPr>
      <xdr:spPr>
        <a:xfrm>
          <a:off x="11268075" y="8838293"/>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9D382856-C647-4866-94F2-9B3E654657DC}"/>
            </a:ext>
          </a:extLst>
        </xdr:cNvPr>
        <xdr:cNvSpPr txBox="1"/>
      </xdr:nvSpPr>
      <xdr:spPr>
        <a:xfrm>
          <a:off x="10817225" y="87087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C4EB4295-929F-4039-8714-ABC8BE538F66}"/>
            </a:ext>
          </a:extLst>
        </xdr:cNvPr>
        <xdr:cNvCxnSpPr/>
      </xdr:nvCxnSpPr>
      <xdr:spPr>
        <a:xfrm>
          <a:off x="11268075" y="8527597"/>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24621118-2E03-40FB-ABBC-8EA8BE981558}"/>
            </a:ext>
          </a:extLst>
        </xdr:cNvPr>
        <xdr:cNvSpPr txBox="1"/>
      </xdr:nvSpPr>
      <xdr:spPr>
        <a:xfrm>
          <a:off x="10817225" y="84012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5DF5862C-A0F0-42E3-9DFF-28AC04EEB4E7}"/>
            </a:ext>
          </a:extLst>
        </xdr:cNvPr>
        <xdr:cNvCxnSpPr/>
      </xdr:nvCxnSpPr>
      <xdr:spPr>
        <a:xfrm>
          <a:off x="11268075" y="8220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9C82350A-EABD-4993-80FD-095C1B93D93D}"/>
            </a:ext>
          </a:extLst>
        </xdr:cNvPr>
        <xdr:cNvSpPr txBox="1"/>
      </xdr:nvSpPr>
      <xdr:spPr>
        <a:xfrm>
          <a:off x="10817225"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D2E60DAD-078D-40D1-A2EC-49313AA57844}"/>
            </a:ext>
          </a:extLst>
        </xdr:cNvPr>
        <xdr:cNvSpPr/>
      </xdr:nvSpPr>
      <xdr:spPr>
        <a:xfrm>
          <a:off x="11268075" y="8220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D985A331-C6C5-457B-BEF7-78D8FAB066D6}"/>
            </a:ext>
          </a:extLst>
        </xdr:cNvPr>
        <xdr:cNvCxnSpPr/>
      </xdr:nvCxnSpPr>
      <xdr:spPr>
        <a:xfrm flipV="1">
          <a:off x="14944725" y="8582025"/>
          <a:ext cx="0" cy="1303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C7E467DE-54EE-42A1-B4B7-E19F5DCB887A}"/>
            </a:ext>
          </a:extLst>
        </xdr:cNvPr>
        <xdr:cNvSpPr txBox="1"/>
      </xdr:nvSpPr>
      <xdr:spPr>
        <a:xfrm>
          <a:off x="15020925" y="986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1EA7B200-4186-4B2C-B4AA-DEEAC2C635BF}"/>
            </a:ext>
          </a:extLst>
        </xdr:cNvPr>
        <xdr:cNvCxnSpPr/>
      </xdr:nvCxnSpPr>
      <xdr:spPr>
        <a:xfrm>
          <a:off x="14859000" y="98851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8B60A8C2-DD15-4FE6-B4F5-6BC87B3E33AC}"/>
            </a:ext>
          </a:extLst>
        </xdr:cNvPr>
        <xdr:cNvSpPr txBox="1"/>
      </xdr:nvSpPr>
      <xdr:spPr>
        <a:xfrm>
          <a:off x="15020925" y="834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8A42393C-A46C-41AB-AADB-279F2BE58DAF}"/>
            </a:ext>
          </a:extLst>
        </xdr:cNvPr>
        <xdr:cNvCxnSpPr/>
      </xdr:nvCxnSpPr>
      <xdr:spPr>
        <a:xfrm>
          <a:off x="14859000" y="85820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102507</xdr:rowOff>
    </xdr:to>
    <xdr:cxnSp macro="">
      <xdr:nvCxnSpPr>
        <xdr:cNvPr id="251" name="直線コネクタ 250">
          <a:extLst>
            <a:ext uri="{FF2B5EF4-FFF2-40B4-BE49-F238E27FC236}">
              <a16:creationId xmlns:a16="http://schemas.microsoft.com/office/drawing/2014/main" id="{4D87051D-08DB-43DF-928E-98247560FB94}"/>
            </a:ext>
          </a:extLst>
        </xdr:cNvPr>
        <xdr:cNvCxnSpPr/>
      </xdr:nvCxnSpPr>
      <xdr:spPr>
        <a:xfrm>
          <a:off x="14182725" y="9241972"/>
          <a:ext cx="762000" cy="9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92BEA8A7-1B87-4CEC-A856-C8C873054DF5}"/>
            </a:ext>
          </a:extLst>
        </xdr:cNvPr>
        <xdr:cNvSpPr txBox="1"/>
      </xdr:nvSpPr>
      <xdr:spPr>
        <a:xfrm>
          <a:off x="15020925" y="9050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B5785E9C-2253-491C-A7CE-5E5E61E54EF1}"/>
            </a:ext>
          </a:extLst>
        </xdr:cNvPr>
        <xdr:cNvSpPr/>
      </xdr:nvSpPr>
      <xdr:spPr>
        <a:xfrm>
          <a:off x="14897100" y="91898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57</xdr:row>
      <xdr:rowOff>15422</xdr:rowOff>
    </xdr:to>
    <xdr:cxnSp macro="">
      <xdr:nvCxnSpPr>
        <xdr:cNvPr id="254" name="直線コネクタ 253">
          <a:extLst>
            <a:ext uri="{FF2B5EF4-FFF2-40B4-BE49-F238E27FC236}">
              <a16:creationId xmlns:a16="http://schemas.microsoft.com/office/drawing/2014/main" id="{32894FA3-FE9E-47C8-B066-20B6DABEB7C9}"/>
            </a:ext>
          </a:extLst>
        </xdr:cNvPr>
        <xdr:cNvCxnSpPr/>
      </xdr:nvCxnSpPr>
      <xdr:spPr>
        <a:xfrm>
          <a:off x="13388975" y="9124043"/>
          <a:ext cx="793750" cy="1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4110C77C-FDED-4C14-BBCA-A67DBBAE75A1}"/>
            </a:ext>
          </a:extLst>
        </xdr:cNvPr>
        <xdr:cNvSpPr/>
      </xdr:nvSpPr>
      <xdr:spPr>
        <a:xfrm>
          <a:off x="14135100" y="91603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B1EE6D9A-8647-4BCB-AB0F-1D3095E84CBA}"/>
            </a:ext>
          </a:extLst>
        </xdr:cNvPr>
        <xdr:cNvSpPr txBox="1"/>
      </xdr:nvSpPr>
      <xdr:spPr>
        <a:xfrm>
          <a:off x="13839825" y="8935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56</xdr:row>
      <xdr:rowOff>99785</xdr:rowOff>
    </xdr:to>
    <xdr:cxnSp macro="">
      <xdr:nvCxnSpPr>
        <xdr:cNvPr id="257" name="直線コネクタ 256">
          <a:extLst>
            <a:ext uri="{FF2B5EF4-FFF2-40B4-BE49-F238E27FC236}">
              <a16:creationId xmlns:a16="http://schemas.microsoft.com/office/drawing/2014/main" id="{DA67CA97-0E42-4042-81AD-5CC358D8CEEF}"/>
            </a:ext>
          </a:extLst>
        </xdr:cNvPr>
        <xdr:cNvCxnSpPr/>
      </xdr:nvCxnSpPr>
      <xdr:spPr>
        <a:xfrm flipV="1">
          <a:off x="12579350" y="9124043"/>
          <a:ext cx="809625" cy="4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DD984947-AEDC-4856-9CED-526B6A08B2D8}"/>
            </a:ext>
          </a:extLst>
        </xdr:cNvPr>
        <xdr:cNvSpPr/>
      </xdr:nvSpPr>
      <xdr:spPr>
        <a:xfrm>
          <a:off x="13341350" y="9084128"/>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6E7B84EB-302C-4BFF-AA88-DD56C0C3B863}"/>
            </a:ext>
          </a:extLst>
        </xdr:cNvPr>
        <xdr:cNvSpPr txBox="1"/>
      </xdr:nvSpPr>
      <xdr:spPr>
        <a:xfrm>
          <a:off x="13030200" y="917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56</xdr:row>
      <xdr:rowOff>99785</xdr:rowOff>
    </xdr:to>
    <xdr:cxnSp macro="">
      <xdr:nvCxnSpPr>
        <xdr:cNvPr id="260" name="直線コネクタ 259">
          <a:extLst>
            <a:ext uri="{FF2B5EF4-FFF2-40B4-BE49-F238E27FC236}">
              <a16:creationId xmlns:a16="http://schemas.microsoft.com/office/drawing/2014/main" id="{A8C8D1D5-4802-4548-9A06-C68D919B54CE}"/>
            </a:ext>
          </a:extLst>
        </xdr:cNvPr>
        <xdr:cNvCxnSpPr/>
      </xdr:nvCxnSpPr>
      <xdr:spPr>
        <a:xfrm>
          <a:off x="11769725" y="9124043"/>
          <a:ext cx="809625" cy="4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A78F87A9-B860-4A90-8747-5E2ABEF20E8F}"/>
            </a:ext>
          </a:extLst>
        </xdr:cNvPr>
        <xdr:cNvSpPr/>
      </xdr:nvSpPr>
      <xdr:spPr>
        <a:xfrm>
          <a:off x="12531725" y="9182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987E7113-8971-4F21-A902-02AF06AFB628}"/>
            </a:ext>
          </a:extLst>
        </xdr:cNvPr>
        <xdr:cNvSpPr txBox="1"/>
      </xdr:nvSpPr>
      <xdr:spPr>
        <a:xfrm>
          <a:off x="1223645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C9ED36A8-8362-439C-8DA9-85222BD34406}"/>
            </a:ext>
          </a:extLst>
        </xdr:cNvPr>
        <xdr:cNvSpPr/>
      </xdr:nvSpPr>
      <xdr:spPr>
        <a:xfrm>
          <a:off x="11734800" y="92410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1F2DEA0C-AC21-4169-95BB-E515BEF818D6}"/>
            </a:ext>
          </a:extLst>
        </xdr:cNvPr>
        <xdr:cNvSpPr txBox="1"/>
      </xdr:nvSpPr>
      <xdr:spPr>
        <a:xfrm>
          <a:off x="11426825" y="932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8EAFF60D-1559-457C-ACC1-3037049CE46C}"/>
            </a:ext>
          </a:extLst>
        </xdr:cNvPr>
        <xdr:cNvSpPr txBox="1"/>
      </xdr:nvSpPr>
      <xdr:spPr>
        <a:xfrm>
          <a:off x="14751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634FB33B-F8C2-4400-BB5E-7157AA122E69}"/>
            </a:ext>
          </a:extLst>
        </xdr:cNvPr>
        <xdr:cNvSpPr txBox="1"/>
      </xdr:nvSpPr>
      <xdr:spPr>
        <a:xfrm>
          <a:off x="13989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82138EB0-4446-4F0C-8F52-6B0526803821}"/>
            </a:ext>
          </a:extLst>
        </xdr:cNvPr>
        <xdr:cNvSpPr txBox="1"/>
      </xdr:nvSpPr>
      <xdr:spPr>
        <a:xfrm>
          <a:off x="131921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6A1503A4-E155-431E-B3E6-7A3C4F9E979A}"/>
            </a:ext>
          </a:extLst>
        </xdr:cNvPr>
        <xdr:cNvSpPr txBox="1"/>
      </xdr:nvSpPr>
      <xdr:spPr>
        <a:xfrm>
          <a:off x="123825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44B8A367-521B-4D2D-A5A6-5177B03E0747}"/>
            </a:ext>
          </a:extLst>
        </xdr:cNvPr>
        <xdr:cNvSpPr txBox="1"/>
      </xdr:nvSpPr>
      <xdr:spPr>
        <a:xfrm>
          <a:off x="115792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0" name="楕円 269">
          <a:extLst>
            <a:ext uri="{FF2B5EF4-FFF2-40B4-BE49-F238E27FC236}">
              <a16:creationId xmlns:a16="http://schemas.microsoft.com/office/drawing/2014/main" id="{9A607766-9E01-42A1-B32A-235735065027}"/>
            </a:ext>
          </a:extLst>
        </xdr:cNvPr>
        <xdr:cNvSpPr/>
      </xdr:nvSpPr>
      <xdr:spPr>
        <a:xfrm>
          <a:off x="14897100" y="92782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71" name="その他該当値テキスト">
          <a:extLst>
            <a:ext uri="{FF2B5EF4-FFF2-40B4-BE49-F238E27FC236}">
              <a16:creationId xmlns:a16="http://schemas.microsoft.com/office/drawing/2014/main" id="{B27154DB-472B-42F5-BE3F-9BC0AB247884}"/>
            </a:ext>
          </a:extLst>
        </xdr:cNvPr>
        <xdr:cNvSpPr txBox="1"/>
      </xdr:nvSpPr>
      <xdr:spPr>
        <a:xfrm>
          <a:off x="15020925" y="925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2" name="楕円 271">
          <a:extLst>
            <a:ext uri="{FF2B5EF4-FFF2-40B4-BE49-F238E27FC236}">
              <a16:creationId xmlns:a16="http://schemas.microsoft.com/office/drawing/2014/main" id="{7BFEE2B7-2273-44E1-A834-13E55D1231BF}"/>
            </a:ext>
          </a:extLst>
        </xdr:cNvPr>
        <xdr:cNvSpPr/>
      </xdr:nvSpPr>
      <xdr:spPr>
        <a:xfrm>
          <a:off x="14135100" y="92038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50999</xdr:rowOff>
    </xdr:from>
    <xdr:ext cx="736600" cy="259045"/>
    <xdr:sp macro="" textlink="">
      <xdr:nvSpPr>
        <xdr:cNvPr id="273" name="テキスト ボックス 272">
          <a:extLst>
            <a:ext uri="{FF2B5EF4-FFF2-40B4-BE49-F238E27FC236}">
              <a16:creationId xmlns:a16="http://schemas.microsoft.com/office/drawing/2014/main" id="{C16381E8-AEA3-4B63-8E75-1B79538946B9}"/>
            </a:ext>
          </a:extLst>
        </xdr:cNvPr>
        <xdr:cNvSpPr txBox="1"/>
      </xdr:nvSpPr>
      <xdr:spPr>
        <a:xfrm>
          <a:off x="13839825"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4" name="楕円 273">
          <a:extLst>
            <a:ext uri="{FF2B5EF4-FFF2-40B4-BE49-F238E27FC236}">
              <a16:creationId xmlns:a16="http://schemas.microsoft.com/office/drawing/2014/main" id="{0C81AEEE-B814-44E0-B759-1F870F1120AB}"/>
            </a:ext>
          </a:extLst>
        </xdr:cNvPr>
        <xdr:cNvSpPr/>
      </xdr:nvSpPr>
      <xdr:spPr>
        <a:xfrm>
          <a:off x="13341350" y="9076418"/>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5" name="テキスト ボックス 274">
          <a:extLst>
            <a:ext uri="{FF2B5EF4-FFF2-40B4-BE49-F238E27FC236}">
              <a16:creationId xmlns:a16="http://schemas.microsoft.com/office/drawing/2014/main" id="{8F98D2EB-5F05-4248-ABC3-06F3D7DDDD3C}"/>
            </a:ext>
          </a:extLst>
        </xdr:cNvPr>
        <xdr:cNvSpPr txBox="1"/>
      </xdr:nvSpPr>
      <xdr:spPr>
        <a:xfrm>
          <a:off x="13030200" y="8861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6" name="楕円 275">
          <a:extLst>
            <a:ext uri="{FF2B5EF4-FFF2-40B4-BE49-F238E27FC236}">
              <a16:creationId xmlns:a16="http://schemas.microsoft.com/office/drawing/2014/main" id="{ADF1347E-8C40-4BE6-B734-810E922081F2}"/>
            </a:ext>
          </a:extLst>
        </xdr:cNvPr>
        <xdr:cNvSpPr/>
      </xdr:nvSpPr>
      <xdr:spPr>
        <a:xfrm>
          <a:off x="12531725" y="91136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7" name="テキスト ボックス 276">
          <a:extLst>
            <a:ext uri="{FF2B5EF4-FFF2-40B4-BE49-F238E27FC236}">
              <a16:creationId xmlns:a16="http://schemas.microsoft.com/office/drawing/2014/main" id="{2ABA4B22-1FFA-4D43-9D06-0867F08B6158}"/>
            </a:ext>
          </a:extLst>
        </xdr:cNvPr>
        <xdr:cNvSpPr txBox="1"/>
      </xdr:nvSpPr>
      <xdr:spPr>
        <a:xfrm>
          <a:off x="12236450" y="89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78" name="楕円 277">
          <a:extLst>
            <a:ext uri="{FF2B5EF4-FFF2-40B4-BE49-F238E27FC236}">
              <a16:creationId xmlns:a16="http://schemas.microsoft.com/office/drawing/2014/main" id="{5D9EDE5B-6E35-4556-A021-1D28DB21D51F}"/>
            </a:ext>
          </a:extLst>
        </xdr:cNvPr>
        <xdr:cNvSpPr/>
      </xdr:nvSpPr>
      <xdr:spPr>
        <a:xfrm>
          <a:off x="11734800" y="90764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117220</xdr:rowOff>
    </xdr:from>
    <xdr:ext cx="762000" cy="259045"/>
    <xdr:sp macro="" textlink="">
      <xdr:nvSpPr>
        <xdr:cNvPr id="279" name="テキスト ボックス 278">
          <a:extLst>
            <a:ext uri="{FF2B5EF4-FFF2-40B4-BE49-F238E27FC236}">
              <a16:creationId xmlns:a16="http://schemas.microsoft.com/office/drawing/2014/main" id="{EBE6B33C-2190-4652-BC39-B75E97F63D1B}"/>
            </a:ext>
          </a:extLst>
        </xdr:cNvPr>
        <xdr:cNvSpPr txBox="1"/>
      </xdr:nvSpPr>
      <xdr:spPr>
        <a:xfrm>
          <a:off x="11426825" y="8861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2FA52A16-3899-42D4-BAB5-8F83AB8834D9}"/>
            </a:ext>
          </a:extLst>
        </xdr:cNvPr>
        <xdr:cNvSpPr/>
      </xdr:nvSpPr>
      <xdr:spPr>
        <a:xfrm>
          <a:off x="11268075" y="4438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1DD87C09-66F3-4B8D-92E1-DDB638DD48E3}"/>
            </a:ext>
          </a:extLst>
        </xdr:cNvPr>
        <xdr:cNvSpPr/>
      </xdr:nvSpPr>
      <xdr:spPr>
        <a:xfrm>
          <a:off x="154654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5077B45F-F62D-4C5D-A617-019AB393CBE4}"/>
            </a:ext>
          </a:extLst>
        </xdr:cNvPr>
        <xdr:cNvSpPr/>
      </xdr:nvSpPr>
      <xdr:spPr>
        <a:xfrm>
          <a:off x="154654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677D4DC3-9CFC-444C-BC39-5E9CFF8F3D42}"/>
            </a:ext>
          </a:extLst>
        </xdr:cNvPr>
        <xdr:cNvSpPr/>
      </xdr:nvSpPr>
      <xdr:spPr>
        <a:xfrm>
          <a:off x="16998950" y="4505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49F98CEC-28ED-4CE3-B113-E7B80D29CC2A}"/>
            </a:ext>
          </a:extLst>
        </xdr:cNvPr>
        <xdr:cNvSpPr/>
      </xdr:nvSpPr>
      <xdr:spPr>
        <a:xfrm>
          <a:off x="16998950" y="4686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3966A773-CB39-448B-B5F6-60807D149065}"/>
            </a:ext>
          </a:extLst>
        </xdr:cNvPr>
        <xdr:cNvSpPr/>
      </xdr:nvSpPr>
      <xdr:spPr>
        <a:xfrm>
          <a:off x="1845627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1BFD521E-44EF-4656-86FD-9E9DFED5009D}"/>
            </a:ext>
          </a:extLst>
        </xdr:cNvPr>
        <xdr:cNvSpPr/>
      </xdr:nvSpPr>
      <xdr:spPr>
        <a:xfrm>
          <a:off x="1845627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3902A0C0-ADF3-4AB3-855C-23A492521919}"/>
            </a:ext>
          </a:extLst>
        </xdr:cNvPr>
        <xdr:cNvSpPr/>
      </xdr:nvSpPr>
      <xdr:spPr>
        <a:xfrm>
          <a:off x="11268075" y="4981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8C68C0CA-1DD0-46B8-A630-A84F43CA2C35}"/>
            </a:ext>
          </a:extLst>
        </xdr:cNvPr>
        <xdr:cNvSpPr/>
      </xdr:nvSpPr>
      <xdr:spPr>
        <a:xfrm>
          <a:off x="15744825" y="4981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503FE7EC-2078-4E36-8D39-B65A60E6CD0D}"/>
            </a:ext>
          </a:extLst>
        </xdr:cNvPr>
        <xdr:cNvSpPr/>
      </xdr:nvSpPr>
      <xdr:spPr>
        <a:xfrm>
          <a:off x="15808325" y="4981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E211DC8B-DF68-4C78-9E55-F0E17F1D44BA}"/>
            </a:ext>
          </a:extLst>
        </xdr:cNvPr>
        <xdr:cNvSpPr txBox="1"/>
      </xdr:nvSpPr>
      <xdr:spPr>
        <a:xfrm>
          <a:off x="15846425"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私立幼稚園施設利用費負担金が減となったものの、下水道事業費負担金や朝霞地区一部事務組合、志木地区衛生組合に対する負担金の増などにより、補助費等に充当した経常一般財源は増となった。なお、充当一般財源も増加したため、比率は対前年度比で増減なし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類似団体平均を上回っている状況であるが、この要因は、常備消防業務やごみの中間処理などを一部事務組合で行っているためであり、行政サービスの提供方法の差異によるものである。今後においても構成市と調整を図りながら、一層の事務の効率化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F5183F23-C1D5-4CBE-83B9-758CF4FF2AAC}"/>
            </a:ext>
          </a:extLst>
        </xdr:cNvPr>
        <xdr:cNvSpPr txBox="1"/>
      </xdr:nvSpPr>
      <xdr:spPr>
        <a:xfrm>
          <a:off x="112299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FBBF4819-61C4-450D-A136-5BE6B73A7FBD}"/>
            </a:ext>
          </a:extLst>
        </xdr:cNvPr>
        <xdr:cNvCxnSpPr/>
      </xdr:nvCxnSpPr>
      <xdr:spPr>
        <a:xfrm>
          <a:off x="11268075" y="7134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7FACD942-26F9-47EE-9F3A-1E0E67922F97}"/>
            </a:ext>
          </a:extLst>
        </xdr:cNvPr>
        <xdr:cNvSpPr txBox="1"/>
      </xdr:nvSpPr>
      <xdr:spPr>
        <a:xfrm>
          <a:off x="10817225"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3590E696-B3D9-4621-B401-9B79C73A4E69}"/>
            </a:ext>
          </a:extLst>
        </xdr:cNvPr>
        <xdr:cNvCxnSpPr/>
      </xdr:nvCxnSpPr>
      <xdr:spPr>
        <a:xfrm>
          <a:off x="11268075" y="67818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167D6785-F52C-45DF-A992-BC77C44000B3}"/>
            </a:ext>
          </a:extLst>
        </xdr:cNvPr>
        <xdr:cNvSpPr txBox="1"/>
      </xdr:nvSpPr>
      <xdr:spPr>
        <a:xfrm>
          <a:off x="10817225" y="6645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1090F207-5D3D-4AAE-8648-E955DC2044AF}"/>
            </a:ext>
          </a:extLst>
        </xdr:cNvPr>
        <xdr:cNvCxnSpPr/>
      </xdr:nvCxnSpPr>
      <xdr:spPr>
        <a:xfrm>
          <a:off x="11268075" y="64198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24A586F5-3707-4466-9A56-6A05429A1D31}"/>
            </a:ext>
          </a:extLst>
        </xdr:cNvPr>
        <xdr:cNvSpPr txBox="1"/>
      </xdr:nvSpPr>
      <xdr:spPr>
        <a:xfrm>
          <a:off x="10817225" y="62935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DF159988-4C79-43DD-BAA0-F87F1D9DC8C3}"/>
            </a:ext>
          </a:extLst>
        </xdr:cNvPr>
        <xdr:cNvCxnSpPr/>
      </xdr:nvCxnSpPr>
      <xdr:spPr>
        <a:xfrm>
          <a:off x="11268075" y="60579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6BDE8B16-E45F-423F-9F75-48D9CDFD85A3}"/>
            </a:ext>
          </a:extLst>
        </xdr:cNvPr>
        <xdr:cNvSpPr txBox="1"/>
      </xdr:nvSpPr>
      <xdr:spPr>
        <a:xfrm>
          <a:off x="10817225" y="5931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D856D43B-2184-4D34-9E96-92171C2FFADF}"/>
            </a:ext>
          </a:extLst>
        </xdr:cNvPr>
        <xdr:cNvCxnSpPr/>
      </xdr:nvCxnSpPr>
      <xdr:spPr>
        <a:xfrm>
          <a:off x="11268075" y="56959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310B3CA0-1F53-4A04-BC96-55DFE4E14D30}"/>
            </a:ext>
          </a:extLst>
        </xdr:cNvPr>
        <xdr:cNvSpPr txBox="1"/>
      </xdr:nvSpPr>
      <xdr:spPr>
        <a:xfrm>
          <a:off x="10817225" y="55696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5CAB2E49-1893-4928-B9EA-7F9EA17C9672}"/>
            </a:ext>
          </a:extLst>
        </xdr:cNvPr>
        <xdr:cNvCxnSpPr/>
      </xdr:nvCxnSpPr>
      <xdr:spPr>
        <a:xfrm>
          <a:off x="11268075" y="53435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76CE5307-BA5B-4057-A5F9-D41AC74AF281}"/>
            </a:ext>
          </a:extLst>
        </xdr:cNvPr>
        <xdr:cNvSpPr txBox="1"/>
      </xdr:nvSpPr>
      <xdr:spPr>
        <a:xfrm>
          <a:off x="10817225" y="52076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D3096418-BA1C-4C7C-9791-6AD72F8B69B0}"/>
            </a:ext>
          </a:extLst>
        </xdr:cNvPr>
        <xdr:cNvCxnSpPr/>
      </xdr:nvCxnSpPr>
      <xdr:spPr>
        <a:xfrm>
          <a:off x="11268075" y="4981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C25B1CEF-DAB2-433A-840C-B084843B155F}"/>
            </a:ext>
          </a:extLst>
        </xdr:cNvPr>
        <xdr:cNvSpPr/>
      </xdr:nvSpPr>
      <xdr:spPr>
        <a:xfrm>
          <a:off x="11268075" y="4981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37EDB73C-160D-408D-84E9-7893231ED40C}"/>
            </a:ext>
          </a:extLst>
        </xdr:cNvPr>
        <xdr:cNvCxnSpPr/>
      </xdr:nvCxnSpPr>
      <xdr:spPr>
        <a:xfrm flipV="1">
          <a:off x="14944725" y="5574665"/>
          <a:ext cx="0" cy="12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BAFA1B5-BD84-4EED-A954-82EB8B59E6D0}"/>
            </a:ext>
          </a:extLst>
        </xdr:cNvPr>
        <xdr:cNvSpPr txBox="1"/>
      </xdr:nvSpPr>
      <xdr:spPr>
        <a:xfrm>
          <a:off x="15020925" y="681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1347B6B-35FB-4D71-960A-720AEAF386BE}"/>
            </a:ext>
          </a:extLst>
        </xdr:cNvPr>
        <xdr:cNvCxnSpPr/>
      </xdr:nvCxnSpPr>
      <xdr:spPr>
        <a:xfrm>
          <a:off x="14859000" y="68364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2393A4DC-C461-4842-BDAC-F69CF45CDD70}"/>
            </a:ext>
          </a:extLst>
        </xdr:cNvPr>
        <xdr:cNvSpPr txBox="1"/>
      </xdr:nvSpPr>
      <xdr:spPr>
        <a:xfrm>
          <a:off x="15020925"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69840237-C185-4033-BFD9-1217403CB858}"/>
            </a:ext>
          </a:extLst>
        </xdr:cNvPr>
        <xdr:cNvCxnSpPr/>
      </xdr:nvCxnSpPr>
      <xdr:spPr>
        <a:xfrm>
          <a:off x="14859000" y="5574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77470</xdr:rowOff>
    </xdr:from>
    <xdr:to>
      <xdr:col>82</xdr:col>
      <xdr:colOff>107950</xdr:colOff>
      <xdr:row>39</xdr:row>
      <xdr:rowOff>77470</xdr:rowOff>
    </xdr:to>
    <xdr:cxnSp macro="">
      <xdr:nvCxnSpPr>
        <xdr:cNvPr id="311" name="直線コネクタ 310">
          <a:extLst>
            <a:ext uri="{FF2B5EF4-FFF2-40B4-BE49-F238E27FC236}">
              <a16:creationId xmlns:a16="http://schemas.microsoft.com/office/drawing/2014/main" id="{FEA2C561-03B0-4B0A-AE15-FA44921F2AD3}"/>
            </a:ext>
          </a:extLst>
        </xdr:cNvPr>
        <xdr:cNvCxnSpPr/>
      </xdr:nvCxnSpPr>
      <xdr:spPr>
        <a:xfrm>
          <a:off x="14182725" y="639254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CE244B41-3D90-4FE5-9C6B-378B35489305}"/>
            </a:ext>
          </a:extLst>
        </xdr:cNvPr>
        <xdr:cNvSpPr txBox="1"/>
      </xdr:nvSpPr>
      <xdr:spPr>
        <a:xfrm>
          <a:off x="15020925" y="6041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11CC34F0-2190-4A26-9894-D8EC1BBBCBA3}"/>
            </a:ext>
          </a:extLst>
        </xdr:cNvPr>
        <xdr:cNvSpPr/>
      </xdr:nvSpPr>
      <xdr:spPr>
        <a:xfrm>
          <a:off x="14897100" y="61804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77470</xdr:rowOff>
    </xdr:from>
    <xdr:to>
      <xdr:col>78</xdr:col>
      <xdr:colOff>69850</xdr:colOff>
      <xdr:row>39</xdr:row>
      <xdr:rowOff>77470</xdr:rowOff>
    </xdr:to>
    <xdr:cxnSp macro="">
      <xdr:nvCxnSpPr>
        <xdr:cNvPr id="314" name="直線コネクタ 313">
          <a:extLst>
            <a:ext uri="{FF2B5EF4-FFF2-40B4-BE49-F238E27FC236}">
              <a16:creationId xmlns:a16="http://schemas.microsoft.com/office/drawing/2014/main" id="{29754477-AC86-467C-A6F3-FAC2082A06D8}"/>
            </a:ext>
          </a:extLst>
        </xdr:cNvPr>
        <xdr:cNvCxnSpPr/>
      </xdr:nvCxnSpPr>
      <xdr:spPr>
        <a:xfrm>
          <a:off x="13388975" y="639254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EB1CFAE4-263E-402E-B147-BCB60BC2F72C}"/>
            </a:ext>
          </a:extLst>
        </xdr:cNvPr>
        <xdr:cNvSpPr/>
      </xdr:nvSpPr>
      <xdr:spPr>
        <a:xfrm>
          <a:off x="14135100" y="61791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6894EC43-79F4-4995-871C-551A65979773}"/>
            </a:ext>
          </a:extLst>
        </xdr:cNvPr>
        <xdr:cNvSpPr txBox="1"/>
      </xdr:nvSpPr>
      <xdr:spPr>
        <a:xfrm>
          <a:off x="13839825"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69850</xdr:rowOff>
    </xdr:from>
    <xdr:to>
      <xdr:col>73</xdr:col>
      <xdr:colOff>180975</xdr:colOff>
      <xdr:row>39</xdr:row>
      <xdr:rowOff>77470</xdr:rowOff>
    </xdr:to>
    <xdr:cxnSp macro="">
      <xdr:nvCxnSpPr>
        <xdr:cNvPr id="317" name="直線コネクタ 316">
          <a:extLst>
            <a:ext uri="{FF2B5EF4-FFF2-40B4-BE49-F238E27FC236}">
              <a16:creationId xmlns:a16="http://schemas.microsoft.com/office/drawing/2014/main" id="{91F69CAD-0170-450E-A790-34EB22D8C3E3}"/>
            </a:ext>
          </a:extLst>
        </xdr:cNvPr>
        <xdr:cNvCxnSpPr/>
      </xdr:nvCxnSpPr>
      <xdr:spPr>
        <a:xfrm>
          <a:off x="12579350" y="6381750"/>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34AABDFC-1B3C-4DE2-900A-4479EAE1B729}"/>
            </a:ext>
          </a:extLst>
        </xdr:cNvPr>
        <xdr:cNvSpPr/>
      </xdr:nvSpPr>
      <xdr:spPr>
        <a:xfrm>
          <a:off x="13341350" y="6163945"/>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D5014C94-E0FD-4E79-B6D3-07ED54EF6244}"/>
            </a:ext>
          </a:extLst>
        </xdr:cNvPr>
        <xdr:cNvSpPr txBox="1"/>
      </xdr:nvSpPr>
      <xdr:spPr>
        <a:xfrm>
          <a:off x="13030200" y="595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69850</xdr:rowOff>
    </xdr:from>
    <xdr:to>
      <xdr:col>69</xdr:col>
      <xdr:colOff>92075</xdr:colOff>
      <xdr:row>39</xdr:row>
      <xdr:rowOff>138430</xdr:rowOff>
    </xdr:to>
    <xdr:cxnSp macro="">
      <xdr:nvCxnSpPr>
        <xdr:cNvPr id="320" name="直線コネクタ 319">
          <a:extLst>
            <a:ext uri="{FF2B5EF4-FFF2-40B4-BE49-F238E27FC236}">
              <a16:creationId xmlns:a16="http://schemas.microsoft.com/office/drawing/2014/main" id="{D7E4F730-7ADB-427C-86E6-F6B3DB314403}"/>
            </a:ext>
          </a:extLst>
        </xdr:cNvPr>
        <xdr:cNvCxnSpPr/>
      </xdr:nvCxnSpPr>
      <xdr:spPr>
        <a:xfrm flipV="1">
          <a:off x="11769725" y="6381750"/>
          <a:ext cx="809625"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D59A3EA0-F96D-45B5-B899-E4E2F283FA09}"/>
            </a:ext>
          </a:extLst>
        </xdr:cNvPr>
        <xdr:cNvSpPr/>
      </xdr:nvSpPr>
      <xdr:spPr>
        <a:xfrm>
          <a:off x="12531725" y="62401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E9217F8D-DC2B-41D3-99E7-D01D0FC53395}"/>
            </a:ext>
          </a:extLst>
        </xdr:cNvPr>
        <xdr:cNvSpPr txBox="1"/>
      </xdr:nvSpPr>
      <xdr:spPr>
        <a:xfrm>
          <a:off x="12236450" y="601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9DB2BBC3-2A36-44E6-9811-521A1C270909}"/>
            </a:ext>
          </a:extLst>
        </xdr:cNvPr>
        <xdr:cNvSpPr/>
      </xdr:nvSpPr>
      <xdr:spPr>
        <a:xfrm>
          <a:off x="11734800" y="62172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A272E319-C862-4317-AF62-F1E99A2B3BA8}"/>
            </a:ext>
          </a:extLst>
        </xdr:cNvPr>
        <xdr:cNvSpPr txBox="1"/>
      </xdr:nvSpPr>
      <xdr:spPr>
        <a:xfrm>
          <a:off x="11426825" y="599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2638F3B8-A971-4EFD-ABC6-0CAD81802440}"/>
            </a:ext>
          </a:extLst>
        </xdr:cNvPr>
        <xdr:cNvSpPr txBox="1"/>
      </xdr:nvSpPr>
      <xdr:spPr>
        <a:xfrm>
          <a:off x="14751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A5E371A2-0CEF-4F41-B847-977A2714EC80}"/>
            </a:ext>
          </a:extLst>
        </xdr:cNvPr>
        <xdr:cNvSpPr txBox="1"/>
      </xdr:nvSpPr>
      <xdr:spPr>
        <a:xfrm>
          <a:off x="13989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842F2D09-5779-4A2C-9ED1-B3996525E095}"/>
            </a:ext>
          </a:extLst>
        </xdr:cNvPr>
        <xdr:cNvSpPr txBox="1"/>
      </xdr:nvSpPr>
      <xdr:spPr>
        <a:xfrm>
          <a:off x="131921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F1A506FF-25AB-4B1C-8565-1E436ED7A3EF}"/>
            </a:ext>
          </a:extLst>
        </xdr:cNvPr>
        <xdr:cNvSpPr txBox="1"/>
      </xdr:nvSpPr>
      <xdr:spPr>
        <a:xfrm>
          <a:off x="123825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608FEFFA-7FD0-4790-B246-AB25F7441B10}"/>
            </a:ext>
          </a:extLst>
        </xdr:cNvPr>
        <xdr:cNvSpPr txBox="1"/>
      </xdr:nvSpPr>
      <xdr:spPr>
        <a:xfrm>
          <a:off x="115792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26670</xdr:rowOff>
    </xdr:from>
    <xdr:to>
      <xdr:col>82</xdr:col>
      <xdr:colOff>158750</xdr:colOff>
      <xdr:row>39</xdr:row>
      <xdr:rowOff>128270</xdr:rowOff>
    </xdr:to>
    <xdr:sp macro="" textlink="">
      <xdr:nvSpPr>
        <xdr:cNvPr id="330" name="楕円 329">
          <a:extLst>
            <a:ext uri="{FF2B5EF4-FFF2-40B4-BE49-F238E27FC236}">
              <a16:creationId xmlns:a16="http://schemas.microsoft.com/office/drawing/2014/main" id="{367B4646-53C6-4856-9822-C07BE40CE7B6}"/>
            </a:ext>
          </a:extLst>
        </xdr:cNvPr>
        <xdr:cNvSpPr/>
      </xdr:nvSpPr>
      <xdr:spPr>
        <a:xfrm>
          <a:off x="14897100" y="63449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170197</xdr:rowOff>
    </xdr:from>
    <xdr:ext cx="762000" cy="259045"/>
    <xdr:sp macro="" textlink="">
      <xdr:nvSpPr>
        <xdr:cNvPr id="331" name="補助費等該当値テキスト">
          <a:extLst>
            <a:ext uri="{FF2B5EF4-FFF2-40B4-BE49-F238E27FC236}">
              <a16:creationId xmlns:a16="http://schemas.microsoft.com/office/drawing/2014/main" id="{99D60C04-ECF6-4602-8A6C-645E6FFE44C1}"/>
            </a:ext>
          </a:extLst>
        </xdr:cNvPr>
        <xdr:cNvSpPr txBox="1"/>
      </xdr:nvSpPr>
      <xdr:spPr>
        <a:xfrm>
          <a:off x="15020925" y="631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26670</xdr:rowOff>
    </xdr:from>
    <xdr:to>
      <xdr:col>78</xdr:col>
      <xdr:colOff>120650</xdr:colOff>
      <xdr:row>39</xdr:row>
      <xdr:rowOff>128270</xdr:rowOff>
    </xdr:to>
    <xdr:sp macro="" textlink="">
      <xdr:nvSpPr>
        <xdr:cNvPr id="332" name="楕円 331">
          <a:extLst>
            <a:ext uri="{FF2B5EF4-FFF2-40B4-BE49-F238E27FC236}">
              <a16:creationId xmlns:a16="http://schemas.microsoft.com/office/drawing/2014/main" id="{DDE202A3-8FDF-4B61-9726-6448689D1CB2}"/>
            </a:ext>
          </a:extLst>
        </xdr:cNvPr>
        <xdr:cNvSpPr/>
      </xdr:nvSpPr>
      <xdr:spPr>
        <a:xfrm>
          <a:off x="14135100" y="63449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113047</xdr:rowOff>
    </xdr:from>
    <xdr:ext cx="736600" cy="259045"/>
    <xdr:sp macro="" textlink="">
      <xdr:nvSpPr>
        <xdr:cNvPr id="333" name="テキスト ボックス 332">
          <a:extLst>
            <a:ext uri="{FF2B5EF4-FFF2-40B4-BE49-F238E27FC236}">
              <a16:creationId xmlns:a16="http://schemas.microsoft.com/office/drawing/2014/main" id="{9D7D9584-7D08-46C1-9D4A-C01D716EB337}"/>
            </a:ext>
          </a:extLst>
        </xdr:cNvPr>
        <xdr:cNvSpPr txBox="1"/>
      </xdr:nvSpPr>
      <xdr:spPr>
        <a:xfrm>
          <a:off x="13839825" y="6428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26670</xdr:rowOff>
    </xdr:from>
    <xdr:to>
      <xdr:col>74</xdr:col>
      <xdr:colOff>31750</xdr:colOff>
      <xdr:row>39</xdr:row>
      <xdr:rowOff>128270</xdr:rowOff>
    </xdr:to>
    <xdr:sp macro="" textlink="">
      <xdr:nvSpPr>
        <xdr:cNvPr id="334" name="楕円 333">
          <a:extLst>
            <a:ext uri="{FF2B5EF4-FFF2-40B4-BE49-F238E27FC236}">
              <a16:creationId xmlns:a16="http://schemas.microsoft.com/office/drawing/2014/main" id="{2D128A97-5BD2-4048-A023-C934C654B281}"/>
            </a:ext>
          </a:extLst>
        </xdr:cNvPr>
        <xdr:cNvSpPr/>
      </xdr:nvSpPr>
      <xdr:spPr>
        <a:xfrm>
          <a:off x="13341350" y="634492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113047</xdr:rowOff>
    </xdr:from>
    <xdr:ext cx="762000" cy="259045"/>
    <xdr:sp macro="" textlink="">
      <xdr:nvSpPr>
        <xdr:cNvPr id="335" name="テキスト ボックス 334">
          <a:extLst>
            <a:ext uri="{FF2B5EF4-FFF2-40B4-BE49-F238E27FC236}">
              <a16:creationId xmlns:a16="http://schemas.microsoft.com/office/drawing/2014/main" id="{1D5C8CED-66E4-40F9-900F-3D495CEA24F3}"/>
            </a:ext>
          </a:extLst>
        </xdr:cNvPr>
        <xdr:cNvSpPr txBox="1"/>
      </xdr:nvSpPr>
      <xdr:spPr>
        <a:xfrm>
          <a:off x="13030200" y="642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19050</xdr:rowOff>
    </xdr:from>
    <xdr:to>
      <xdr:col>69</xdr:col>
      <xdr:colOff>142875</xdr:colOff>
      <xdr:row>39</xdr:row>
      <xdr:rowOff>120650</xdr:rowOff>
    </xdr:to>
    <xdr:sp macro="" textlink="">
      <xdr:nvSpPr>
        <xdr:cNvPr id="336" name="楕円 335">
          <a:extLst>
            <a:ext uri="{FF2B5EF4-FFF2-40B4-BE49-F238E27FC236}">
              <a16:creationId xmlns:a16="http://schemas.microsoft.com/office/drawing/2014/main" id="{FD635E1C-F032-41C9-A8AD-AE4102007469}"/>
            </a:ext>
          </a:extLst>
        </xdr:cNvPr>
        <xdr:cNvSpPr/>
      </xdr:nvSpPr>
      <xdr:spPr>
        <a:xfrm>
          <a:off x="12531725" y="6334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105427</xdr:rowOff>
    </xdr:from>
    <xdr:ext cx="762000" cy="259045"/>
    <xdr:sp macro="" textlink="">
      <xdr:nvSpPr>
        <xdr:cNvPr id="337" name="テキスト ボックス 336">
          <a:extLst>
            <a:ext uri="{FF2B5EF4-FFF2-40B4-BE49-F238E27FC236}">
              <a16:creationId xmlns:a16="http://schemas.microsoft.com/office/drawing/2014/main" id="{77114613-F6ED-4EEF-8F65-CFFEDC995DFF}"/>
            </a:ext>
          </a:extLst>
        </xdr:cNvPr>
        <xdr:cNvSpPr txBox="1"/>
      </xdr:nvSpPr>
      <xdr:spPr>
        <a:xfrm>
          <a:off x="1223645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87630</xdr:rowOff>
    </xdr:from>
    <xdr:to>
      <xdr:col>65</xdr:col>
      <xdr:colOff>53975</xdr:colOff>
      <xdr:row>40</xdr:row>
      <xdr:rowOff>17780</xdr:rowOff>
    </xdr:to>
    <xdr:sp macro="" textlink="">
      <xdr:nvSpPr>
        <xdr:cNvPr id="338" name="楕円 337">
          <a:extLst>
            <a:ext uri="{FF2B5EF4-FFF2-40B4-BE49-F238E27FC236}">
              <a16:creationId xmlns:a16="http://schemas.microsoft.com/office/drawing/2014/main" id="{81F87BA4-7760-4B1E-A1B3-C5CCF06E56CE}"/>
            </a:ext>
          </a:extLst>
        </xdr:cNvPr>
        <xdr:cNvSpPr/>
      </xdr:nvSpPr>
      <xdr:spPr>
        <a:xfrm>
          <a:off x="11734800" y="63995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2557</xdr:rowOff>
    </xdr:from>
    <xdr:ext cx="762000" cy="259045"/>
    <xdr:sp macro="" textlink="">
      <xdr:nvSpPr>
        <xdr:cNvPr id="339" name="テキスト ボックス 338">
          <a:extLst>
            <a:ext uri="{FF2B5EF4-FFF2-40B4-BE49-F238E27FC236}">
              <a16:creationId xmlns:a16="http://schemas.microsoft.com/office/drawing/2014/main" id="{224057E0-B7C8-4655-A012-30A1E72844E1}"/>
            </a:ext>
          </a:extLst>
        </xdr:cNvPr>
        <xdr:cNvSpPr txBox="1"/>
      </xdr:nvSpPr>
      <xdr:spPr>
        <a:xfrm>
          <a:off x="11426825"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C4E54276-309C-4E80-BC20-0B09D865E049}"/>
            </a:ext>
          </a:extLst>
        </xdr:cNvPr>
        <xdr:cNvSpPr/>
      </xdr:nvSpPr>
      <xdr:spPr>
        <a:xfrm>
          <a:off x="701675" y="10915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9CAAC2B2-9745-4C94-9565-25DF891C6A4B}"/>
            </a:ext>
          </a:extLst>
        </xdr:cNvPr>
        <xdr:cNvSpPr/>
      </xdr:nvSpPr>
      <xdr:spPr>
        <a:xfrm>
          <a:off x="4886325" y="10982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2DF3ED75-EE8A-4A10-90CF-573D6069DEFA}"/>
            </a:ext>
          </a:extLst>
        </xdr:cNvPr>
        <xdr:cNvSpPr/>
      </xdr:nvSpPr>
      <xdr:spPr>
        <a:xfrm>
          <a:off x="4886325" y="11163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57D7B306-F6D8-4407-A601-680C8F9CB405}"/>
            </a:ext>
          </a:extLst>
        </xdr:cNvPr>
        <xdr:cNvSpPr/>
      </xdr:nvSpPr>
      <xdr:spPr>
        <a:xfrm>
          <a:off x="6416675" y="10982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825916EE-AF4D-41D4-A8E9-0102A9152E56}"/>
            </a:ext>
          </a:extLst>
        </xdr:cNvPr>
        <xdr:cNvSpPr/>
      </xdr:nvSpPr>
      <xdr:spPr>
        <a:xfrm>
          <a:off x="6416675" y="11163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C05984D6-98F9-412E-B19A-C530F442553B}"/>
            </a:ext>
          </a:extLst>
        </xdr:cNvPr>
        <xdr:cNvSpPr/>
      </xdr:nvSpPr>
      <xdr:spPr>
        <a:xfrm>
          <a:off x="78835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A6A8F4FC-4E5B-462E-83B6-A3ACF9CFEF4A}"/>
            </a:ext>
          </a:extLst>
        </xdr:cNvPr>
        <xdr:cNvSpPr/>
      </xdr:nvSpPr>
      <xdr:spPr>
        <a:xfrm>
          <a:off x="78835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2F275774-7236-43A8-88D6-DB916561CD0B}"/>
            </a:ext>
          </a:extLst>
        </xdr:cNvPr>
        <xdr:cNvSpPr/>
      </xdr:nvSpPr>
      <xdr:spPr>
        <a:xfrm>
          <a:off x="701675" y="11458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DA730DA5-28E5-43C4-B6B7-344906552187}"/>
            </a:ext>
          </a:extLst>
        </xdr:cNvPr>
        <xdr:cNvSpPr/>
      </xdr:nvSpPr>
      <xdr:spPr>
        <a:xfrm>
          <a:off x="5181600" y="11458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E57CC09C-F2DC-4B08-87ED-4520171DF053}"/>
            </a:ext>
          </a:extLst>
        </xdr:cNvPr>
        <xdr:cNvSpPr/>
      </xdr:nvSpPr>
      <xdr:spPr>
        <a:xfrm>
          <a:off x="5248275" y="11458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FFF42C02-0E11-47F8-9828-1339E586B467}"/>
            </a:ext>
          </a:extLst>
        </xdr:cNvPr>
        <xdr:cNvSpPr txBox="1"/>
      </xdr:nvSpPr>
      <xdr:spPr>
        <a:xfrm>
          <a:off x="5264150"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宗岡小学校体育館大規模改修事業債やいろは親水公園施設再整備事業債などの元金償還を開始した一方で、臨時財政対策債、減税補てん債などが減となったことにより、充当一般財源が減となったため、対前年度比で減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状においては、公債費にかかる経常収支比率は類似団体平均を下回っているが、今後においても更新事業が控えており、公債費の増加は明らかであることから、計画的な借入を行い、健全な財政運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FF8DFA3-3645-4973-827C-A8CC4DB83149}"/>
            </a:ext>
          </a:extLst>
        </xdr:cNvPr>
        <xdr:cNvSpPr txBox="1"/>
      </xdr:nvSpPr>
      <xdr:spPr>
        <a:xfrm>
          <a:off x="6635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89BD8E50-AE44-4B88-8BB3-60D828C6A04C}"/>
            </a:ext>
          </a:extLst>
        </xdr:cNvPr>
        <xdr:cNvCxnSpPr/>
      </xdr:nvCxnSpPr>
      <xdr:spPr>
        <a:xfrm>
          <a:off x="701675" y="13611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3AD391DB-0D50-477F-970C-CB7AC5BC27A8}"/>
            </a:ext>
          </a:extLst>
        </xdr:cNvPr>
        <xdr:cNvSpPr txBox="1"/>
      </xdr:nvSpPr>
      <xdr:spPr>
        <a:xfrm>
          <a:off x="234950"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468D48FA-FA90-407B-A193-89466A869337}"/>
            </a:ext>
          </a:extLst>
        </xdr:cNvPr>
        <xdr:cNvCxnSpPr/>
      </xdr:nvCxnSpPr>
      <xdr:spPr>
        <a:xfrm>
          <a:off x="701675" y="132588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5C72CDA7-9C61-4208-AEA5-7AC4D566369A}"/>
            </a:ext>
          </a:extLst>
        </xdr:cNvPr>
        <xdr:cNvSpPr txBox="1"/>
      </xdr:nvSpPr>
      <xdr:spPr>
        <a:xfrm>
          <a:off x="234950" y="1312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14D1A1B4-CAE4-4D3F-A8D5-62CBC783004B}"/>
            </a:ext>
          </a:extLst>
        </xdr:cNvPr>
        <xdr:cNvCxnSpPr/>
      </xdr:nvCxnSpPr>
      <xdr:spPr>
        <a:xfrm>
          <a:off x="701675" y="128968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3ECBDA38-AF67-487D-9DBE-50BB580A8436}"/>
            </a:ext>
          </a:extLst>
        </xdr:cNvPr>
        <xdr:cNvSpPr txBox="1"/>
      </xdr:nvSpPr>
      <xdr:spPr>
        <a:xfrm>
          <a:off x="234950" y="127705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5C3A7803-22D9-4D6D-8028-F14391FF545F}"/>
            </a:ext>
          </a:extLst>
        </xdr:cNvPr>
        <xdr:cNvCxnSpPr/>
      </xdr:nvCxnSpPr>
      <xdr:spPr>
        <a:xfrm>
          <a:off x="701675" y="125349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53EC9AC5-DE61-4299-BB55-751FF7A2E701}"/>
            </a:ext>
          </a:extLst>
        </xdr:cNvPr>
        <xdr:cNvSpPr txBox="1"/>
      </xdr:nvSpPr>
      <xdr:spPr>
        <a:xfrm>
          <a:off x="234950" y="12408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EC6C6F38-D632-4B08-B365-B5A7BB619651}"/>
            </a:ext>
          </a:extLst>
        </xdr:cNvPr>
        <xdr:cNvCxnSpPr/>
      </xdr:nvCxnSpPr>
      <xdr:spPr>
        <a:xfrm>
          <a:off x="701675" y="121729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57465995-05AE-457D-8993-D05F43366F4D}"/>
            </a:ext>
          </a:extLst>
        </xdr:cNvPr>
        <xdr:cNvSpPr txBox="1"/>
      </xdr:nvSpPr>
      <xdr:spPr>
        <a:xfrm>
          <a:off x="234950" y="120466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9772DF15-FE47-42EF-B3B4-72BCB0FEBC14}"/>
            </a:ext>
          </a:extLst>
        </xdr:cNvPr>
        <xdr:cNvCxnSpPr/>
      </xdr:nvCxnSpPr>
      <xdr:spPr>
        <a:xfrm>
          <a:off x="701675" y="118205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84B9C302-76F4-47D9-A0D1-C5CB15B38C8E}"/>
            </a:ext>
          </a:extLst>
        </xdr:cNvPr>
        <xdr:cNvSpPr txBox="1"/>
      </xdr:nvSpPr>
      <xdr:spPr>
        <a:xfrm>
          <a:off x="234950" y="116846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C768E37B-7A4B-493C-8A16-DECBAD60DB2C}"/>
            </a:ext>
          </a:extLst>
        </xdr:cNvPr>
        <xdr:cNvCxnSpPr/>
      </xdr:nvCxnSpPr>
      <xdr:spPr>
        <a:xfrm>
          <a:off x="701675" y="11458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A12AD327-3016-44B4-8B41-B31C2CDDE612}"/>
            </a:ext>
          </a:extLst>
        </xdr:cNvPr>
        <xdr:cNvSpPr txBox="1"/>
      </xdr:nvSpPr>
      <xdr:spPr>
        <a:xfrm>
          <a:off x="234950" y="1133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C4C19E95-2561-4CE6-987E-E7945204A256}"/>
            </a:ext>
          </a:extLst>
        </xdr:cNvPr>
        <xdr:cNvSpPr/>
      </xdr:nvSpPr>
      <xdr:spPr>
        <a:xfrm>
          <a:off x="701675" y="11458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77101DC8-9BF9-44E8-A27C-7487EFECBBFA}"/>
            </a:ext>
          </a:extLst>
        </xdr:cNvPr>
        <xdr:cNvCxnSpPr/>
      </xdr:nvCxnSpPr>
      <xdr:spPr>
        <a:xfrm flipV="1">
          <a:off x="4371975" y="11804015"/>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B8D46A38-D861-47EF-ADE6-23727CB1D41A}"/>
            </a:ext>
          </a:extLst>
        </xdr:cNvPr>
        <xdr:cNvSpPr txBox="1"/>
      </xdr:nvSpPr>
      <xdr:spPr>
        <a:xfrm>
          <a:off x="4457700" y="1309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CD031845-3B56-4FC0-B47F-8EDBDC3053F4}"/>
            </a:ext>
          </a:extLst>
        </xdr:cNvPr>
        <xdr:cNvCxnSpPr/>
      </xdr:nvCxnSpPr>
      <xdr:spPr>
        <a:xfrm>
          <a:off x="4302125" y="1311719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279180F7-8ACB-46AD-9678-6F392FCC0EC3}"/>
            </a:ext>
          </a:extLst>
        </xdr:cNvPr>
        <xdr:cNvSpPr txBox="1"/>
      </xdr:nvSpPr>
      <xdr:spPr>
        <a:xfrm>
          <a:off x="4457700" y="1155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51419A8-3FAB-4EF4-B76A-49D0397EEE45}"/>
            </a:ext>
          </a:extLst>
        </xdr:cNvPr>
        <xdr:cNvCxnSpPr/>
      </xdr:nvCxnSpPr>
      <xdr:spPr>
        <a:xfrm>
          <a:off x="4302125" y="1180401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20320</xdr:rowOff>
    </xdr:to>
    <xdr:cxnSp macro="">
      <xdr:nvCxnSpPr>
        <xdr:cNvPr id="372" name="直線コネクタ 371">
          <a:extLst>
            <a:ext uri="{FF2B5EF4-FFF2-40B4-BE49-F238E27FC236}">
              <a16:creationId xmlns:a16="http://schemas.microsoft.com/office/drawing/2014/main" id="{352D2721-B0AF-4AA8-8C10-4D4F6004C823}"/>
            </a:ext>
          </a:extLst>
        </xdr:cNvPr>
        <xdr:cNvCxnSpPr/>
      </xdr:nvCxnSpPr>
      <xdr:spPr>
        <a:xfrm flipV="1">
          <a:off x="3616325" y="12314555"/>
          <a:ext cx="75565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E5F24712-7DD0-4FB6-9FF8-01F03BFEED71}"/>
            </a:ext>
          </a:extLst>
        </xdr:cNvPr>
        <xdr:cNvSpPr txBox="1"/>
      </xdr:nvSpPr>
      <xdr:spPr>
        <a:xfrm>
          <a:off x="4457700" y="12389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61EBA967-2AD6-496B-9EFE-F9B355932A70}"/>
            </a:ext>
          </a:extLst>
        </xdr:cNvPr>
        <xdr:cNvSpPr/>
      </xdr:nvSpPr>
      <xdr:spPr>
        <a:xfrm>
          <a:off x="4340225" y="1242060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76</xdr:row>
      <xdr:rowOff>20320</xdr:rowOff>
    </xdr:to>
    <xdr:cxnSp macro="">
      <xdr:nvCxnSpPr>
        <xdr:cNvPr id="375" name="直線コネクタ 374">
          <a:extLst>
            <a:ext uri="{FF2B5EF4-FFF2-40B4-BE49-F238E27FC236}">
              <a16:creationId xmlns:a16="http://schemas.microsoft.com/office/drawing/2014/main" id="{95910877-6C55-45D3-8FA4-8C21E2256EFC}"/>
            </a:ext>
          </a:extLst>
        </xdr:cNvPr>
        <xdr:cNvCxnSpPr/>
      </xdr:nvCxnSpPr>
      <xdr:spPr>
        <a:xfrm>
          <a:off x="2816225" y="12237085"/>
          <a:ext cx="8001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51F0EE80-C91C-4EEE-8A20-EB9ED92D2AAD}"/>
            </a:ext>
          </a:extLst>
        </xdr:cNvPr>
        <xdr:cNvSpPr/>
      </xdr:nvSpPr>
      <xdr:spPr>
        <a:xfrm>
          <a:off x="3578225" y="12446636"/>
          <a:ext cx="793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ECC256C-AC3A-439D-949B-E71FADCE53D6}"/>
            </a:ext>
          </a:extLst>
        </xdr:cNvPr>
        <xdr:cNvSpPr txBox="1"/>
      </xdr:nvSpPr>
      <xdr:spPr>
        <a:xfrm>
          <a:off x="3267075" y="1251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115570</xdr:rowOff>
    </xdr:to>
    <xdr:cxnSp macro="">
      <xdr:nvCxnSpPr>
        <xdr:cNvPr id="378" name="直線コネクタ 377">
          <a:extLst>
            <a:ext uri="{FF2B5EF4-FFF2-40B4-BE49-F238E27FC236}">
              <a16:creationId xmlns:a16="http://schemas.microsoft.com/office/drawing/2014/main" id="{D517C176-DD05-42D1-9253-74934BE5F855}"/>
            </a:ext>
          </a:extLst>
        </xdr:cNvPr>
        <xdr:cNvCxnSpPr/>
      </xdr:nvCxnSpPr>
      <xdr:spPr>
        <a:xfrm flipV="1">
          <a:off x="1997075" y="12237085"/>
          <a:ext cx="8191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CA1D54C8-DE46-4CAE-AB3C-D1D70FDFFA10}"/>
            </a:ext>
          </a:extLst>
        </xdr:cNvPr>
        <xdr:cNvSpPr/>
      </xdr:nvSpPr>
      <xdr:spPr>
        <a:xfrm>
          <a:off x="2759075" y="124098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A5A2DE69-04CE-4016-A6CB-B5D9448802B9}"/>
            </a:ext>
          </a:extLst>
        </xdr:cNvPr>
        <xdr:cNvSpPr txBox="1"/>
      </xdr:nvSpPr>
      <xdr:spPr>
        <a:xfrm>
          <a:off x="2473325" y="1248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115570</xdr:rowOff>
    </xdr:to>
    <xdr:cxnSp macro="">
      <xdr:nvCxnSpPr>
        <xdr:cNvPr id="381" name="直線コネクタ 380">
          <a:extLst>
            <a:ext uri="{FF2B5EF4-FFF2-40B4-BE49-F238E27FC236}">
              <a16:creationId xmlns:a16="http://schemas.microsoft.com/office/drawing/2014/main" id="{84659DF2-8879-44D3-AFFC-CD6C54C82FBB}"/>
            </a:ext>
          </a:extLst>
        </xdr:cNvPr>
        <xdr:cNvCxnSpPr/>
      </xdr:nvCxnSpPr>
      <xdr:spPr>
        <a:xfrm>
          <a:off x="1209675" y="12259945"/>
          <a:ext cx="787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64DCC512-E8E3-4E81-8443-149C70CF2578}"/>
            </a:ext>
          </a:extLst>
        </xdr:cNvPr>
        <xdr:cNvSpPr/>
      </xdr:nvSpPr>
      <xdr:spPr>
        <a:xfrm>
          <a:off x="1971675" y="12498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385BE07C-6C44-4877-A2FB-4532FAE4A668}"/>
            </a:ext>
          </a:extLst>
        </xdr:cNvPr>
        <xdr:cNvSpPr txBox="1"/>
      </xdr:nvSpPr>
      <xdr:spPr>
        <a:xfrm>
          <a:off x="1654175" y="1258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EC91211C-E751-4D17-8119-348F3674996A}"/>
            </a:ext>
          </a:extLst>
        </xdr:cNvPr>
        <xdr:cNvSpPr/>
      </xdr:nvSpPr>
      <xdr:spPr>
        <a:xfrm>
          <a:off x="1152525" y="12498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ED077D8E-86B0-444A-AFD9-492C04863310}"/>
            </a:ext>
          </a:extLst>
        </xdr:cNvPr>
        <xdr:cNvSpPr txBox="1"/>
      </xdr:nvSpPr>
      <xdr:spPr>
        <a:xfrm>
          <a:off x="866775" y="1258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F17EFCCF-3BFA-48B7-871C-77445D84E4BB}"/>
            </a:ext>
          </a:extLst>
        </xdr:cNvPr>
        <xdr:cNvSpPr txBox="1"/>
      </xdr:nvSpPr>
      <xdr:spPr>
        <a:xfrm>
          <a:off x="41687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E6C395D9-B6EF-4D1D-9B97-771625A638B3}"/>
            </a:ext>
          </a:extLst>
        </xdr:cNvPr>
        <xdr:cNvSpPr txBox="1"/>
      </xdr:nvSpPr>
      <xdr:spPr>
        <a:xfrm>
          <a:off x="34290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933C97FF-51B7-4428-8B6A-C50BC720686D}"/>
            </a:ext>
          </a:extLst>
        </xdr:cNvPr>
        <xdr:cNvSpPr txBox="1"/>
      </xdr:nvSpPr>
      <xdr:spPr>
        <a:xfrm>
          <a:off x="26193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D3352563-BDB1-48F2-9ACC-B722CE086AE0}"/>
            </a:ext>
          </a:extLst>
        </xdr:cNvPr>
        <xdr:cNvSpPr txBox="1"/>
      </xdr:nvSpPr>
      <xdr:spPr>
        <a:xfrm>
          <a:off x="18065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EECBFDBF-87EE-4E56-A682-3F6C6E86D003}"/>
            </a:ext>
          </a:extLst>
        </xdr:cNvPr>
        <xdr:cNvSpPr txBox="1"/>
      </xdr:nvSpPr>
      <xdr:spPr>
        <a:xfrm>
          <a:off x="10064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91" name="楕円 390">
          <a:extLst>
            <a:ext uri="{FF2B5EF4-FFF2-40B4-BE49-F238E27FC236}">
              <a16:creationId xmlns:a16="http://schemas.microsoft.com/office/drawing/2014/main" id="{011C5C70-583B-4EE6-8C88-49EFE4DF7A32}"/>
            </a:ext>
          </a:extLst>
        </xdr:cNvPr>
        <xdr:cNvSpPr/>
      </xdr:nvSpPr>
      <xdr:spPr>
        <a:xfrm>
          <a:off x="4340225" y="1226693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92" name="公債費該当値テキスト">
          <a:extLst>
            <a:ext uri="{FF2B5EF4-FFF2-40B4-BE49-F238E27FC236}">
              <a16:creationId xmlns:a16="http://schemas.microsoft.com/office/drawing/2014/main" id="{3B404A1D-DE79-479C-9810-DCC73B594D8A}"/>
            </a:ext>
          </a:extLst>
        </xdr:cNvPr>
        <xdr:cNvSpPr txBox="1"/>
      </xdr:nvSpPr>
      <xdr:spPr>
        <a:xfrm>
          <a:off x="4457700" y="1212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93" name="楕円 392">
          <a:extLst>
            <a:ext uri="{FF2B5EF4-FFF2-40B4-BE49-F238E27FC236}">
              <a16:creationId xmlns:a16="http://schemas.microsoft.com/office/drawing/2014/main" id="{80672A46-FD36-427C-B033-DAA1E2EA6E6B}"/>
            </a:ext>
          </a:extLst>
        </xdr:cNvPr>
        <xdr:cNvSpPr/>
      </xdr:nvSpPr>
      <xdr:spPr>
        <a:xfrm>
          <a:off x="3578225" y="12288520"/>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94" name="テキスト ボックス 393">
          <a:extLst>
            <a:ext uri="{FF2B5EF4-FFF2-40B4-BE49-F238E27FC236}">
              <a16:creationId xmlns:a16="http://schemas.microsoft.com/office/drawing/2014/main" id="{A32A142A-387A-42A8-8BC1-739B35179CBE}"/>
            </a:ext>
          </a:extLst>
        </xdr:cNvPr>
        <xdr:cNvSpPr txBox="1"/>
      </xdr:nvSpPr>
      <xdr:spPr>
        <a:xfrm>
          <a:off x="3267075" y="12066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5" name="楕円 394">
          <a:extLst>
            <a:ext uri="{FF2B5EF4-FFF2-40B4-BE49-F238E27FC236}">
              <a16:creationId xmlns:a16="http://schemas.microsoft.com/office/drawing/2014/main" id="{509F6E58-4AE8-4C36-99ED-C1E1B6FE3758}"/>
            </a:ext>
          </a:extLst>
        </xdr:cNvPr>
        <xdr:cNvSpPr/>
      </xdr:nvSpPr>
      <xdr:spPr>
        <a:xfrm>
          <a:off x="2759075" y="121894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96" name="テキスト ボックス 395">
          <a:extLst>
            <a:ext uri="{FF2B5EF4-FFF2-40B4-BE49-F238E27FC236}">
              <a16:creationId xmlns:a16="http://schemas.microsoft.com/office/drawing/2014/main" id="{3554B206-881B-4068-A94F-2F8744FDAAC5}"/>
            </a:ext>
          </a:extLst>
        </xdr:cNvPr>
        <xdr:cNvSpPr txBox="1"/>
      </xdr:nvSpPr>
      <xdr:spPr>
        <a:xfrm>
          <a:off x="2473325" y="1197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7" name="楕円 396">
          <a:extLst>
            <a:ext uri="{FF2B5EF4-FFF2-40B4-BE49-F238E27FC236}">
              <a16:creationId xmlns:a16="http://schemas.microsoft.com/office/drawing/2014/main" id="{07EB2BB8-10B0-4615-8B5B-C36C1482F83E}"/>
            </a:ext>
          </a:extLst>
        </xdr:cNvPr>
        <xdr:cNvSpPr/>
      </xdr:nvSpPr>
      <xdr:spPr>
        <a:xfrm>
          <a:off x="1971675" y="12212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8" name="テキスト ボックス 397">
          <a:extLst>
            <a:ext uri="{FF2B5EF4-FFF2-40B4-BE49-F238E27FC236}">
              <a16:creationId xmlns:a16="http://schemas.microsoft.com/office/drawing/2014/main" id="{2BAAEB03-5D10-40A4-A86C-A877B1046289}"/>
            </a:ext>
          </a:extLst>
        </xdr:cNvPr>
        <xdr:cNvSpPr txBox="1"/>
      </xdr:nvSpPr>
      <xdr:spPr>
        <a:xfrm>
          <a:off x="1654175" y="1199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9" name="楕円 398">
          <a:extLst>
            <a:ext uri="{FF2B5EF4-FFF2-40B4-BE49-F238E27FC236}">
              <a16:creationId xmlns:a16="http://schemas.microsoft.com/office/drawing/2014/main" id="{7D97B15F-BC5E-4841-9E33-D927AD5E916C}"/>
            </a:ext>
          </a:extLst>
        </xdr:cNvPr>
        <xdr:cNvSpPr/>
      </xdr:nvSpPr>
      <xdr:spPr>
        <a:xfrm>
          <a:off x="1152525" y="122123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400" name="テキスト ボックス 399">
          <a:extLst>
            <a:ext uri="{FF2B5EF4-FFF2-40B4-BE49-F238E27FC236}">
              <a16:creationId xmlns:a16="http://schemas.microsoft.com/office/drawing/2014/main" id="{EF8AB260-58B9-4019-BE16-3BFC761F712B}"/>
            </a:ext>
          </a:extLst>
        </xdr:cNvPr>
        <xdr:cNvSpPr txBox="1"/>
      </xdr:nvSpPr>
      <xdr:spPr>
        <a:xfrm>
          <a:off x="866775" y="1199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897930DA-2198-4562-BD17-0632A79575DB}"/>
            </a:ext>
          </a:extLst>
        </xdr:cNvPr>
        <xdr:cNvSpPr/>
      </xdr:nvSpPr>
      <xdr:spPr>
        <a:xfrm>
          <a:off x="11268075" y="10915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39DE0A16-2740-439F-9A22-93069651BACD}"/>
            </a:ext>
          </a:extLst>
        </xdr:cNvPr>
        <xdr:cNvSpPr/>
      </xdr:nvSpPr>
      <xdr:spPr>
        <a:xfrm>
          <a:off x="154654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FE388BE8-272D-4FFF-9AC9-0B097F8C2646}"/>
            </a:ext>
          </a:extLst>
        </xdr:cNvPr>
        <xdr:cNvSpPr/>
      </xdr:nvSpPr>
      <xdr:spPr>
        <a:xfrm>
          <a:off x="154654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4D8DC337-EDF9-459E-BB2F-218AE8C604D0}"/>
            </a:ext>
          </a:extLst>
        </xdr:cNvPr>
        <xdr:cNvSpPr/>
      </xdr:nvSpPr>
      <xdr:spPr>
        <a:xfrm>
          <a:off x="16998950" y="10982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42D3610C-7ED2-4663-B20C-8BE7080F4E3B}"/>
            </a:ext>
          </a:extLst>
        </xdr:cNvPr>
        <xdr:cNvSpPr/>
      </xdr:nvSpPr>
      <xdr:spPr>
        <a:xfrm>
          <a:off x="16998950" y="11163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142E2B29-7B03-4F27-A9AC-92F426D602A0}"/>
            </a:ext>
          </a:extLst>
        </xdr:cNvPr>
        <xdr:cNvSpPr/>
      </xdr:nvSpPr>
      <xdr:spPr>
        <a:xfrm>
          <a:off x="1845627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1B0B8BD0-5A17-492A-A85F-2EAED07559B1}"/>
            </a:ext>
          </a:extLst>
        </xdr:cNvPr>
        <xdr:cNvSpPr/>
      </xdr:nvSpPr>
      <xdr:spPr>
        <a:xfrm>
          <a:off x="1845627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1D3E7EC6-7CB5-4DF9-B556-5ADD727A5BD1}"/>
            </a:ext>
          </a:extLst>
        </xdr:cNvPr>
        <xdr:cNvSpPr/>
      </xdr:nvSpPr>
      <xdr:spPr>
        <a:xfrm>
          <a:off x="11268075" y="11458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E0EB3DE2-0B80-4166-9004-86588A9F142B}"/>
            </a:ext>
          </a:extLst>
        </xdr:cNvPr>
        <xdr:cNvSpPr/>
      </xdr:nvSpPr>
      <xdr:spPr>
        <a:xfrm>
          <a:off x="15744825" y="11458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7670A212-6630-43C9-9BD2-9F50D38918EE}"/>
            </a:ext>
          </a:extLst>
        </xdr:cNvPr>
        <xdr:cNvSpPr/>
      </xdr:nvSpPr>
      <xdr:spPr>
        <a:xfrm>
          <a:off x="15808325" y="11458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9F159AFE-4495-4203-A8ED-C358B7E6A19C}"/>
            </a:ext>
          </a:extLst>
        </xdr:cNvPr>
        <xdr:cNvSpPr txBox="1"/>
      </xdr:nvSpPr>
      <xdr:spPr>
        <a:xfrm>
          <a:off x="15846425"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引き続き類似団体平均を上回っている状況であり、要因としては、各費目での分析のとおりである。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事務事業の見直し等により、経常経費の徹底した無駄の削減及び効率化等を進め、健全な財政運営に努めていく。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AE94F6C3-0935-41D2-AEAD-085F63367CC9}"/>
            </a:ext>
          </a:extLst>
        </xdr:cNvPr>
        <xdr:cNvSpPr txBox="1"/>
      </xdr:nvSpPr>
      <xdr:spPr>
        <a:xfrm>
          <a:off x="112299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538E5066-80D3-4C9E-B0A4-069A9F2FFB2A}"/>
            </a:ext>
          </a:extLst>
        </xdr:cNvPr>
        <xdr:cNvCxnSpPr/>
      </xdr:nvCxnSpPr>
      <xdr:spPr>
        <a:xfrm>
          <a:off x="11268075" y="13611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1820E798-7167-474E-8FEC-DC638F2C368D}"/>
            </a:ext>
          </a:extLst>
        </xdr:cNvPr>
        <xdr:cNvSpPr txBox="1"/>
      </xdr:nvSpPr>
      <xdr:spPr>
        <a:xfrm>
          <a:off x="10817225"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53B78559-B229-4B11-90A2-995DDA5801A3}"/>
            </a:ext>
          </a:extLst>
        </xdr:cNvPr>
        <xdr:cNvCxnSpPr/>
      </xdr:nvCxnSpPr>
      <xdr:spPr>
        <a:xfrm>
          <a:off x="11268075" y="130778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7454AAA1-BB8C-4C29-A2BA-5F9C7EC483D9}"/>
            </a:ext>
          </a:extLst>
        </xdr:cNvPr>
        <xdr:cNvSpPr txBox="1"/>
      </xdr:nvSpPr>
      <xdr:spPr>
        <a:xfrm>
          <a:off x="10817225" y="12951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1331B404-95A5-4465-8EE1-C998A153510E}"/>
            </a:ext>
          </a:extLst>
        </xdr:cNvPr>
        <xdr:cNvCxnSpPr/>
      </xdr:nvCxnSpPr>
      <xdr:spPr>
        <a:xfrm>
          <a:off x="11268075" y="125349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E032A299-AD28-4880-AD9C-DB56DC2A6DDB}"/>
            </a:ext>
          </a:extLst>
        </xdr:cNvPr>
        <xdr:cNvSpPr txBox="1"/>
      </xdr:nvSpPr>
      <xdr:spPr>
        <a:xfrm>
          <a:off x="10817225" y="12408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CB2F5AB3-2608-4E66-B0A9-3C6857DFA52F}"/>
            </a:ext>
          </a:extLst>
        </xdr:cNvPr>
        <xdr:cNvCxnSpPr/>
      </xdr:nvCxnSpPr>
      <xdr:spPr>
        <a:xfrm>
          <a:off x="11268075" y="119919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16C35F54-8F1A-4F71-9D3E-5120000339D9}"/>
            </a:ext>
          </a:extLst>
        </xdr:cNvPr>
        <xdr:cNvSpPr txBox="1"/>
      </xdr:nvSpPr>
      <xdr:spPr>
        <a:xfrm>
          <a:off x="10817225" y="11865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C8B5B17E-5366-4AB6-A527-29C4995B2B51}"/>
            </a:ext>
          </a:extLst>
        </xdr:cNvPr>
        <xdr:cNvCxnSpPr/>
      </xdr:nvCxnSpPr>
      <xdr:spPr>
        <a:xfrm>
          <a:off x="11268075" y="11458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1FD136FF-47BC-46EB-8D70-3D352E1BC7E5}"/>
            </a:ext>
          </a:extLst>
        </xdr:cNvPr>
        <xdr:cNvSpPr txBox="1"/>
      </xdr:nvSpPr>
      <xdr:spPr>
        <a:xfrm>
          <a:off x="10817225" y="1133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8BB66154-2086-4770-A4AA-48AAE693EF1D}"/>
            </a:ext>
          </a:extLst>
        </xdr:cNvPr>
        <xdr:cNvSpPr/>
      </xdr:nvSpPr>
      <xdr:spPr>
        <a:xfrm>
          <a:off x="11268075" y="11458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39577625-69E9-4DCC-8BFC-B15D03048295}"/>
            </a:ext>
          </a:extLst>
        </xdr:cNvPr>
        <xdr:cNvCxnSpPr/>
      </xdr:nvCxnSpPr>
      <xdr:spPr>
        <a:xfrm flipV="1">
          <a:off x="14944725" y="11922125"/>
          <a:ext cx="0" cy="1181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7D1F499E-374C-427D-AC32-D08A8CB91D1E}"/>
            </a:ext>
          </a:extLst>
        </xdr:cNvPr>
        <xdr:cNvSpPr txBox="1"/>
      </xdr:nvSpPr>
      <xdr:spPr>
        <a:xfrm>
          <a:off x="15020925" y="1307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40568A98-D804-4286-A7AE-5908A539C2B2}"/>
            </a:ext>
          </a:extLst>
        </xdr:cNvPr>
        <xdr:cNvCxnSpPr/>
      </xdr:nvCxnSpPr>
      <xdr:spPr>
        <a:xfrm>
          <a:off x="14859000" y="131038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F4C3E700-ACE5-472F-AACB-AF99343EDE39}"/>
            </a:ext>
          </a:extLst>
        </xdr:cNvPr>
        <xdr:cNvSpPr txBox="1"/>
      </xdr:nvSpPr>
      <xdr:spPr>
        <a:xfrm>
          <a:off x="15020925" y="1166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4EE102B0-B5F5-4D3C-84E3-E4CB0EE6DD37}"/>
            </a:ext>
          </a:extLst>
        </xdr:cNvPr>
        <xdr:cNvCxnSpPr/>
      </xdr:nvCxnSpPr>
      <xdr:spPr>
        <a:xfrm>
          <a:off x="14859000" y="119221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46989</xdr:rowOff>
    </xdr:from>
    <xdr:to>
      <xdr:col>82</xdr:col>
      <xdr:colOff>107950</xdr:colOff>
      <xdr:row>78</xdr:row>
      <xdr:rowOff>69850</xdr:rowOff>
    </xdr:to>
    <xdr:cxnSp macro="">
      <xdr:nvCxnSpPr>
        <xdr:cNvPr id="429" name="直線コネクタ 428">
          <a:extLst>
            <a:ext uri="{FF2B5EF4-FFF2-40B4-BE49-F238E27FC236}">
              <a16:creationId xmlns:a16="http://schemas.microsoft.com/office/drawing/2014/main" id="{A7A5E531-532E-48F0-8CF2-CE4D2BD4E3C8}"/>
            </a:ext>
          </a:extLst>
        </xdr:cNvPr>
        <xdr:cNvCxnSpPr/>
      </xdr:nvCxnSpPr>
      <xdr:spPr>
        <a:xfrm>
          <a:off x="14182725" y="12680314"/>
          <a:ext cx="762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5589F622-C20D-4FC7-A881-0E9ED4DFE14F}"/>
            </a:ext>
          </a:extLst>
        </xdr:cNvPr>
        <xdr:cNvSpPr txBox="1"/>
      </xdr:nvSpPr>
      <xdr:spPr>
        <a:xfrm>
          <a:off x="15020925" y="12315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50566219-02C5-4169-A767-48EDF5D87B32}"/>
            </a:ext>
          </a:extLst>
        </xdr:cNvPr>
        <xdr:cNvSpPr/>
      </xdr:nvSpPr>
      <xdr:spPr>
        <a:xfrm>
          <a:off x="14897100" y="124707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46989</xdr:rowOff>
    </xdr:to>
    <xdr:cxnSp macro="">
      <xdr:nvCxnSpPr>
        <xdr:cNvPr id="432" name="直線コネクタ 431">
          <a:extLst>
            <a:ext uri="{FF2B5EF4-FFF2-40B4-BE49-F238E27FC236}">
              <a16:creationId xmlns:a16="http://schemas.microsoft.com/office/drawing/2014/main" id="{1EC09F7D-13A6-4996-BA2E-AD51197B44D8}"/>
            </a:ext>
          </a:extLst>
        </xdr:cNvPr>
        <xdr:cNvCxnSpPr/>
      </xdr:nvCxnSpPr>
      <xdr:spPr>
        <a:xfrm>
          <a:off x="13388975" y="12534900"/>
          <a:ext cx="793750" cy="14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C390C1D4-3C2E-4890-B2FE-62E744D31D28}"/>
            </a:ext>
          </a:extLst>
        </xdr:cNvPr>
        <xdr:cNvSpPr/>
      </xdr:nvSpPr>
      <xdr:spPr>
        <a:xfrm>
          <a:off x="14135100" y="12374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CFC42E80-CC09-4F4F-B575-D755243868DD}"/>
            </a:ext>
          </a:extLst>
        </xdr:cNvPr>
        <xdr:cNvSpPr txBox="1"/>
      </xdr:nvSpPr>
      <xdr:spPr>
        <a:xfrm>
          <a:off x="13839825" y="12152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78</xdr:row>
      <xdr:rowOff>52705</xdr:rowOff>
    </xdr:to>
    <xdr:cxnSp macro="">
      <xdr:nvCxnSpPr>
        <xdr:cNvPr id="435" name="直線コネクタ 434">
          <a:extLst>
            <a:ext uri="{FF2B5EF4-FFF2-40B4-BE49-F238E27FC236}">
              <a16:creationId xmlns:a16="http://schemas.microsoft.com/office/drawing/2014/main" id="{105B4421-C553-472F-A5D4-CBECE160A33A}"/>
            </a:ext>
          </a:extLst>
        </xdr:cNvPr>
        <xdr:cNvCxnSpPr/>
      </xdr:nvCxnSpPr>
      <xdr:spPr>
        <a:xfrm flipV="1">
          <a:off x="12579350" y="12534900"/>
          <a:ext cx="809625"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715BB36-F5E1-4FA2-A37F-7B5BFB8F516B}"/>
            </a:ext>
          </a:extLst>
        </xdr:cNvPr>
        <xdr:cNvSpPr/>
      </xdr:nvSpPr>
      <xdr:spPr>
        <a:xfrm>
          <a:off x="13341350" y="12194540"/>
          <a:ext cx="79375" cy="1047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97BED7E0-2F5D-41E3-BE24-44D15DA32CC3}"/>
            </a:ext>
          </a:extLst>
        </xdr:cNvPr>
        <xdr:cNvSpPr txBox="1"/>
      </xdr:nvSpPr>
      <xdr:spPr>
        <a:xfrm>
          <a:off x="13030200" y="119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52705</xdr:rowOff>
    </xdr:from>
    <xdr:to>
      <xdr:col>69</xdr:col>
      <xdr:colOff>92075</xdr:colOff>
      <xdr:row>78</xdr:row>
      <xdr:rowOff>69850</xdr:rowOff>
    </xdr:to>
    <xdr:cxnSp macro="">
      <xdr:nvCxnSpPr>
        <xdr:cNvPr id="438" name="直線コネクタ 437">
          <a:extLst>
            <a:ext uri="{FF2B5EF4-FFF2-40B4-BE49-F238E27FC236}">
              <a16:creationId xmlns:a16="http://schemas.microsoft.com/office/drawing/2014/main" id="{4497336D-6BFF-4807-9AF0-A7D5FE395E20}"/>
            </a:ext>
          </a:extLst>
        </xdr:cNvPr>
        <xdr:cNvCxnSpPr/>
      </xdr:nvCxnSpPr>
      <xdr:spPr>
        <a:xfrm flipV="1">
          <a:off x="11769725" y="12679680"/>
          <a:ext cx="80962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9E65DCDD-D470-4FE5-9BCC-2A9AFE180D03}"/>
            </a:ext>
          </a:extLst>
        </xdr:cNvPr>
        <xdr:cNvSpPr/>
      </xdr:nvSpPr>
      <xdr:spPr>
        <a:xfrm>
          <a:off x="12531725" y="1240853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9884E0CC-FAF1-4CAD-8011-E361675E338D}"/>
            </a:ext>
          </a:extLst>
        </xdr:cNvPr>
        <xdr:cNvSpPr txBox="1"/>
      </xdr:nvSpPr>
      <xdr:spPr>
        <a:xfrm>
          <a:off x="12236450" y="1218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5D4AF3A9-F786-4756-B02B-A97266AB9A93}"/>
            </a:ext>
          </a:extLst>
        </xdr:cNvPr>
        <xdr:cNvSpPr/>
      </xdr:nvSpPr>
      <xdr:spPr>
        <a:xfrm>
          <a:off x="11734800" y="12431395"/>
          <a:ext cx="825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542ADB31-EC57-48FB-848C-90426D8FDD35}"/>
            </a:ext>
          </a:extLst>
        </xdr:cNvPr>
        <xdr:cNvSpPr txBox="1"/>
      </xdr:nvSpPr>
      <xdr:spPr>
        <a:xfrm>
          <a:off x="11426825" y="1220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7E5DAFA7-B3B2-42A6-A133-4B7D2B9D03AC}"/>
            </a:ext>
          </a:extLst>
        </xdr:cNvPr>
        <xdr:cNvSpPr txBox="1"/>
      </xdr:nvSpPr>
      <xdr:spPr>
        <a:xfrm>
          <a:off x="14751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3F47C66F-0D54-4177-B7FF-4BDAA87FB4DC}"/>
            </a:ext>
          </a:extLst>
        </xdr:cNvPr>
        <xdr:cNvSpPr txBox="1"/>
      </xdr:nvSpPr>
      <xdr:spPr>
        <a:xfrm>
          <a:off x="13989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40BADB2E-02C4-44B6-ACC0-469000B219C7}"/>
            </a:ext>
          </a:extLst>
        </xdr:cNvPr>
        <xdr:cNvSpPr txBox="1"/>
      </xdr:nvSpPr>
      <xdr:spPr>
        <a:xfrm>
          <a:off x="131921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BA21C67E-6BAB-4448-BE4A-551ED10C5BF9}"/>
            </a:ext>
          </a:extLst>
        </xdr:cNvPr>
        <xdr:cNvSpPr txBox="1"/>
      </xdr:nvSpPr>
      <xdr:spPr>
        <a:xfrm>
          <a:off x="123825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B0F8DAFB-A524-463C-87FD-9828B238C6CA}"/>
            </a:ext>
          </a:extLst>
        </xdr:cNvPr>
        <xdr:cNvSpPr txBox="1"/>
      </xdr:nvSpPr>
      <xdr:spPr>
        <a:xfrm>
          <a:off x="115792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48" name="楕円 447">
          <a:extLst>
            <a:ext uri="{FF2B5EF4-FFF2-40B4-BE49-F238E27FC236}">
              <a16:creationId xmlns:a16="http://schemas.microsoft.com/office/drawing/2014/main" id="{1D6C7552-5279-4543-9620-18EB890203F6}"/>
            </a:ext>
          </a:extLst>
        </xdr:cNvPr>
        <xdr:cNvSpPr/>
      </xdr:nvSpPr>
      <xdr:spPr>
        <a:xfrm>
          <a:off x="14897100" y="126492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49" name="公債費以外該当値テキスト">
          <a:extLst>
            <a:ext uri="{FF2B5EF4-FFF2-40B4-BE49-F238E27FC236}">
              <a16:creationId xmlns:a16="http://schemas.microsoft.com/office/drawing/2014/main" id="{2052F8A7-CF74-471D-96EE-9867BEEB63F2}"/>
            </a:ext>
          </a:extLst>
        </xdr:cNvPr>
        <xdr:cNvSpPr txBox="1"/>
      </xdr:nvSpPr>
      <xdr:spPr>
        <a:xfrm>
          <a:off x="15020925"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167639</xdr:rowOff>
    </xdr:from>
    <xdr:to>
      <xdr:col>78</xdr:col>
      <xdr:colOff>120650</xdr:colOff>
      <xdr:row>78</xdr:row>
      <xdr:rowOff>97789</xdr:rowOff>
    </xdr:to>
    <xdr:sp macro="" textlink="">
      <xdr:nvSpPr>
        <xdr:cNvPr id="450" name="楕円 449">
          <a:extLst>
            <a:ext uri="{FF2B5EF4-FFF2-40B4-BE49-F238E27FC236}">
              <a16:creationId xmlns:a16="http://schemas.microsoft.com/office/drawing/2014/main" id="{5D08B365-28EF-454E-8293-3A110C6C1540}"/>
            </a:ext>
          </a:extLst>
        </xdr:cNvPr>
        <xdr:cNvSpPr/>
      </xdr:nvSpPr>
      <xdr:spPr>
        <a:xfrm>
          <a:off x="14135100" y="126326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82566</xdr:rowOff>
    </xdr:from>
    <xdr:ext cx="736600" cy="259045"/>
    <xdr:sp macro="" textlink="">
      <xdr:nvSpPr>
        <xdr:cNvPr id="451" name="テキスト ボックス 450">
          <a:extLst>
            <a:ext uri="{FF2B5EF4-FFF2-40B4-BE49-F238E27FC236}">
              <a16:creationId xmlns:a16="http://schemas.microsoft.com/office/drawing/2014/main" id="{1120EE55-71B1-4DDE-872D-CEA61E351121}"/>
            </a:ext>
          </a:extLst>
        </xdr:cNvPr>
        <xdr:cNvSpPr txBox="1"/>
      </xdr:nvSpPr>
      <xdr:spPr>
        <a:xfrm>
          <a:off x="13839825" y="1271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2" name="楕円 451">
          <a:extLst>
            <a:ext uri="{FF2B5EF4-FFF2-40B4-BE49-F238E27FC236}">
              <a16:creationId xmlns:a16="http://schemas.microsoft.com/office/drawing/2014/main" id="{14661243-587A-4984-867C-3A5D05D38244}"/>
            </a:ext>
          </a:extLst>
        </xdr:cNvPr>
        <xdr:cNvSpPr/>
      </xdr:nvSpPr>
      <xdr:spPr>
        <a:xfrm>
          <a:off x="13341350" y="12487275"/>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3" name="テキスト ボックス 452">
          <a:extLst>
            <a:ext uri="{FF2B5EF4-FFF2-40B4-BE49-F238E27FC236}">
              <a16:creationId xmlns:a16="http://schemas.microsoft.com/office/drawing/2014/main" id="{A5DBFB58-E26C-4C7A-AD72-64147EB6F47C}"/>
            </a:ext>
          </a:extLst>
        </xdr:cNvPr>
        <xdr:cNvSpPr txBox="1"/>
      </xdr:nvSpPr>
      <xdr:spPr>
        <a:xfrm>
          <a:off x="130302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1905</xdr:rowOff>
    </xdr:from>
    <xdr:to>
      <xdr:col>69</xdr:col>
      <xdr:colOff>142875</xdr:colOff>
      <xdr:row>78</xdr:row>
      <xdr:rowOff>103505</xdr:rowOff>
    </xdr:to>
    <xdr:sp macro="" textlink="">
      <xdr:nvSpPr>
        <xdr:cNvPr id="454" name="楕円 453">
          <a:extLst>
            <a:ext uri="{FF2B5EF4-FFF2-40B4-BE49-F238E27FC236}">
              <a16:creationId xmlns:a16="http://schemas.microsoft.com/office/drawing/2014/main" id="{6A50F73C-B022-4FFC-A968-E4D04A009824}"/>
            </a:ext>
          </a:extLst>
        </xdr:cNvPr>
        <xdr:cNvSpPr/>
      </xdr:nvSpPr>
      <xdr:spPr>
        <a:xfrm>
          <a:off x="12531725" y="126320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88282</xdr:rowOff>
    </xdr:from>
    <xdr:ext cx="762000" cy="259045"/>
    <xdr:sp macro="" textlink="">
      <xdr:nvSpPr>
        <xdr:cNvPr id="455" name="テキスト ボックス 454">
          <a:extLst>
            <a:ext uri="{FF2B5EF4-FFF2-40B4-BE49-F238E27FC236}">
              <a16:creationId xmlns:a16="http://schemas.microsoft.com/office/drawing/2014/main" id="{1F514FD8-B9A5-460B-AF89-681C9802B0AC}"/>
            </a:ext>
          </a:extLst>
        </xdr:cNvPr>
        <xdr:cNvSpPr txBox="1"/>
      </xdr:nvSpPr>
      <xdr:spPr>
        <a:xfrm>
          <a:off x="1223645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19050</xdr:rowOff>
    </xdr:from>
    <xdr:to>
      <xdr:col>65</xdr:col>
      <xdr:colOff>53975</xdr:colOff>
      <xdr:row>78</xdr:row>
      <xdr:rowOff>120650</xdr:rowOff>
    </xdr:to>
    <xdr:sp macro="" textlink="">
      <xdr:nvSpPr>
        <xdr:cNvPr id="456" name="楕円 455">
          <a:extLst>
            <a:ext uri="{FF2B5EF4-FFF2-40B4-BE49-F238E27FC236}">
              <a16:creationId xmlns:a16="http://schemas.microsoft.com/office/drawing/2014/main" id="{542C1E6D-7034-4326-8817-3CA49E81E965}"/>
            </a:ext>
          </a:extLst>
        </xdr:cNvPr>
        <xdr:cNvSpPr/>
      </xdr:nvSpPr>
      <xdr:spPr>
        <a:xfrm>
          <a:off x="11734800" y="12649200"/>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105427</xdr:rowOff>
    </xdr:from>
    <xdr:ext cx="762000" cy="259045"/>
    <xdr:sp macro="" textlink="">
      <xdr:nvSpPr>
        <xdr:cNvPr id="457" name="テキスト ボックス 456">
          <a:extLst>
            <a:ext uri="{FF2B5EF4-FFF2-40B4-BE49-F238E27FC236}">
              <a16:creationId xmlns:a16="http://schemas.microsoft.com/office/drawing/2014/main" id="{C2192320-4BDD-499E-85E6-7218D994A007}"/>
            </a:ext>
          </a:extLst>
        </xdr:cNvPr>
        <xdr:cNvSpPr txBox="1"/>
      </xdr:nvSpPr>
      <xdr:spPr>
        <a:xfrm>
          <a:off x="11426825"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1CCCC088-7CE2-4990-A686-B4E780D0C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BE3261FE-0B23-4039-A8CA-0DC6134E5B4D}"/>
            </a:ext>
          </a:extLst>
        </xdr:cNvPr>
        <xdr:cNvSpPr/>
      </xdr:nvSpPr>
      <xdr:spPr bwMode="auto">
        <a:xfrm>
          <a:off x="0" y="85725"/>
          <a:ext cx="11210925" cy="4191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8BDAD6BD-37EA-498E-97C7-BD0C7FAED229}"/>
            </a:ext>
          </a:extLst>
        </xdr:cNvPr>
        <xdr:cNvSpPr/>
      </xdr:nvSpPr>
      <xdr:spPr bwMode="auto">
        <a:xfrm>
          <a:off x="12820650" y="0"/>
          <a:ext cx="278130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6F225855-C08F-4B24-83FE-40954ADA288A}"/>
            </a:ext>
          </a:extLst>
        </xdr:cNvPr>
        <xdr:cNvSpPr/>
      </xdr:nvSpPr>
      <xdr:spPr bwMode="auto">
        <a:xfrm>
          <a:off x="12836525" y="952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5F2E7BEA-DDEB-4C59-9F38-5D75E01BD044}"/>
            </a:ext>
          </a:extLst>
        </xdr:cNvPr>
        <xdr:cNvSpPr/>
      </xdr:nvSpPr>
      <xdr:spPr bwMode="auto">
        <a:xfrm>
          <a:off x="12846050" y="28575"/>
          <a:ext cx="2720339" cy="3048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埼玉県志木市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E77F3179-C73E-41BF-98AB-B7308922025E}"/>
            </a:ext>
          </a:extLst>
        </xdr:cNvPr>
        <xdr:cNvSpPr/>
      </xdr:nvSpPr>
      <xdr:spPr bwMode="auto">
        <a:xfrm>
          <a:off x="10810875" y="0"/>
          <a:ext cx="1819275"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AE9A255E-ED5D-460F-BCBE-71F1751A6B30}"/>
            </a:ext>
          </a:extLst>
        </xdr:cNvPr>
        <xdr:cNvSpPr/>
      </xdr:nvSpPr>
      <xdr:spPr bwMode="auto">
        <a:xfrm>
          <a:off x="10839450" y="9525"/>
          <a:ext cx="177165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EBCCA2D4-3C74-476B-BF51-CEE186E8BEAC}"/>
            </a:ext>
          </a:extLst>
        </xdr:cNvPr>
        <xdr:cNvSpPr/>
      </xdr:nvSpPr>
      <xdr:spPr bwMode="auto">
        <a:xfrm>
          <a:off x="10858500" y="28575"/>
          <a:ext cx="1714500" cy="3048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986F7434-FCDF-4090-A5E3-0FC8DD9B532E}"/>
            </a:ext>
          </a:extLst>
        </xdr:cNvPr>
        <xdr:cNvSpPr/>
      </xdr:nvSpPr>
      <xdr:spPr bwMode="auto">
        <a:xfrm>
          <a:off x="1952625" y="11569700"/>
          <a:ext cx="3819525"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47C99685-1DDB-4332-968D-1B20B0B22B16}"/>
            </a:ext>
          </a:extLst>
        </xdr:cNvPr>
        <xdr:cNvSpPr/>
      </xdr:nvSpPr>
      <xdr:spPr bwMode="auto">
        <a:xfrm>
          <a:off x="2466975" y="11607800"/>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F456C743-06D8-48C4-A6D2-B302A5BBC94B}"/>
            </a:ext>
          </a:extLst>
        </xdr:cNvPr>
        <xdr:cNvCxnSpPr/>
      </xdr:nvCxnSpPr>
      <xdr:spPr bwMode="auto">
        <a:xfrm>
          <a:off x="2181225" y="11703050"/>
          <a:ext cx="25717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16502A2E-47C7-4268-87A2-59D05CAE88D2}"/>
            </a:ext>
          </a:extLst>
        </xdr:cNvPr>
        <xdr:cNvSpPr/>
      </xdr:nvSpPr>
      <xdr:spPr bwMode="auto">
        <a:xfrm>
          <a:off x="2266950" y="11645900"/>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FB76D0EC-A8BD-4605-95FC-61B04C1F4294}"/>
            </a:ext>
          </a:extLst>
        </xdr:cNvPr>
        <xdr:cNvSpPr/>
      </xdr:nvSpPr>
      <xdr:spPr bwMode="auto">
        <a:xfrm>
          <a:off x="4048125" y="11645900"/>
          <a:ext cx="762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3FFCE039-B565-42A8-A041-B280766F3C18}"/>
            </a:ext>
          </a:extLst>
        </xdr:cNvPr>
        <xdr:cNvSpPr/>
      </xdr:nvSpPr>
      <xdr:spPr bwMode="auto">
        <a:xfrm>
          <a:off x="4257675" y="11607800"/>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7AE81D49-9DBB-4143-ABDE-3D91A2630EBD}"/>
            </a:ext>
          </a:extLst>
        </xdr:cNvPr>
        <xdr:cNvSpPr/>
      </xdr:nvSpPr>
      <xdr:spPr bwMode="auto">
        <a:xfrm>
          <a:off x="1952625" y="1025525"/>
          <a:ext cx="3819525" cy="24765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4BA9E0EF-348F-4625-8C9F-7C9E118B1EBF}"/>
            </a:ext>
          </a:extLst>
        </xdr:cNvPr>
        <xdr:cNvSpPr/>
      </xdr:nvSpPr>
      <xdr:spPr bwMode="auto">
        <a:xfrm>
          <a:off x="123825" y="1025525"/>
          <a:ext cx="1200150" cy="11239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4849DCF-9B43-4D4A-856B-4F017165B5EA}"/>
            </a:ext>
          </a:extLst>
        </xdr:cNvPr>
        <xdr:cNvSpPr/>
      </xdr:nvSpPr>
      <xdr:spPr bwMode="auto">
        <a:xfrm>
          <a:off x="419100" y="1139825"/>
          <a:ext cx="1133475" cy="2381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9BB3C917-0DBB-4B01-BAD3-7CEEA5A641EA}"/>
            </a:ext>
          </a:extLst>
        </xdr:cNvPr>
        <xdr:cNvSpPr/>
      </xdr:nvSpPr>
      <xdr:spPr bwMode="auto">
        <a:xfrm>
          <a:off x="419100" y="1397000"/>
          <a:ext cx="1133475" cy="2381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5B00D07-63F8-4AE9-97A3-0BFD5069B0CF}"/>
            </a:ext>
          </a:extLst>
        </xdr:cNvPr>
        <xdr:cNvSpPr/>
      </xdr:nvSpPr>
      <xdr:spPr bwMode="auto">
        <a:xfrm>
          <a:off x="419100" y="1692275"/>
          <a:ext cx="1133475" cy="628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82A495E-0B70-455F-9057-544BF99ABB7D}"/>
            </a:ext>
          </a:extLst>
        </xdr:cNvPr>
        <xdr:cNvCxnSpPr/>
      </xdr:nvCxnSpPr>
      <xdr:spPr bwMode="auto">
        <a:xfrm flipH="1">
          <a:off x="180975" y="1196975"/>
          <a:ext cx="1619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E9630A07-5DB1-461E-BA28-63E576495B52}"/>
            </a:ext>
          </a:extLst>
        </xdr:cNvPr>
        <xdr:cNvCxnSpPr/>
      </xdr:nvCxnSpPr>
      <xdr:spPr bwMode="auto">
        <a:xfrm>
          <a:off x="263525" y="16351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6194263-C356-42A7-8188-D4A2C1DCF6FA}"/>
            </a:ext>
          </a:extLst>
        </xdr:cNvPr>
        <xdr:cNvCxnSpPr/>
      </xdr:nvCxnSpPr>
      <xdr:spPr bwMode="auto">
        <a:xfrm flipH="1">
          <a:off x="180975" y="16351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5AB1C455-D869-460B-B157-90081772755C}"/>
            </a:ext>
          </a:extLst>
        </xdr:cNvPr>
        <xdr:cNvCxnSpPr/>
      </xdr:nvCxnSpPr>
      <xdr:spPr bwMode="auto">
        <a:xfrm flipV="1">
          <a:off x="263525" y="18764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5D6C8D4F-BC29-4EBB-B4C3-6A1A8115ED13}"/>
            </a:ext>
          </a:extLst>
        </xdr:cNvPr>
        <xdr:cNvCxnSpPr/>
      </xdr:nvCxnSpPr>
      <xdr:spPr bwMode="auto">
        <a:xfrm flipH="1">
          <a:off x="180975" y="20161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B184B6D3-FEE1-443B-AF8D-37D369E1FFA5}"/>
            </a:ext>
          </a:extLst>
        </xdr:cNvPr>
        <xdr:cNvSpPr/>
      </xdr:nvSpPr>
      <xdr:spPr bwMode="auto">
        <a:xfrm>
          <a:off x="215900" y="1149350"/>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E04189BB-D667-43AE-8C81-E27AE7AC95DF}"/>
            </a:ext>
          </a:extLst>
        </xdr:cNvPr>
        <xdr:cNvSpPr/>
      </xdr:nvSpPr>
      <xdr:spPr bwMode="auto">
        <a:xfrm>
          <a:off x="215900" y="1406525"/>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BB23EFAE-4229-4068-9F31-7A08285F386C}"/>
            </a:ext>
          </a:extLst>
        </xdr:cNvPr>
        <xdr:cNvSpPr/>
      </xdr:nvSpPr>
      <xdr:spPr bwMode="auto">
        <a:xfrm>
          <a:off x="1952625" y="1577975"/>
          <a:ext cx="3819525" cy="221932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59E50A3C-AE87-4D14-A4F0-FECF7F4DE6AB}"/>
            </a:ext>
          </a:extLst>
        </xdr:cNvPr>
        <xdr:cNvSpPr txBox="1"/>
      </xdr:nvSpPr>
      <xdr:spPr>
        <a:xfrm>
          <a:off x="1524000" y="12160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7B97CA7A-3481-495E-BA08-BC6B73124D07}"/>
            </a:ext>
          </a:extLst>
        </xdr:cNvPr>
        <xdr:cNvCxnSpPr/>
      </xdr:nvCxnSpPr>
      <xdr:spPr bwMode="auto">
        <a:xfrm>
          <a:off x="1952625" y="379730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77B7FD4F-0D92-40BA-A2E5-EF13306EC94A}"/>
            </a:ext>
          </a:extLst>
        </xdr:cNvPr>
        <xdr:cNvSpPr txBox="1"/>
      </xdr:nvSpPr>
      <xdr:spPr>
        <a:xfrm>
          <a:off x="1247775" y="365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DE96C3F9-3C98-4FDC-AC29-5F90D7A7A906}"/>
            </a:ext>
          </a:extLst>
        </xdr:cNvPr>
        <xdr:cNvCxnSpPr/>
      </xdr:nvCxnSpPr>
      <xdr:spPr bwMode="auto">
        <a:xfrm>
          <a:off x="1952625" y="34353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27B4EB25-E70A-40E0-B646-3E73E5A9595B}"/>
            </a:ext>
          </a:extLst>
        </xdr:cNvPr>
        <xdr:cNvSpPr txBox="1"/>
      </xdr:nvSpPr>
      <xdr:spPr>
        <a:xfrm>
          <a:off x="1247775" y="329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1CD7AEC1-9BC1-4A5B-9951-47032093ED56}"/>
            </a:ext>
          </a:extLst>
        </xdr:cNvPr>
        <xdr:cNvCxnSpPr/>
      </xdr:nvCxnSpPr>
      <xdr:spPr bwMode="auto">
        <a:xfrm>
          <a:off x="1952625" y="307340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8542DE59-3655-4DCE-8B52-1BD3C7793338}"/>
            </a:ext>
          </a:extLst>
        </xdr:cNvPr>
        <xdr:cNvSpPr txBox="1"/>
      </xdr:nvSpPr>
      <xdr:spPr>
        <a:xfrm>
          <a:off x="1247775"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98A00FB4-1221-4D7A-8878-0D640CCADF55}"/>
            </a:ext>
          </a:extLst>
        </xdr:cNvPr>
        <xdr:cNvCxnSpPr/>
      </xdr:nvCxnSpPr>
      <xdr:spPr bwMode="auto">
        <a:xfrm>
          <a:off x="1952625" y="27114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50C03D39-6D85-40D7-AF5C-0572C912E172}"/>
            </a:ext>
          </a:extLst>
        </xdr:cNvPr>
        <xdr:cNvSpPr txBox="1"/>
      </xdr:nvSpPr>
      <xdr:spPr>
        <a:xfrm>
          <a:off x="1247775" y="257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FDB8F61B-B39B-4B80-A5ED-73A7611B1E78}"/>
            </a:ext>
          </a:extLst>
        </xdr:cNvPr>
        <xdr:cNvCxnSpPr/>
      </xdr:nvCxnSpPr>
      <xdr:spPr bwMode="auto">
        <a:xfrm>
          <a:off x="1952625" y="23399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77FADE38-DFD1-49CD-87E5-2B6346350AD6}"/>
            </a:ext>
          </a:extLst>
        </xdr:cNvPr>
        <xdr:cNvSpPr txBox="1"/>
      </xdr:nvSpPr>
      <xdr:spPr>
        <a:xfrm>
          <a:off x="1247775" y="219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3C57984B-B397-4041-B596-6F5DF8F97203}"/>
            </a:ext>
          </a:extLst>
        </xdr:cNvPr>
        <xdr:cNvCxnSpPr/>
      </xdr:nvCxnSpPr>
      <xdr:spPr bwMode="auto">
        <a:xfrm>
          <a:off x="1952625" y="19589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3F486FC8-6FE6-4F93-B147-6448323D34F3}"/>
            </a:ext>
          </a:extLst>
        </xdr:cNvPr>
        <xdr:cNvSpPr txBox="1"/>
      </xdr:nvSpPr>
      <xdr:spPr>
        <a:xfrm>
          <a:off x="1247775" y="181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8F27ADB1-4003-4967-A507-FE451E273D64}"/>
            </a:ext>
          </a:extLst>
        </xdr:cNvPr>
        <xdr:cNvCxnSpPr/>
      </xdr:nvCxnSpPr>
      <xdr:spPr bwMode="auto">
        <a:xfrm>
          <a:off x="1952625" y="15779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8952EAEB-B4AD-49A6-ACFE-0459766E832D}"/>
            </a:ext>
          </a:extLst>
        </xdr:cNvPr>
        <xdr:cNvSpPr txBox="1"/>
      </xdr:nvSpPr>
      <xdr:spPr>
        <a:xfrm>
          <a:off x="1247775" y="143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CBFDD0D0-625B-4C3E-8B3C-A0847A41A5C6}"/>
            </a:ext>
          </a:extLst>
        </xdr:cNvPr>
        <xdr:cNvSpPr/>
      </xdr:nvSpPr>
      <xdr:spPr bwMode="auto">
        <a:xfrm>
          <a:off x="1952625" y="1577975"/>
          <a:ext cx="3819525" cy="221932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F0FDBA97-19CA-4DE1-B59D-258E9446499F}"/>
            </a:ext>
          </a:extLst>
        </xdr:cNvPr>
        <xdr:cNvCxnSpPr/>
      </xdr:nvCxnSpPr>
      <xdr:spPr bwMode="auto">
        <a:xfrm flipV="1">
          <a:off x="5095875" y="1870037"/>
          <a:ext cx="0" cy="13008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96EC4DFA-263F-4E84-AB32-BA733BA0A34B}"/>
            </a:ext>
          </a:extLst>
        </xdr:cNvPr>
        <xdr:cNvSpPr txBox="1"/>
      </xdr:nvSpPr>
      <xdr:spPr>
        <a:xfrm>
          <a:off x="5172075" y="313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EAECA3A0-22C2-4A5B-AABC-DFFE3D18F8F6}"/>
            </a:ext>
          </a:extLst>
        </xdr:cNvPr>
        <xdr:cNvCxnSpPr/>
      </xdr:nvCxnSpPr>
      <xdr:spPr bwMode="auto">
        <a:xfrm>
          <a:off x="5010150" y="3170872"/>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E354829B-DD7C-4733-B769-3008A5EBE01B}"/>
            </a:ext>
          </a:extLst>
        </xdr:cNvPr>
        <xdr:cNvSpPr txBox="1"/>
      </xdr:nvSpPr>
      <xdr:spPr>
        <a:xfrm>
          <a:off x="5172075" y="1619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5C7886AA-F6AD-44F5-9B25-A3869DEE7EF1}"/>
            </a:ext>
          </a:extLst>
        </xdr:cNvPr>
        <xdr:cNvCxnSpPr/>
      </xdr:nvCxnSpPr>
      <xdr:spPr bwMode="auto">
        <a:xfrm>
          <a:off x="5010150" y="1870037"/>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170891</xdr:rowOff>
    </xdr:from>
    <xdr:to>
      <xdr:col>29</xdr:col>
      <xdr:colOff>127000</xdr:colOff>
      <xdr:row>18</xdr:row>
      <xdr:rowOff>58992</xdr:rowOff>
    </xdr:to>
    <xdr:cxnSp macro="">
      <xdr:nvCxnSpPr>
        <xdr:cNvPr id="50" name="直線コネクタ 49">
          <a:extLst>
            <a:ext uri="{FF2B5EF4-FFF2-40B4-BE49-F238E27FC236}">
              <a16:creationId xmlns:a16="http://schemas.microsoft.com/office/drawing/2014/main" id="{2A60DB0F-93CB-4213-A9F7-FE8E495645F3}"/>
            </a:ext>
          </a:extLst>
        </xdr:cNvPr>
        <xdr:cNvCxnSpPr/>
      </xdr:nvCxnSpPr>
      <xdr:spPr bwMode="auto">
        <a:xfrm flipV="1">
          <a:off x="4505325" y="3028391"/>
          <a:ext cx="590550" cy="59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B00A5208-774D-4426-A26F-F7C46504EAF9}"/>
            </a:ext>
          </a:extLst>
        </xdr:cNvPr>
        <xdr:cNvSpPr txBox="1"/>
      </xdr:nvSpPr>
      <xdr:spPr>
        <a:xfrm>
          <a:off x="5172075" y="270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616B2178-C9D2-4E2A-970C-90C0FBCEC8E7}"/>
            </a:ext>
          </a:extLst>
        </xdr:cNvPr>
        <xdr:cNvSpPr/>
      </xdr:nvSpPr>
      <xdr:spPr bwMode="auto">
        <a:xfrm>
          <a:off x="5048250" y="2849283"/>
          <a:ext cx="95250" cy="857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58992</xdr:rowOff>
    </xdr:from>
    <xdr:to>
      <xdr:col>26</xdr:col>
      <xdr:colOff>50800</xdr:colOff>
      <xdr:row>18</xdr:row>
      <xdr:rowOff>68110</xdr:rowOff>
    </xdr:to>
    <xdr:cxnSp macro="">
      <xdr:nvCxnSpPr>
        <xdr:cNvPr id="53" name="直線コネクタ 52">
          <a:extLst>
            <a:ext uri="{FF2B5EF4-FFF2-40B4-BE49-F238E27FC236}">
              <a16:creationId xmlns:a16="http://schemas.microsoft.com/office/drawing/2014/main" id="{3E80389C-CB8F-48DD-8581-19DE4AB2A914}"/>
            </a:ext>
          </a:extLst>
        </xdr:cNvPr>
        <xdr:cNvCxnSpPr/>
      </xdr:nvCxnSpPr>
      <xdr:spPr bwMode="auto">
        <a:xfrm flipV="1">
          <a:off x="3886200" y="3087942"/>
          <a:ext cx="619125"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B6390A1D-6323-415F-80B2-3C4D991BA3F0}"/>
            </a:ext>
          </a:extLst>
        </xdr:cNvPr>
        <xdr:cNvSpPr/>
      </xdr:nvSpPr>
      <xdr:spPr bwMode="auto">
        <a:xfrm>
          <a:off x="4457700" y="2866517"/>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A59BF002-8F9D-4093-93F1-3C3FC7510331}"/>
            </a:ext>
          </a:extLst>
        </xdr:cNvPr>
        <xdr:cNvSpPr txBox="1"/>
      </xdr:nvSpPr>
      <xdr:spPr>
        <a:xfrm>
          <a:off x="4162425" y="2654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66345</xdr:rowOff>
    </xdr:from>
    <xdr:to>
      <xdr:col>22</xdr:col>
      <xdr:colOff>114300</xdr:colOff>
      <xdr:row>18</xdr:row>
      <xdr:rowOff>68110</xdr:rowOff>
    </xdr:to>
    <xdr:cxnSp macro="">
      <xdr:nvCxnSpPr>
        <xdr:cNvPr id="56" name="直線コネクタ 55">
          <a:extLst>
            <a:ext uri="{FF2B5EF4-FFF2-40B4-BE49-F238E27FC236}">
              <a16:creationId xmlns:a16="http://schemas.microsoft.com/office/drawing/2014/main" id="{D0FA7B56-98A3-4D6D-8AA1-54EBF9209E07}"/>
            </a:ext>
          </a:extLst>
        </xdr:cNvPr>
        <xdr:cNvCxnSpPr/>
      </xdr:nvCxnSpPr>
      <xdr:spPr bwMode="auto">
        <a:xfrm>
          <a:off x="3257550" y="3098470"/>
          <a:ext cx="6286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32A469EB-EEAB-4DE2-9EC5-5EFCF9A7DCE5}"/>
            </a:ext>
          </a:extLst>
        </xdr:cNvPr>
        <xdr:cNvSpPr/>
      </xdr:nvSpPr>
      <xdr:spPr bwMode="auto">
        <a:xfrm>
          <a:off x="3838575" y="2868739"/>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5791335B-4FA8-4CE1-9DAD-008D8C326679}"/>
            </a:ext>
          </a:extLst>
        </xdr:cNvPr>
        <xdr:cNvSpPr txBox="1"/>
      </xdr:nvSpPr>
      <xdr:spPr>
        <a:xfrm>
          <a:off x="3543300" y="265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66345</xdr:rowOff>
    </xdr:from>
    <xdr:to>
      <xdr:col>18</xdr:col>
      <xdr:colOff>177800</xdr:colOff>
      <xdr:row>18</xdr:row>
      <xdr:rowOff>86995</xdr:rowOff>
    </xdr:to>
    <xdr:cxnSp macro="">
      <xdr:nvCxnSpPr>
        <xdr:cNvPr id="59" name="直線コネクタ 58">
          <a:extLst>
            <a:ext uri="{FF2B5EF4-FFF2-40B4-BE49-F238E27FC236}">
              <a16:creationId xmlns:a16="http://schemas.microsoft.com/office/drawing/2014/main" id="{30BEFDBA-26C1-45A3-94AA-72CD6A0E1464}"/>
            </a:ext>
          </a:extLst>
        </xdr:cNvPr>
        <xdr:cNvCxnSpPr/>
      </xdr:nvCxnSpPr>
      <xdr:spPr bwMode="auto">
        <a:xfrm flipV="1">
          <a:off x="2619375" y="3098470"/>
          <a:ext cx="638175" cy="14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163E8176-14F0-4C3B-A8B7-7DF907D52DE3}"/>
            </a:ext>
          </a:extLst>
        </xdr:cNvPr>
        <xdr:cNvSpPr/>
      </xdr:nvSpPr>
      <xdr:spPr bwMode="auto">
        <a:xfrm>
          <a:off x="3209925" y="2887370"/>
          <a:ext cx="8572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DDA9D956-D52E-4F85-8F58-61451E662187}"/>
            </a:ext>
          </a:extLst>
        </xdr:cNvPr>
        <xdr:cNvSpPr txBox="1"/>
      </xdr:nvSpPr>
      <xdr:spPr>
        <a:xfrm>
          <a:off x="2914650" y="26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8CC72A77-D69A-45CB-A9EF-7B1B09978715}"/>
            </a:ext>
          </a:extLst>
        </xdr:cNvPr>
        <xdr:cNvSpPr/>
      </xdr:nvSpPr>
      <xdr:spPr bwMode="auto">
        <a:xfrm>
          <a:off x="2571750" y="2912847"/>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77918E15-9908-4F95-BFFE-4F6078CC284B}"/>
            </a:ext>
          </a:extLst>
        </xdr:cNvPr>
        <xdr:cNvSpPr txBox="1"/>
      </xdr:nvSpPr>
      <xdr:spPr>
        <a:xfrm>
          <a:off x="2276475" y="26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8FD76CF9-3E84-4710-9B01-7225036B17D1}"/>
            </a:ext>
          </a:extLst>
        </xdr:cNvPr>
        <xdr:cNvSpPr txBox="1"/>
      </xdr:nvSpPr>
      <xdr:spPr>
        <a:xfrm>
          <a:off x="49434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89A9475C-FDC4-4B63-8438-3712FD24EDA8}"/>
            </a:ext>
          </a:extLst>
        </xdr:cNvPr>
        <xdr:cNvSpPr txBox="1"/>
      </xdr:nvSpPr>
      <xdr:spPr>
        <a:xfrm>
          <a:off x="435292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70E115AF-9C62-4F51-AECD-1F403E0797B8}"/>
            </a:ext>
          </a:extLst>
        </xdr:cNvPr>
        <xdr:cNvSpPr txBox="1"/>
      </xdr:nvSpPr>
      <xdr:spPr>
        <a:xfrm>
          <a:off x="37242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C7D4C1DC-9D89-4521-9C43-CFA9D8CC28AB}"/>
            </a:ext>
          </a:extLst>
        </xdr:cNvPr>
        <xdr:cNvSpPr txBox="1"/>
      </xdr:nvSpPr>
      <xdr:spPr>
        <a:xfrm>
          <a:off x="3086100"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E532079C-DD1A-49A8-B281-B3A60CD51583}"/>
            </a:ext>
          </a:extLst>
        </xdr:cNvPr>
        <xdr:cNvSpPr txBox="1"/>
      </xdr:nvSpPr>
      <xdr:spPr>
        <a:xfrm>
          <a:off x="24669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120091</xdr:rowOff>
    </xdr:from>
    <xdr:to>
      <xdr:col>29</xdr:col>
      <xdr:colOff>177800</xdr:colOff>
      <xdr:row>18</xdr:row>
      <xdr:rowOff>50241</xdr:rowOff>
    </xdr:to>
    <xdr:sp macro="" textlink="">
      <xdr:nvSpPr>
        <xdr:cNvPr id="69" name="楕円 68">
          <a:extLst>
            <a:ext uri="{FF2B5EF4-FFF2-40B4-BE49-F238E27FC236}">
              <a16:creationId xmlns:a16="http://schemas.microsoft.com/office/drawing/2014/main" id="{53C5890E-22B8-468B-9EB5-ECAA49C4BADB}"/>
            </a:ext>
          </a:extLst>
        </xdr:cNvPr>
        <xdr:cNvSpPr/>
      </xdr:nvSpPr>
      <xdr:spPr bwMode="auto">
        <a:xfrm>
          <a:off x="5048250" y="2990291"/>
          <a:ext cx="95250" cy="857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92168</xdr:rowOff>
    </xdr:from>
    <xdr:ext cx="762000" cy="259045"/>
    <xdr:sp macro="" textlink="">
      <xdr:nvSpPr>
        <xdr:cNvPr id="70" name="人口1人当たり決算額の推移該当値テキスト130">
          <a:extLst>
            <a:ext uri="{FF2B5EF4-FFF2-40B4-BE49-F238E27FC236}">
              <a16:creationId xmlns:a16="http://schemas.microsoft.com/office/drawing/2014/main" id="{15A655C3-BDA5-4C31-911F-BB04E7459776}"/>
            </a:ext>
          </a:extLst>
        </xdr:cNvPr>
        <xdr:cNvSpPr txBox="1"/>
      </xdr:nvSpPr>
      <xdr:spPr>
        <a:xfrm>
          <a:off x="5172075" y="295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8192</xdr:rowOff>
    </xdr:from>
    <xdr:to>
      <xdr:col>26</xdr:col>
      <xdr:colOff>101600</xdr:colOff>
      <xdr:row>18</xdr:row>
      <xdr:rowOff>109792</xdr:rowOff>
    </xdr:to>
    <xdr:sp macro="" textlink="">
      <xdr:nvSpPr>
        <xdr:cNvPr id="71" name="楕円 70">
          <a:extLst>
            <a:ext uri="{FF2B5EF4-FFF2-40B4-BE49-F238E27FC236}">
              <a16:creationId xmlns:a16="http://schemas.microsoft.com/office/drawing/2014/main" id="{CA376D54-7D16-4523-ABF3-D323865A3135}"/>
            </a:ext>
          </a:extLst>
        </xdr:cNvPr>
        <xdr:cNvSpPr/>
      </xdr:nvSpPr>
      <xdr:spPr bwMode="auto">
        <a:xfrm>
          <a:off x="4457700" y="3040317"/>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94568</xdr:rowOff>
    </xdr:from>
    <xdr:ext cx="736600" cy="259045"/>
    <xdr:sp macro="" textlink="">
      <xdr:nvSpPr>
        <xdr:cNvPr id="72" name="テキスト ボックス 71">
          <a:extLst>
            <a:ext uri="{FF2B5EF4-FFF2-40B4-BE49-F238E27FC236}">
              <a16:creationId xmlns:a16="http://schemas.microsoft.com/office/drawing/2014/main" id="{4AFB9AFC-006E-424F-BF0A-6B9E428EFFCA}"/>
            </a:ext>
          </a:extLst>
        </xdr:cNvPr>
        <xdr:cNvSpPr txBox="1"/>
      </xdr:nvSpPr>
      <xdr:spPr>
        <a:xfrm>
          <a:off x="4162425" y="3123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17310</xdr:rowOff>
    </xdr:from>
    <xdr:to>
      <xdr:col>22</xdr:col>
      <xdr:colOff>165100</xdr:colOff>
      <xdr:row>18</xdr:row>
      <xdr:rowOff>118910</xdr:rowOff>
    </xdr:to>
    <xdr:sp macro="" textlink="">
      <xdr:nvSpPr>
        <xdr:cNvPr id="73" name="楕円 72">
          <a:extLst>
            <a:ext uri="{FF2B5EF4-FFF2-40B4-BE49-F238E27FC236}">
              <a16:creationId xmlns:a16="http://schemas.microsoft.com/office/drawing/2014/main" id="{2EB3F12C-A860-4BEE-B3D4-CDE8D4E5440A}"/>
            </a:ext>
          </a:extLst>
        </xdr:cNvPr>
        <xdr:cNvSpPr/>
      </xdr:nvSpPr>
      <xdr:spPr bwMode="auto">
        <a:xfrm>
          <a:off x="3838575" y="3046260"/>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103687</xdr:rowOff>
    </xdr:from>
    <xdr:ext cx="762000" cy="259045"/>
    <xdr:sp macro="" textlink="">
      <xdr:nvSpPr>
        <xdr:cNvPr id="74" name="テキスト ボックス 73">
          <a:extLst>
            <a:ext uri="{FF2B5EF4-FFF2-40B4-BE49-F238E27FC236}">
              <a16:creationId xmlns:a16="http://schemas.microsoft.com/office/drawing/2014/main" id="{81B0F461-63AC-4424-A83F-73E71B5838D2}"/>
            </a:ext>
          </a:extLst>
        </xdr:cNvPr>
        <xdr:cNvSpPr txBox="1"/>
      </xdr:nvSpPr>
      <xdr:spPr>
        <a:xfrm>
          <a:off x="3543300" y="313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15545</xdr:rowOff>
    </xdr:from>
    <xdr:to>
      <xdr:col>19</xdr:col>
      <xdr:colOff>38100</xdr:colOff>
      <xdr:row>18</xdr:row>
      <xdr:rowOff>117145</xdr:rowOff>
    </xdr:to>
    <xdr:sp macro="" textlink="">
      <xdr:nvSpPr>
        <xdr:cNvPr id="75" name="楕円 74">
          <a:extLst>
            <a:ext uri="{FF2B5EF4-FFF2-40B4-BE49-F238E27FC236}">
              <a16:creationId xmlns:a16="http://schemas.microsoft.com/office/drawing/2014/main" id="{4B8212AF-F065-4C7C-80F5-205E3D55E8DB}"/>
            </a:ext>
          </a:extLst>
        </xdr:cNvPr>
        <xdr:cNvSpPr/>
      </xdr:nvSpPr>
      <xdr:spPr bwMode="auto">
        <a:xfrm>
          <a:off x="3209925" y="3041320"/>
          <a:ext cx="8572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101922</xdr:rowOff>
    </xdr:from>
    <xdr:ext cx="762000" cy="259045"/>
    <xdr:sp macro="" textlink="">
      <xdr:nvSpPr>
        <xdr:cNvPr id="76" name="テキスト ボックス 75">
          <a:extLst>
            <a:ext uri="{FF2B5EF4-FFF2-40B4-BE49-F238E27FC236}">
              <a16:creationId xmlns:a16="http://schemas.microsoft.com/office/drawing/2014/main" id="{EBE24C17-CEC0-47F1-8EE7-197D872C7BA4}"/>
            </a:ext>
          </a:extLst>
        </xdr:cNvPr>
        <xdr:cNvSpPr txBox="1"/>
      </xdr:nvSpPr>
      <xdr:spPr>
        <a:xfrm>
          <a:off x="2914650" y="313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36195</xdr:rowOff>
    </xdr:from>
    <xdr:to>
      <xdr:col>15</xdr:col>
      <xdr:colOff>101600</xdr:colOff>
      <xdr:row>18</xdr:row>
      <xdr:rowOff>137795</xdr:rowOff>
    </xdr:to>
    <xdr:sp macro="" textlink="">
      <xdr:nvSpPr>
        <xdr:cNvPr id="77" name="楕円 76">
          <a:extLst>
            <a:ext uri="{FF2B5EF4-FFF2-40B4-BE49-F238E27FC236}">
              <a16:creationId xmlns:a16="http://schemas.microsoft.com/office/drawing/2014/main" id="{F9E6EDC9-0786-400A-BB54-80D51DAE18CF}"/>
            </a:ext>
          </a:extLst>
        </xdr:cNvPr>
        <xdr:cNvSpPr/>
      </xdr:nvSpPr>
      <xdr:spPr bwMode="auto">
        <a:xfrm>
          <a:off x="2571750" y="3065145"/>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122572</xdr:rowOff>
    </xdr:from>
    <xdr:ext cx="762000" cy="259045"/>
    <xdr:sp macro="" textlink="">
      <xdr:nvSpPr>
        <xdr:cNvPr id="78" name="テキスト ボックス 77">
          <a:extLst>
            <a:ext uri="{FF2B5EF4-FFF2-40B4-BE49-F238E27FC236}">
              <a16:creationId xmlns:a16="http://schemas.microsoft.com/office/drawing/2014/main" id="{54BB95F3-185D-4EDF-8494-2AE97B093C85}"/>
            </a:ext>
          </a:extLst>
        </xdr:cNvPr>
        <xdr:cNvSpPr txBox="1"/>
      </xdr:nvSpPr>
      <xdr:spPr>
        <a:xfrm>
          <a:off x="2276475" y="315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AC56B318-88DD-439B-9954-C0918DFB8D6C}"/>
            </a:ext>
          </a:extLst>
        </xdr:cNvPr>
        <xdr:cNvSpPr/>
      </xdr:nvSpPr>
      <xdr:spPr bwMode="auto">
        <a:xfrm>
          <a:off x="1952625" y="4867275"/>
          <a:ext cx="3819525"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B4B95975-3DD9-408D-9803-DC5DC5043682}"/>
            </a:ext>
          </a:extLst>
        </xdr:cNvPr>
        <xdr:cNvSpPr/>
      </xdr:nvSpPr>
      <xdr:spPr bwMode="auto">
        <a:xfrm>
          <a:off x="123825" y="4867275"/>
          <a:ext cx="1200150" cy="1133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BA5678CD-8B0B-4736-8419-5B2B0BA5763F}"/>
            </a:ext>
          </a:extLst>
        </xdr:cNvPr>
        <xdr:cNvSpPr/>
      </xdr:nvSpPr>
      <xdr:spPr bwMode="auto">
        <a:xfrm>
          <a:off x="419100" y="4981575"/>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93532C9F-9803-4B8A-8B10-51B185A1304C}"/>
            </a:ext>
          </a:extLst>
        </xdr:cNvPr>
        <xdr:cNvSpPr/>
      </xdr:nvSpPr>
      <xdr:spPr bwMode="auto">
        <a:xfrm>
          <a:off x="419100" y="5238750"/>
          <a:ext cx="1133475" cy="257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EE944EDD-756E-4527-A1EE-A9B3E79A8684}"/>
            </a:ext>
          </a:extLst>
        </xdr:cNvPr>
        <xdr:cNvSpPr/>
      </xdr:nvSpPr>
      <xdr:spPr bwMode="auto">
        <a:xfrm>
          <a:off x="419100" y="5543550"/>
          <a:ext cx="1133475" cy="638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C51E8903-8A33-45E5-A7D9-03209D7A3E02}"/>
            </a:ext>
          </a:extLst>
        </xdr:cNvPr>
        <xdr:cNvCxnSpPr/>
      </xdr:nvCxnSpPr>
      <xdr:spPr bwMode="auto">
        <a:xfrm flipH="1">
          <a:off x="180975" y="5048250"/>
          <a:ext cx="1619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6B99ECE2-827E-4AA6-ADFF-A38F602FF5F9}"/>
            </a:ext>
          </a:extLst>
        </xdr:cNvPr>
        <xdr:cNvCxnSpPr/>
      </xdr:nvCxnSpPr>
      <xdr:spPr bwMode="auto">
        <a:xfrm>
          <a:off x="263525" y="54959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E684BF1A-CD71-4DC9-A0F7-04AC1B4F9172}"/>
            </a:ext>
          </a:extLst>
        </xdr:cNvPr>
        <xdr:cNvCxnSpPr/>
      </xdr:nvCxnSpPr>
      <xdr:spPr bwMode="auto">
        <a:xfrm flipH="1">
          <a:off x="180975" y="54959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ABF781E1-C172-487E-B473-0E2348A9E2D6}"/>
            </a:ext>
          </a:extLst>
        </xdr:cNvPr>
        <xdr:cNvCxnSpPr/>
      </xdr:nvCxnSpPr>
      <xdr:spPr bwMode="auto">
        <a:xfrm flipV="1">
          <a:off x="263525" y="573087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A64E5941-21B0-44E2-ADFA-72DB90C43E52}"/>
            </a:ext>
          </a:extLst>
        </xdr:cNvPr>
        <xdr:cNvCxnSpPr/>
      </xdr:nvCxnSpPr>
      <xdr:spPr bwMode="auto">
        <a:xfrm flipH="1">
          <a:off x="180975" y="58769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EEB44914-E761-4BC4-B308-CBCF30D5217A}"/>
            </a:ext>
          </a:extLst>
        </xdr:cNvPr>
        <xdr:cNvSpPr/>
      </xdr:nvSpPr>
      <xdr:spPr bwMode="auto">
        <a:xfrm>
          <a:off x="215900" y="500062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5333F51B-75DC-4DB2-A2BD-2899C93411C3}"/>
            </a:ext>
          </a:extLst>
        </xdr:cNvPr>
        <xdr:cNvSpPr/>
      </xdr:nvSpPr>
      <xdr:spPr bwMode="auto">
        <a:xfrm>
          <a:off x="215900" y="5257800"/>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6B740165-C0DD-4CF7-9DAC-0C9BB8CE83A3}"/>
            </a:ext>
          </a:extLst>
        </xdr:cNvPr>
        <xdr:cNvSpPr/>
      </xdr:nvSpPr>
      <xdr:spPr bwMode="auto">
        <a:xfrm>
          <a:off x="1952625" y="5429250"/>
          <a:ext cx="3819525" cy="227647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D0608CA-D7B5-4259-9B3A-25D17F92F26D}"/>
            </a:ext>
          </a:extLst>
        </xdr:cNvPr>
        <xdr:cNvSpPr txBox="1"/>
      </xdr:nvSpPr>
      <xdr:spPr>
        <a:xfrm>
          <a:off x="1524000" y="50577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87C3ED0E-8381-4330-A716-B9C6876EB443}"/>
            </a:ext>
          </a:extLst>
        </xdr:cNvPr>
        <xdr:cNvCxnSpPr/>
      </xdr:nvCxnSpPr>
      <xdr:spPr bwMode="auto">
        <a:xfrm>
          <a:off x="1952625" y="770572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861BC83-74BE-4678-ADEB-47298D33FBAB}"/>
            </a:ext>
          </a:extLst>
        </xdr:cNvPr>
        <xdr:cNvCxnSpPr/>
      </xdr:nvCxnSpPr>
      <xdr:spPr bwMode="auto">
        <a:xfrm>
          <a:off x="1952625" y="7388678"/>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DDF515B6-19AB-4C16-A0F7-2A5A9CD6C34F}"/>
            </a:ext>
          </a:extLst>
        </xdr:cNvPr>
        <xdr:cNvCxnSpPr/>
      </xdr:nvCxnSpPr>
      <xdr:spPr bwMode="auto">
        <a:xfrm>
          <a:off x="1952625" y="7068457"/>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54676646-0E92-4E5A-A45C-498D6E3CE3BE}"/>
            </a:ext>
          </a:extLst>
        </xdr:cNvPr>
        <xdr:cNvSpPr txBox="1"/>
      </xdr:nvSpPr>
      <xdr:spPr>
        <a:xfrm>
          <a:off x="1247775" y="69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D94933BC-E14F-4071-9BC0-C748C62DAAEB}"/>
            </a:ext>
          </a:extLst>
        </xdr:cNvPr>
        <xdr:cNvCxnSpPr/>
      </xdr:nvCxnSpPr>
      <xdr:spPr bwMode="auto">
        <a:xfrm>
          <a:off x="1952625" y="674188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4192CE1A-3C7B-4153-BCE0-02E35F0822E2}"/>
            </a:ext>
          </a:extLst>
        </xdr:cNvPr>
        <xdr:cNvSpPr txBox="1"/>
      </xdr:nvSpPr>
      <xdr:spPr>
        <a:xfrm>
          <a:off x="1247775" y="659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9FC38778-5B6A-44F1-9517-F7039FA26F35}"/>
            </a:ext>
          </a:extLst>
        </xdr:cNvPr>
        <xdr:cNvCxnSpPr/>
      </xdr:nvCxnSpPr>
      <xdr:spPr bwMode="auto">
        <a:xfrm>
          <a:off x="1952625" y="641214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41CC5102-BE86-4DB1-A405-219ECDBE0FB5}"/>
            </a:ext>
          </a:extLst>
        </xdr:cNvPr>
        <xdr:cNvSpPr txBox="1"/>
      </xdr:nvSpPr>
      <xdr:spPr>
        <a:xfrm>
          <a:off x="1247775" y="626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50EA883B-63A6-4485-BA80-8A8692A7D4A7}"/>
            </a:ext>
          </a:extLst>
        </xdr:cNvPr>
        <xdr:cNvCxnSpPr/>
      </xdr:nvCxnSpPr>
      <xdr:spPr bwMode="auto">
        <a:xfrm>
          <a:off x="1952625" y="6085568"/>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3C6D615D-12FF-4658-9E7F-668812AD51E5}"/>
            </a:ext>
          </a:extLst>
        </xdr:cNvPr>
        <xdr:cNvSpPr txBox="1"/>
      </xdr:nvSpPr>
      <xdr:spPr>
        <a:xfrm>
          <a:off x="1247775"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D784547-1ACF-4B14-8D1A-D40272644C9C}"/>
            </a:ext>
          </a:extLst>
        </xdr:cNvPr>
        <xdr:cNvCxnSpPr/>
      </xdr:nvCxnSpPr>
      <xdr:spPr bwMode="auto">
        <a:xfrm>
          <a:off x="1952625" y="5755822"/>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12E4B0AD-23EB-4789-BD2D-F7F8396DF043}"/>
            </a:ext>
          </a:extLst>
        </xdr:cNvPr>
        <xdr:cNvSpPr txBox="1"/>
      </xdr:nvSpPr>
      <xdr:spPr>
        <a:xfrm>
          <a:off x="1247775"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F46759C4-D90E-4E12-BE74-8F7734E64215}"/>
            </a:ext>
          </a:extLst>
        </xdr:cNvPr>
        <xdr:cNvCxnSpPr/>
      </xdr:nvCxnSpPr>
      <xdr:spPr bwMode="auto">
        <a:xfrm>
          <a:off x="1952625" y="5429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AE035200-BE74-4DD3-B164-B9125316BBF1}"/>
            </a:ext>
          </a:extLst>
        </xdr:cNvPr>
        <xdr:cNvSpPr txBox="1"/>
      </xdr:nvSpPr>
      <xdr:spPr>
        <a:xfrm>
          <a:off x="1247775"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7B658E36-9C85-4353-983E-59A35D0567B7}"/>
            </a:ext>
          </a:extLst>
        </xdr:cNvPr>
        <xdr:cNvSpPr/>
      </xdr:nvSpPr>
      <xdr:spPr bwMode="auto">
        <a:xfrm>
          <a:off x="1952625" y="5429250"/>
          <a:ext cx="3819525" cy="227647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A5DD8C7C-1C23-4C35-807C-C9BD4474D6CB}"/>
            </a:ext>
          </a:extLst>
        </xdr:cNvPr>
        <xdr:cNvCxnSpPr/>
      </xdr:nvCxnSpPr>
      <xdr:spPr bwMode="auto">
        <a:xfrm flipV="1">
          <a:off x="5095875" y="5695928"/>
          <a:ext cx="0" cy="1554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EC08EBEC-1251-4666-9AA7-5A7F7DC217A2}"/>
            </a:ext>
          </a:extLst>
        </xdr:cNvPr>
        <xdr:cNvSpPr txBox="1"/>
      </xdr:nvSpPr>
      <xdr:spPr>
        <a:xfrm>
          <a:off x="5172075" y="721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76A88A96-FE6A-48FF-9342-A02FFE1D03A8}"/>
            </a:ext>
          </a:extLst>
        </xdr:cNvPr>
        <xdr:cNvCxnSpPr/>
      </xdr:nvCxnSpPr>
      <xdr:spPr bwMode="auto">
        <a:xfrm>
          <a:off x="5010150" y="7250807"/>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2D712BF7-70F6-4A9F-9523-6C9AD2AEEFA2}"/>
            </a:ext>
          </a:extLst>
        </xdr:cNvPr>
        <xdr:cNvSpPr txBox="1"/>
      </xdr:nvSpPr>
      <xdr:spPr>
        <a:xfrm>
          <a:off x="5172075" y="5445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87E82D99-DD27-427A-BA57-23A4DF7E9AAC}"/>
            </a:ext>
          </a:extLst>
        </xdr:cNvPr>
        <xdr:cNvCxnSpPr/>
      </xdr:nvCxnSpPr>
      <xdr:spPr bwMode="auto">
        <a:xfrm>
          <a:off x="5010150" y="5695928"/>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144994</xdr:rowOff>
    </xdr:from>
    <xdr:to>
      <xdr:col>29</xdr:col>
      <xdr:colOff>127000</xdr:colOff>
      <xdr:row>37</xdr:row>
      <xdr:rowOff>19786</xdr:rowOff>
    </xdr:to>
    <xdr:cxnSp macro="">
      <xdr:nvCxnSpPr>
        <xdr:cNvPr id="113" name="直線コネクタ 112">
          <a:extLst>
            <a:ext uri="{FF2B5EF4-FFF2-40B4-BE49-F238E27FC236}">
              <a16:creationId xmlns:a16="http://schemas.microsoft.com/office/drawing/2014/main" id="{2B2BF5E9-5C9A-4392-B03D-959D6BBC4996}"/>
            </a:ext>
          </a:extLst>
        </xdr:cNvPr>
        <xdr:cNvCxnSpPr/>
      </xdr:nvCxnSpPr>
      <xdr:spPr bwMode="auto">
        <a:xfrm>
          <a:off x="4505325" y="6875994"/>
          <a:ext cx="590550" cy="49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59530946-84EB-4EE4-B95C-9AC2D8BC8F79}"/>
            </a:ext>
          </a:extLst>
        </xdr:cNvPr>
        <xdr:cNvSpPr txBox="1"/>
      </xdr:nvSpPr>
      <xdr:spPr>
        <a:xfrm>
          <a:off x="5172075" y="6458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74866014-F732-47BB-9D21-1513698ABEE5}"/>
            </a:ext>
          </a:extLst>
        </xdr:cNvPr>
        <xdr:cNvSpPr/>
      </xdr:nvSpPr>
      <xdr:spPr bwMode="auto">
        <a:xfrm>
          <a:off x="5048250" y="6616751"/>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144994</xdr:rowOff>
    </xdr:from>
    <xdr:to>
      <xdr:col>26</xdr:col>
      <xdr:colOff>50800</xdr:colOff>
      <xdr:row>37</xdr:row>
      <xdr:rowOff>33568</xdr:rowOff>
    </xdr:to>
    <xdr:cxnSp macro="">
      <xdr:nvCxnSpPr>
        <xdr:cNvPr id="116" name="直線コネクタ 115">
          <a:extLst>
            <a:ext uri="{FF2B5EF4-FFF2-40B4-BE49-F238E27FC236}">
              <a16:creationId xmlns:a16="http://schemas.microsoft.com/office/drawing/2014/main" id="{0FE41A40-FA6C-45D3-B571-738EDF5DB1B9}"/>
            </a:ext>
          </a:extLst>
        </xdr:cNvPr>
        <xdr:cNvCxnSpPr/>
      </xdr:nvCxnSpPr>
      <xdr:spPr bwMode="auto">
        <a:xfrm flipV="1">
          <a:off x="3886200" y="6875994"/>
          <a:ext cx="619125" cy="60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9A58E100-9578-4597-978D-B926EE203730}"/>
            </a:ext>
          </a:extLst>
        </xdr:cNvPr>
        <xdr:cNvSpPr/>
      </xdr:nvSpPr>
      <xdr:spPr bwMode="auto">
        <a:xfrm>
          <a:off x="4457700" y="6607959"/>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9C8AAF0F-7010-46E0-996B-B4CD49AC675B}"/>
            </a:ext>
          </a:extLst>
        </xdr:cNvPr>
        <xdr:cNvSpPr txBox="1"/>
      </xdr:nvSpPr>
      <xdr:spPr>
        <a:xfrm>
          <a:off x="4162425" y="638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33568</xdr:rowOff>
    </xdr:from>
    <xdr:to>
      <xdr:col>22</xdr:col>
      <xdr:colOff>114300</xdr:colOff>
      <xdr:row>37</xdr:row>
      <xdr:rowOff>78831</xdr:rowOff>
    </xdr:to>
    <xdr:cxnSp macro="">
      <xdr:nvCxnSpPr>
        <xdr:cNvPr id="119" name="直線コネクタ 118">
          <a:extLst>
            <a:ext uri="{FF2B5EF4-FFF2-40B4-BE49-F238E27FC236}">
              <a16:creationId xmlns:a16="http://schemas.microsoft.com/office/drawing/2014/main" id="{B205A605-D35A-4F2E-93A4-E73CB05944A2}"/>
            </a:ext>
          </a:extLst>
        </xdr:cNvPr>
        <xdr:cNvCxnSpPr/>
      </xdr:nvCxnSpPr>
      <xdr:spPr bwMode="auto">
        <a:xfrm flipV="1">
          <a:off x="3257550" y="6936018"/>
          <a:ext cx="628650" cy="48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8DBD8B3D-3CCB-491A-91A9-1FA2F14F4BC0}"/>
            </a:ext>
          </a:extLst>
        </xdr:cNvPr>
        <xdr:cNvSpPr/>
      </xdr:nvSpPr>
      <xdr:spPr bwMode="auto">
        <a:xfrm>
          <a:off x="3838575" y="6628450"/>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2769D6B2-852F-4F6D-BCE3-0D357B466E59}"/>
            </a:ext>
          </a:extLst>
        </xdr:cNvPr>
        <xdr:cNvSpPr txBox="1"/>
      </xdr:nvSpPr>
      <xdr:spPr>
        <a:xfrm>
          <a:off x="3543300" y="639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78831</xdr:rowOff>
    </xdr:from>
    <xdr:to>
      <xdr:col>18</xdr:col>
      <xdr:colOff>177800</xdr:colOff>
      <xdr:row>37</xdr:row>
      <xdr:rowOff>107242</xdr:rowOff>
    </xdr:to>
    <xdr:cxnSp macro="">
      <xdr:nvCxnSpPr>
        <xdr:cNvPr id="122" name="直線コネクタ 121">
          <a:extLst>
            <a:ext uri="{FF2B5EF4-FFF2-40B4-BE49-F238E27FC236}">
              <a16:creationId xmlns:a16="http://schemas.microsoft.com/office/drawing/2014/main" id="{86EB73F7-CF58-49E9-A383-481E31741A75}"/>
            </a:ext>
          </a:extLst>
        </xdr:cNvPr>
        <xdr:cNvCxnSpPr/>
      </xdr:nvCxnSpPr>
      <xdr:spPr bwMode="auto">
        <a:xfrm flipV="1">
          <a:off x="2619375" y="6984456"/>
          <a:ext cx="638175" cy="25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677950E-8ECE-4984-9C1A-5BB70923DC83}"/>
            </a:ext>
          </a:extLst>
        </xdr:cNvPr>
        <xdr:cNvSpPr/>
      </xdr:nvSpPr>
      <xdr:spPr bwMode="auto">
        <a:xfrm>
          <a:off x="3209925" y="6626868"/>
          <a:ext cx="8572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9814840C-0B10-4FB9-ABA5-E12914D52936}"/>
            </a:ext>
          </a:extLst>
        </xdr:cNvPr>
        <xdr:cNvSpPr txBox="1"/>
      </xdr:nvSpPr>
      <xdr:spPr>
        <a:xfrm>
          <a:off x="2914650" y="640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CE41D2F6-004A-49E7-B2A8-6B1F562AFA9A}"/>
            </a:ext>
          </a:extLst>
        </xdr:cNvPr>
        <xdr:cNvSpPr/>
      </xdr:nvSpPr>
      <xdr:spPr bwMode="auto">
        <a:xfrm>
          <a:off x="2571750" y="6638925"/>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B5505B53-80AF-49AC-B16A-72CD9987E526}"/>
            </a:ext>
          </a:extLst>
        </xdr:cNvPr>
        <xdr:cNvSpPr txBox="1"/>
      </xdr:nvSpPr>
      <xdr:spPr>
        <a:xfrm>
          <a:off x="2276475" y="640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2D1FDFD6-943A-4907-8874-2755B16CAA9F}"/>
            </a:ext>
          </a:extLst>
        </xdr:cNvPr>
        <xdr:cNvSpPr txBox="1"/>
      </xdr:nvSpPr>
      <xdr:spPr>
        <a:xfrm>
          <a:off x="49434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7B8F4E58-077A-4F2C-BBE6-4C1D1D99A16B}"/>
            </a:ext>
          </a:extLst>
        </xdr:cNvPr>
        <xdr:cNvSpPr txBox="1"/>
      </xdr:nvSpPr>
      <xdr:spPr>
        <a:xfrm>
          <a:off x="435292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7DCCB65A-2E49-42F0-BB76-B3F44E662866}"/>
            </a:ext>
          </a:extLst>
        </xdr:cNvPr>
        <xdr:cNvSpPr txBox="1"/>
      </xdr:nvSpPr>
      <xdr:spPr>
        <a:xfrm>
          <a:off x="37242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41B8EF64-78A8-44CB-A2B2-E042890673C5}"/>
            </a:ext>
          </a:extLst>
        </xdr:cNvPr>
        <xdr:cNvSpPr txBox="1"/>
      </xdr:nvSpPr>
      <xdr:spPr>
        <a:xfrm>
          <a:off x="3086100"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CBB88671-F27B-4EDD-9436-2F85FB0EBB15}"/>
            </a:ext>
          </a:extLst>
        </xdr:cNvPr>
        <xdr:cNvSpPr txBox="1"/>
      </xdr:nvSpPr>
      <xdr:spPr>
        <a:xfrm>
          <a:off x="24669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140436</xdr:rowOff>
    </xdr:from>
    <xdr:to>
      <xdr:col>29</xdr:col>
      <xdr:colOff>177800</xdr:colOff>
      <xdr:row>37</xdr:row>
      <xdr:rowOff>70586</xdr:rowOff>
    </xdr:to>
    <xdr:sp macro="" textlink="">
      <xdr:nvSpPr>
        <xdr:cNvPr id="132" name="楕円 131">
          <a:extLst>
            <a:ext uri="{FF2B5EF4-FFF2-40B4-BE49-F238E27FC236}">
              <a16:creationId xmlns:a16="http://schemas.microsoft.com/office/drawing/2014/main" id="{9ED565F2-320F-4595-B934-185EBFBF9684}"/>
            </a:ext>
          </a:extLst>
        </xdr:cNvPr>
        <xdr:cNvSpPr/>
      </xdr:nvSpPr>
      <xdr:spPr bwMode="auto">
        <a:xfrm>
          <a:off x="5048250" y="6877786"/>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112513</xdr:rowOff>
    </xdr:from>
    <xdr:ext cx="762000" cy="259045"/>
    <xdr:sp macro="" textlink="">
      <xdr:nvSpPr>
        <xdr:cNvPr id="133" name="人口1人当たり決算額の推移該当値テキスト445">
          <a:extLst>
            <a:ext uri="{FF2B5EF4-FFF2-40B4-BE49-F238E27FC236}">
              <a16:creationId xmlns:a16="http://schemas.microsoft.com/office/drawing/2014/main" id="{F28037E2-0E05-49DF-9E8B-15DB9694A3C6}"/>
            </a:ext>
          </a:extLst>
        </xdr:cNvPr>
        <xdr:cNvSpPr txBox="1"/>
      </xdr:nvSpPr>
      <xdr:spPr>
        <a:xfrm>
          <a:off x="5172075" y="68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94194</xdr:rowOff>
    </xdr:from>
    <xdr:to>
      <xdr:col>26</xdr:col>
      <xdr:colOff>101600</xdr:colOff>
      <xdr:row>37</xdr:row>
      <xdr:rowOff>24344</xdr:rowOff>
    </xdr:to>
    <xdr:sp macro="" textlink="">
      <xdr:nvSpPr>
        <xdr:cNvPr id="134" name="楕円 133">
          <a:extLst>
            <a:ext uri="{FF2B5EF4-FFF2-40B4-BE49-F238E27FC236}">
              <a16:creationId xmlns:a16="http://schemas.microsoft.com/office/drawing/2014/main" id="{C40B834E-E5A4-4CD1-BB2A-20FB8F8BDAA1}"/>
            </a:ext>
          </a:extLst>
        </xdr:cNvPr>
        <xdr:cNvSpPr/>
      </xdr:nvSpPr>
      <xdr:spPr bwMode="auto">
        <a:xfrm>
          <a:off x="4457700" y="6828369"/>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9121</xdr:rowOff>
    </xdr:from>
    <xdr:ext cx="736600" cy="259045"/>
    <xdr:sp macro="" textlink="">
      <xdr:nvSpPr>
        <xdr:cNvPr id="135" name="テキスト ボックス 134">
          <a:extLst>
            <a:ext uri="{FF2B5EF4-FFF2-40B4-BE49-F238E27FC236}">
              <a16:creationId xmlns:a16="http://schemas.microsoft.com/office/drawing/2014/main" id="{34D19C2E-BCCD-4470-A8E8-8592ED0AF871}"/>
            </a:ext>
          </a:extLst>
        </xdr:cNvPr>
        <xdr:cNvSpPr txBox="1"/>
      </xdr:nvSpPr>
      <xdr:spPr>
        <a:xfrm>
          <a:off x="4162425" y="6917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154218</xdr:rowOff>
    </xdr:from>
    <xdr:to>
      <xdr:col>22</xdr:col>
      <xdr:colOff>165100</xdr:colOff>
      <xdr:row>37</xdr:row>
      <xdr:rowOff>84368</xdr:rowOff>
    </xdr:to>
    <xdr:sp macro="" textlink="">
      <xdr:nvSpPr>
        <xdr:cNvPr id="136" name="楕円 135">
          <a:extLst>
            <a:ext uri="{FF2B5EF4-FFF2-40B4-BE49-F238E27FC236}">
              <a16:creationId xmlns:a16="http://schemas.microsoft.com/office/drawing/2014/main" id="{825AFBBB-5887-44C3-BD22-A8AB06FC4EAF}"/>
            </a:ext>
          </a:extLst>
        </xdr:cNvPr>
        <xdr:cNvSpPr/>
      </xdr:nvSpPr>
      <xdr:spPr bwMode="auto">
        <a:xfrm>
          <a:off x="3838575" y="6888393"/>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69145</xdr:rowOff>
    </xdr:from>
    <xdr:ext cx="762000" cy="259045"/>
    <xdr:sp macro="" textlink="">
      <xdr:nvSpPr>
        <xdr:cNvPr id="137" name="テキスト ボックス 136">
          <a:extLst>
            <a:ext uri="{FF2B5EF4-FFF2-40B4-BE49-F238E27FC236}">
              <a16:creationId xmlns:a16="http://schemas.microsoft.com/office/drawing/2014/main" id="{AAF0C805-3D0A-4403-85E3-ACB9BE51C2A1}"/>
            </a:ext>
          </a:extLst>
        </xdr:cNvPr>
        <xdr:cNvSpPr txBox="1"/>
      </xdr:nvSpPr>
      <xdr:spPr>
        <a:xfrm>
          <a:off x="3543300" y="697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28031</xdr:rowOff>
    </xdr:from>
    <xdr:to>
      <xdr:col>19</xdr:col>
      <xdr:colOff>38100</xdr:colOff>
      <xdr:row>37</xdr:row>
      <xdr:rowOff>129631</xdr:rowOff>
    </xdr:to>
    <xdr:sp macro="" textlink="">
      <xdr:nvSpPr>
        <xdr:cNvPr id="138" name="楕円 137">
          <a:extLst>
            <a:ext uri="{FF2B5EF4-FFF2-40B4-BE49-F238E27FC236}">
              <a16:creationId xmlns:a16="http://schemas.microsoft.com/office/drawing/2014/main" id="{8356E7DD-1E3C-491E-8594-90333D4ACD2D}"/>
            </a:ext>
          </a:extLst>
        </xdr:cNvPr>
        <xdr:cNvSpPr/>
      </xdr:nvSpPr>
      <xdr:spPr bwMode="auto">
        <a:xfrm>
          <a:off x="3209925" y="6936831"/>
          <a:ext cx="8572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114408</xdr:rowOff>
    </xdr:from>
    <xdr:ext cx="762000" cy="259045"/>
    <xdr:sp macro="" textlink="">
      <xdr:nvSpPr>
        <xdr:cNvPr id="139" name="テキスト ボックス 138">
          <a:extLst>
            <a:ext uri="{FF2B5EF4-FFF2-40B4-BE49-F238E27FC236}">
              <a16:creationId xmlns:a16="http://schemas.microsoft.com/office/drawing/2014/main" id="{683C38D7-E562-4285-BA5B-8DB4EDCA1D61}"/>
            </a:ext>
          </a:extLst>
        </xdr:cNvPr>
        <xdr:cNvSpPr txBox="1"/>
      </xdr:nvSpPr>
      <xdr:spPr>
        <a:xfrm>
          <a:off x="2914650" y="702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56442</xdr:rowOff>
    </xdr:from>
    <xdr:to>
      <xdr:col>15</xdr:col>
      <xdr:colOff>101600</xdr:colOff>
      <xdr:row>37</xdr:row>
      <xdr:rowOff>158042</xdr:rowOff>
    </xdr:to>
    <xdr:sp macro="" textlink="">
      <xdr:nvSpPr>
        <xdr:cNvPr id="140" name="楕円 139">
          <a:extLst>
            <a:ext uri="{FF2B5EF4-FFF2-40B4-BE49-F238E27FC236}">
              <a16:creationId xmlns:a16="http://schemas.microsoft.com/office/drawing/2014/main" id="{0B41B683-5958-44B6-BD1A-BB5D2739334D}"/>
            </a:ext>
          </a:extLst>
        </xdr:cNvPr>
        <xdr:cNvSpPr/>
      </xdr:nvSpPr>
      <xdr:spPr bwMode="auto">
        <a:xfrm>
          <a:off x="2571750" y="6962067"/>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142819</xdr:rowOff>
    </xdr:from>
    <xdr:ext cx="762000" cy="259045"/>
    <xdr:sp macro="" textlink="">
      <xdr:nvSpPr>
        <xdr:cNvPr id="141" name="テキスト ボックス 140">
          <a:extLst>
            <a:ext uri="{FF2B5EF4-FFF2-40B4-BE49-F238E27FC236}">
              <a16:creationId xmlns:a16="http://schemas.microsoft.com/office/drawing/2014/main" id="{0B7751AF-1F41-4773-8627-144FED966D03}"/>
            </a:ext>
          </a:extLst>
        </xdr:cNvPr>
        <xdr:cNvSpPr txBox="1"/>
      </xdr:nvSpPr>
      <xdr:spPr>
        <a:xfrm>
          <a:off x="2276475" y="705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F9A928-B751-437C-B613-EA445BFA9AB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130344D3-7F20-40BD-8D9C-663AD8190546}"/>
            </a:ext>
          </a:extLst>
        </xdr:cNvPr>
        <xdr:cNvSpPr/>
      </xdr:nvSpPr>
      <xdr:spPr>
        <a:xfrm>
          <a:off x="17145000" y="190500"/>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C5BEE3B-67CE-4134-9DA8-2EED62A36EBF}"/>
            </a:ext>
          </a:extLst>
        </xdr:cNvPr>
        <xdr:cNvSpPr/>
      </xdr:nvSpPr>
      <xdr:spPr>
        <a:xfrm>
          <a:off x="17164050" y="219075"/>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60CA5219-5C1E-4330-B163-DE3F6AA4F404}"/>
            </a:ext>
          </a:extLst>
        </xdr:cNvPr>
        <xdr:cNvSpPr/>
      </xdr:nvSpPr>
      <xdr:spPr>
        <a:xfrm>
          <a:off x="17192625" y="238125"/>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埼玉県志木市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72740E3-A65C-48F0-8E98-A61C72861A26}"/>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41304B-5D9C-40C8-BDCC-6B9E2EC69FD6}"/>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DAB520-C6A6-4E9A-B9FE-7DB15E7F8170}"/>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D227E6-E28D-46DE-87DD-BA4421FEC81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6FEE37-851E-4DDE-9816-E2F706E8F3A7}"/>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51AE2F6-0D92-4A2D-9D06-964C37277D39}"/>
            </a:ext>
          </a:extLst>
        </xdr:cNvPr>
        <xdr:cNvSpPr/>
      </xdr:nvSpPr>
      <xdr:spPr>
        <a:xfrm>
          <a:off x="2009775" y="885825"/>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76,312
74,115
9.05
29,611,140
27,831,657
1,691,713
15,670,145
22,850,713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F5995B-DBA1-447C-9D09-4C9117D56C4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2F5EAD-FCBC-44CB-8849-69F577ED6D87}"/>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5AA3DBA-D907-4E99-AD6F-A70618C088B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64AEF7-EBD9-4F65-8EA1-C1D1AD3A6A8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5FFDC2-300B-4B57-BA19-BD2E803242C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427DD97B-FA2D-4E46-AA8F-D926F2636DCF}"/>
            </a:ext>
          </a:extLst>
        </xdr:cNvPr>
        <xdr:cNvSpPr/>
      </xdr:nvSpPr>
      <xdr:spPr>
        <a:xfrm>
          <a:off x="6467475" y="1628775"/>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EFD32BA-BC75-4FDE-B205-3305A3B056BC}"/>
            </a:ext>
          </a:extLst>
        </xdr:cNvPr>
        <xdr:cNvSpPr/>
      </xdr:nvSpPr>
      <xdr:spPr>
        <a:xfrm>
          <a:off x="9972675" y="847725"/>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F8340E3-BCE2-40BC-AEFF-EB447B5F473F}"/>
            </a:ext>
          </a:extLst>
        </xdr:cNvPr>
        <xdr:cNvSpPr/>
      </xdr:nvSpPr>
      <xdr:spPr>
        <a:xfrm>
          <a:off x="10210800" y="914400"/>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64902A7-2FD0-4355-8EB7-FD65474F3822}"/>
            </a:ext>
          </a:extLst>
        </xdr:cNvPr>
        <xdr:cNvSpPr/>
      </xdr:nvSpPr>
      <xdr:spPr>
        <a:xfrm>
          <a:off x="10210800" y="1162050"/>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029464-00C9-4876-B3EF-494D1478C14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CB0F0435-FD09-43F3-98C4-F988427BAD5C}"/>
            </a:ext>
          </a:extLst>
        </xdr:cNvPr>
        <xdr:cNvCxnSpPr/>
      </xdr:nvCxnSpPr>
      <xdr:spPr>
        <a:xfrm flipH="1">
          <a:off x="10048875" y="10191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BC763EE-10C7-45BD-8AEA-8260683212B1}"/>
            </a:ext>
          </a:extLst>
        </xdr:cNvPr>
        <xdr:cNvSpPr/>
      </xdr:nvSpPr>
      <xdr:spPr>
        <a:xfrm>
          <a:off x="10102850" y="981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00E4FB5-DFBC-467E-ADE9-7FDCA6716D8A}"/>
            </a:ext>
          </a:extLst>
        </xdr:cNvPr>
        <xdr:cNvSpPr/>
      </xdr:nvSpPr>
      <xdr:spPr>
        <a:xfrm>
          <a:off x="10102850" y="1228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FB5A888-89B4-495C-A58C-1E9A725E78C6}"/>
            </a:ext>
          </a:extLst>
        </xdr:cNvPr>
        <xdr:cNvCxnSpPr/>
      </xdr:nvCxnSpPr>
      <xdr:spPr>
        <a:xfrm>
          <a:off x="1013333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34C97F-64AB-41FF-BA4E-8D914EFDD4D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0474839-C43B-40CD-8560-9E11169AB7A2}"/>
            </a:ext>
          </a:extLst>
        </xdr:cNvPr>
        <xdr:cNvCxnSpPr/>
      </xdr:nvCxnSpPr>
      <xdr:spPr>
        <a:xfrm flipV="1">
          <a:off x="10133330"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1E23E5D-D3C7-4635-9144-C6E1C02FDDA8}"/>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6BAD917-2695-4B8A-8E51-59662946ED6A}"/>
            </a:ext>
          </a:extLst>
        </xdr:cNvPr>
        <xdr:cNvSpPr txBox="1"/>
      </xdr:nvSpPr>
      <xdr:spPr>
        <a:xfrm>
          <a:off x="638175"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B17FC6E-D49D-43E2-A34B-5A6E2FC9FD1F}"/>
            </a:ext>
          </a:extLst>
        </xdr:cNvPr>
        <xdr:cNvSpPr txBox="1"/>
      </xdr:nvSpPr>
      <xdr:spPr>
        <a:xfrm>
          <a:off x="638175"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0FC8E58-5033-4D23-A346-E1C009AD8C5F}"/>
            </a:ext>
          </a:extLst>
        </xdr:cNvPr>
        <xdr:cNvSpPr txBox="1"/>
      </xdr:nvSpPr>
      <xdr:spPr>
        <a:xfrm>
          <a:off x="638175" y="33147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A5B2EEC-0A96-4D13-96BD-807BE1CE3BF8}"/>
            </a:ext>
          </a:extLst>
        </xdr:cNvPr>
        <xdr:cNvSpPr/>
      </xdr:nvSpPr>
      <xdr:spPr>
        <a:xfrm>
          <a:off x="6858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129D53E-2741-47A0-BDDE-BBF62B8D7492}"/>
            </a:ext>
          </a:extLst>
        </xdr:cNvPr>
        <xdr:cNvSpPr/>
      </xdr:nvSpPr>
      <xdr:spPr>
        <a:xfrm>
          <a:off x="80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E815E789-C434-4F84-8ABE-DB255E73E3DC}"/>
            </a:ext>
          </a:extLst>
        </xdr:cNvPr>
        <xdr:cNvSpPr/>
      </xdr:nvSpPr>
      <xdr:spPr>
        <a:xfrm>
          <a:off x="80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4D9C60E4-B03D-4771-A747-69C2F2F5C9EF}"/>
            </a:ext>
          </a:extLst>
        </xdr:cNvPr>
        <xdr:cNvSpPr/>
      </xdr:nvSpPr>
      <xdr:spPr>
        <a:xfrm>
          <a:off x="17145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55A21D9-D374-4E96-B871-EEA466756E43}"/>
            </a:ext>
          </a:extLst>
        </xdr:cNvPr>
        <xdr:cNvSpPr/>
      </xdr:nvSpPr>
      <xdr:spPr>
        <a:xfrm>
          <a:off x="17145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D024B6-F05D-4E46-91B7-5E34963BCE00}"/>
            </a:ext>
          </a:extLst>
        </xdr:cNvPr>
        <xdr:cNvSpPr/>
      </xdr:nvSpPr>
      <xdr:spPr>
        <a:xfrm>
          <a:off x="27432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1FC5EED-0088-45ED-8416-D8C6E07B668D}"/>
            </a:ext>
          </a:extLst>
        </xdr:cNvPr>
        <xdr:cNvSpPr/>
      </xdr:nvSpPr>
      <xdr:spPr>
        <a:xfrm>
          <a:off x="27432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FD995B0-2399-44B6-8083-CF8F6F1E4E27}"/>
            </a:ext>
          </a:extLst>
        </xdr:cNvPr>
        <xdr:cNvSpPr/>
      </xdr:nvSpPr>
      <xdr:spPr>
        <a:xfrm>
          <a:off x="6858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65A9997B-8A94-4EDC-825B-3D653B6839AA}"/>
            </a:ext>
          </a:extLst>
        </xdr:cNvPr>
        <xdr:cNvSpPr txBox="1"/>
      </xdr:nvSpPr>
      <xdr:spPr>
        <a:xfrm>
          <a:off x="6667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55753703-C9C4-4E1F-A7AE-69BE962F9587}"/>
            </a:ext>
          </a:extLst>
        </xdr:cNvPr>
        <xdr:cNvCxnSpPr/>
      </xdr:nvCxnSpPr>
      <xdr:spPr>
        <a:xfrm>
          <a:off x="6858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C924E853-F82B-41DB-8E22-7D41C3B662C1}"/>
            </a:ext>
          </a:extLst>
        </xdr:cNvPr>
        <xdr:cNvSpPr txBox="1"/>
      </xdr:nvSpPr>
      <xdr:spPr>
        <a:xfrm>
          <a:off x="211651" y="6598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3E88430C-15B0-479A-A5C1-6B613D7F39D2}"/>
            </a:ext>
          </a:extLst>
        </xdr:cNvPr>
        <xdr:cNvCxnSpPr/>
      </xdr:nvCxnSpPr>
      <xdr:spPr>
        <a:xfrm>
          <a:off x="685800" y="6372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1FB682A4-7DC5-472B-8D7C-6414DBC1EA33}"/>
            </a:ext>
          </a:extLst>
        </xdr:cNvPr>
        <xdr:cNvSpPr txBox="1"/>
      </xdr:nvSpPr>
      <xdr:spPr>
        <a:xfrm>
          <a:off x="211651" y="6236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A10C48DE-2DF8-4731-9B45-D43276EDA22C}"/>
            </a:ext>
          </a:extLst>
        </xdr:cNvPr>
        <xdr:cNvCxnSpPr/>
      </xdr:nvCxnSpPr>
      <xdr:spPr>
        <a:xfrm>
          <a:off x="685800" y="6010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FB26E88F-6F60-42F4-9859-56069F68B536}"/>
            </a:ext>
          </a:extLst>
        </xdr:cNvPr>
        <xdr:cNvSpPr txBox="1"/>
      </xdr:nvSpPr>
      <xdr:spPr>
        <a:xfrm>
          <a:off x="211651" y="5874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65C3011E-229B-42E9-881A-3C796967113A}"/>
            </a:ext>
          </a:extLst>
        </xdr:cNvPr>
        <xdr:cNvCxnSpPr/>
      </xdr:nvCxnSpPr>
      <xdr:spPr>
        <a:xfrm>
          <a:off x="685800" y="565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82908DD9-D92B-4267-A8BA-8210D74FFE49}"/>
            </a:ext>
          </a:extLst>
        </xdr:cNvPr>
        <xdr:cNvSpPr txBox="1"/>
      </xdr:nvSpPr>
      <xdr:spPr>
        <a:xfrm>
          <a:off x="211651" y="5512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794798D0-15F5-4D00-8139-254AA550625D}"/>
            </a:ext>
          </a:extLst>
        </xdr:cNvPr>
        <xdr:cNvCxnSpPr/>
      </xdr:nvCxnSpPr>
      <xdr:spPr>
        <a:xfrm>
          <a:off x="685800" y="529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E73C61AD-75B9-42B3-9B55-2E62EA14FFD3}"/>
            </a:ext>
          </a:extLst>
        </xdr:cNvPr>
        <xdr:cNvSpPr txBox="1"/>
      </xdr:nvSpPr>
      <xdr:spPr>
        <a:xfrm>
          <a:off x="163406" y="516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AF10200E-E439-4565-A2F4-43A2CC026230}"/>
            </a:ext>
          </a:extLst>
        </xdr:cNvPr>
        <xdr:cNvCxnSpPr/>
      </xdr:nvCxnSpPr>
      <xdr:spPr>
        <a:xfrm>
          <a:off x="6858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2731A223-D08B-4734-9120-3EEDC0611F98}"/>
            </a:ext>
          </a:extLst>
        </xdr:cNvPr>
        <xdr:cNvSpPr txBox="1"/>
      </xdr:nvSpPr>
      <xdr:spPr>
        <a:xfrm>
          <a:off x="163406" y="4798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4C667AD6-3185-4976-9A81-38BBF80F567B}"/>
            </a:ext>
          </a:extLst>
        </xdr:cNvPr>
        <xdr:cNvCxnSpPr/>
      </xdr:nvCxnSpPr>
      <xdr:spPr>
        <a:xfrm>
          <a:off x="6858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CA8AAC9E-172D-4CBE-829D-319E87C8B88D}"/>
            </a:ext>
          </a:extLst>
        </xdr:cNvPr>
        <xdr:cNvSpPr txBox="1"/>
      </xdr:nvSpPr>
      <xdr:spPr>
        <a:xfrm>
          <a:off x="1634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FD120DB8-69F7-471B-B761-E9F38EE623E5}"/>
            </a:ext>
          </a:extLst>
        </xdr:cNvPr>
        <xdr:cNvSpPr/>
      </xdr:nvSpPr>
      <xdr:spPr>
        <a:xfrm>
          <a:off x="6858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4D1D085A-454E-4622-9FE2-1696C8B12EC7}"/>
            </a:ext>
          </a:extLst>
        </xdr:cNvPr>
        <xdr:cNvCxnSpPr/>
      </xdr:nvCxnSpPr>
      <xdr:spPr>
        <a:xfrm flipV="1">
          <a:off x="4179570" y="4903762"/>
          <a:ext cx="1270" cy="1374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C6F47B5A-FF01-4A52-87F8-65E0DD191969}"/>
            </a:ext>
          </a:extLst>
        </xdr:cNvPr>
        <xdr:cNvSpPr txBox="1"/>
      </xdr:nvSpPr>
      <xdr:spPr>
        <a:xfrm>
          <a:off x="4229100" y="62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C67147A9-18CF-4B3D-AB74-C800C2B7C355}"/>
            </a:ext>
          </a:extLst>
        </xdr:cNvPr>
        <xdr:cNvCxnSpPr/>
      </xdr:nvCxnSpPr>
      <xdr:spPr>
        <a:xfrm>
          <a:off x="4105275" y="62780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495A941B-B2F9-4F7B-A770-5E53B2DF0CE3}"/>
            </a:ext>
          </a:extLst>
        </xdr:cNvPr>
        <xdr:cNvSpPr txBox="1"/>
      </xdr:nvSpPr>
      <xdr:spPr>
        <a:xfrm>
          <a:off x="4229100" y="469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D6DF9362-1018-4FB4-AA67-C09CB52C8FC7}"/>
            </a:ext>
          </a:extLst>
        </xdr:cNvPr>
        <xdr:cNvCxnSpPr/>
      </xdr:nvCxnSpPr>
      <xdr:spPr>
        <a:xfrm>
          <a:off x="4105275" y="49037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14637</xdr:rowOff>
    </xdr:from>
    <xdr:to>
      <xdr:col>24</xdr:col>
      <xdr:colOff>63500</xdr:colOff>
      <xdr:row>38</xdr:row>
      <xdr:rowOff>46412</xdr:rowOff>
    </xdr:to>
    <xdr:cxnSp macro="">
      <xdr:nvCxnSpPr>
        <xdr:cNvPr id="61" name="直線コネクタ 60">
          <a:extLst>
            <a:ext uri="{FF2B5EF4-FFF2-40B4-BE49-F238E27FC236}">
              <a16:creationId xmlns:a16="http://schemas.microsoft.com/office/drawing/2014/main" id="{39270229-37A9-425D-A8C1-9E6B5A65132C}"/>
            </a:ext>
          </a:extLst>
        </xdr:cNvPr>
        <xdr:cNvCxnSpPr/>
      </xdr:nvCxnSpPr>
      <xdr:spPr>
        <a:xfrm flipV="1">
          <a:off x="3429000" y="6174137"/>
          <a:ext cx="752475" cy="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F95F97C1-4CBF-4293-85A5-D2AAB1969231}"/>
            </a:ext>
          </a:extLst>
        </xdr:cNvPr>
        <xdr:cNvSpPr txBox="1"/>
      </xdr:nvSpPr>
      <xdr:spPr>
        <a:xfrm>
          <a:off x="4229100" y="5706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8DAA64DA-E3BE-423E-BE8E-2E16F188656F}"/>
            </a:ext>
          </a:extLst>
        </xdr:cNvPr>
        <xdr:cNvSpPr/>
      </xdr:nvSpPr>
      <xdr:spPr>
        <a:xfrm>
          <a:off x="4124325" y="58454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46412</xdr:rowOff>
    </xdr:from>
    <xdr:to>
      <xdr:col>19</xdr:col>
      <xdr:colOff>177800</xdr:colOff>
      <xdr:row>38</xdr:row>
      <xdr:rowOff>57823</xdr:rowOff>
    </xdr:to>
    <xdr:cxnSp macro="">
      <xdr:nvCxnSpPr>
        <xdr:cNvPr id="64" name="直線コネクタ 63">
          <a:extLst>
            <a:ext uri="{FF2B5EF4-FFF2-40B4-BE49-F238E27FC236}">
              <a16:creationId xmlns:a16="http://schemas.microsoft.com/office/drawing/2014/main" id="{7CDE1260-96A8-4FE0-A987-4B463A426041}"/>
            </a:ext>
          </a:extLst>
        </xdr:cNvPr>
        <xdr:cNvCxnSpPr/>
      </xdr:nvCxnSpPr>
      <xdr:spPr>
        <a:xfrm flipV="1">
          <a:off x="2619375" y="6212262"/>
          <a:ext cx="809625" cy="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8EC38209-5BE5-4901-8459-ADB5D20C38B8}"/>
            </a:ext>
          </a:extLst>
        </xdr:cNvPr>
        <xdr:cNvSpPr/>
      </xdr:nvSpPr>
      <xdr:spPr>
        <a:xfrm>
          <a:off x="3381375" y="58677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A1DE899A-3E7C-42BF-A172-68777D05F388}"/>
            </a:ext>
          </a:extLst>
        </xdr:cNvPr>
        <xdr:cNvSpPr txBox="1"/>
      </xdr:nvSpPr>
      <xdr:spPr>
        <a:xfrm>
          <a:off x="3190386" y="565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57823</xdr:rowOff>
    </xdr:from>
    <xdr:to>
      <xdr:col>15</xdr:col>
      <xdr:colOff>50800</xdr:colOff>
      <xdr:row>38</xdr:row>
      <xdr:rowOff>59404</xdr:rowOff>
    </xdr:to>
    <xdr:cxnSp macro="">
      <xdr:nvCxnSpPr>
        <xdr:cNvPr id="67" name="直線コネクタ 66">
          <a:extLst>
            <a:ext uri="{FF2B5EF4-FFF2-40B4-BE49-F238E27FC236}">
              <a16:creationId xmlns:a16="http://schemas.microsoft.com/office/drawing/2014/main" id="{0A6A6A4D-32ED-4BA5-8881-7A4308E9973C}"/>
            </a:ext>
          </a:extLst>
        </xdr:cNvPr>
        <xdr:cNvCxnSpPr/>
      </xdr:nvCxnSpPr>
      <xdr:spPr>
        <a:xfrm flipV="1">
          <a:off x="1828800" y="6220498"/>
          <a:ext cx="790575"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A140CA8C-3F9B-4913-AF78-093F834F4297}"/>
            </a:ext>
          </a:extLst>
        </xdr:cNvPr>
        <xdr:cNvSpPr/>
      </xdr:nvSpPr>
      <xdr:spPr>
        <a:xfrm>
          <a:off x="2571750" y="586692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A175E045-AB0F-4171-8033-5612D56D52B6}"/>
            </a:ext>
          </a:extLst>
        </xdr:cNvPr>
        <xdr:cNvSpPr txBox="1"/>
      </xdr:nvSpPr>
      <xdr:spPr>
        <a:xfrm>
          <a:off x="2390286" y="566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59404</xdr:rowOff>
    </xdr:from>
    <xdr:to>
      <xdr:col>10</xdr:col>
      <xdr:colOff>114300</xdr:colOff>
      <xdr:row>38</xdr:row>
      <xdr:rowOff>170580</xdr:rowOff>
    </xdr:to>
    <xdr:cxnSp macro="">
      <xdr:nvCxnSpPr>
        <xdr:cNvPr id="70" name="直線コネクタ 69">
          <a:extLst>
            <a:ext uri="{FF2B5EF4-FFF2-40B4-BE49-F238E27FC236}">
              <a16:creationId xmlns:a16="http://schemas.microsoft.com/office/drawing/2014/main" id="{047147F4-ED64-477B-8E0A-F06979DE6BBC}"/>
            </a:ext>
          </a:extLst>
        </xdr:cNvPr>
        <xdr:cNvCxnSpPr/>
      </xdr:nvCxnSpPr>
      <xdr:spPr>
        <a:xfrm flipV="1">
          <a:off x="1028700" y="6222079"/>
          <a:ext cx="800100" cy="1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1DA49DC6-71A9-419F-97CD-CF6232F290D9}"/>
            </a:ext>
          </a:extLst>
        </xdr:cNvPr>
        <xdr:cNvSpPr/>
      </xdr:nvSpPr>
      <xdr:spPr>
        <a:xfrm>
          <a:off x="1781175" y="59058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41D357DC-5C22-4476-B3F8-22663F64278B}"/>
            </a:ext>
          </a:extLst>
        </xdr:cNvPr>
        <xdr:cNvSpPr txBox="1"/>
      </xdr:nvSpPr>
      <xdr:spPr>
        <a:xfrm>
          <a:off x="1580661" y="568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BC6D9C76-A91C-4B88-98FD-736A07A1738D}"/>
            </a:ext>
          </a:extLst>
        </xdr:cNvPr>
        <xdr:cNvSpPr/>
      </xdr:nvSpPr>
      <xdr:spPr>
        <a:xfrm>
          <a:off x="981075" y="59990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7D053709-B4A2-4342-8093-522643745384}"/>
            </a:ext>
          </a:extLst>
        </xdr:cNvPr>
        <xdr:cNvSpPr txBox="1"/>
      </xdr:nvSpPr>
      <xdr:spPr>
        <a:xfrm>
          <a:off x="790086" y="579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7EEAE1DC-7976-4EF6-8CCC-E8BB69B19A3B}"/>
            </a:ext>
          </a:extLst>
        </xdr:cNvPr>
        <xdr:cNvSpPr txBox="1"/>
      </xdr:nvSpPr>
      <xdr:spPr>
        <a:xfrm>
          <a:off x="40100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F5892B8B-676B-47C6-8F7A-7603A22E5A5B}"/>
            </a:ext>
          </a:extLst>
        </xdr:cNvPr>
        <xdr:cNvSpPr txBox="1"/>
      </xdr:nvSpPr>
      <xdr:spPr>
        <a:xfrm>
          <a:off x="32575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C8BE99D-BF5A-4B58-97C3-F5366550632B}"/>
            </a:ext>
          </a:extLst>
        </xdr:cNvPr>
        <xdr:cNvSpPr txBox="1"/>
      </xdr:nvSpPr>
      <xdr:spPr>
        <a:xfrm>
          <a:off x="24479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694A497A-D069-4C7F-85A0-6BED43A1358A}"/>
            </a:ext>
          </a:extLst>
        </xdr:cNvPr>
        <xdr:cNvSpPr txBox="1"/>
      </xdr:nvSpPr>
      <xdr:spPr>
        <a:xfrm>
          <a:off x="1657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2F3DC45-C14A-470B-9E10-8B301FB00E62}"/>
            </a:ext>
          </a:extLst>
        </xdr:cNvPr>
        <xdr:cNvSpPr txBox="1"/>
      </xdr:nvSpPr>
      <xdr:spPr>
        <a:xfrm>
          <a:off x="857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135287</xdr:rowOff>
    </xdr:from>
    <xdr:to>
      <xdr:col>24</xdr:col>
      <xdr:colOff>114300</xdr:colOff>
      <xdr:row>38</xdr:row>
      <xdr:rowOff>65436</xdr:rowOff>
    </xdr:to>
    <xdr:sp macro="" textlink="">
      <xdr:nvSpPr>
        <xdr:cNvPr id="80" name="楕円 79">
          <a:extLst>
            <a:ext uri="{FF2B5EF4-FFF2-40B4-BE49-F238E27FC236}">
              <a16:creationId xmlns:a16="http://schemas.microsoft.com/office/drawing/2014/main" id="{E3AC6FAF-857E-4C6E-AFF3-34C1C77840DD}"/>
            </a:ext>
          </a:extLst>
        </xdr:cNvPr>
        <xdr:cNvSpPr/>
      </xdr:nvSpPr>
      <xdr:spPr>
        <a:xfrm>
          <a:off x="4124325" y="6136037"/>
          <a:ext cx="10477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50214</xdr:rowOff>
    </xdr:from>
    <xdr:ext cx="534377" cy="259045"/>
    <xdr:sp macro="" textlink="">
      <xdr:nvSpPr>
        <xdr:cNvPr id="81" name="人件費該当値テキスト">
          <a:extLst>
            <a:ext uri="{FF2B5EF4-FFF2-40B4-BE49-F238E27FC236}">
              <a16:creationId xmlns:a16="http://schemas.microsoft.com/office/drawing/2014/main" id="{7FCBF28D-30EF-4C96-B01D-E7D58071C145}"/>
            </a:ext>
          </a:extLst>
        </xdr:cNvPr>
        <xdr:cNvSpPr txBox="1"/>
      </xdr:nvSpPr>
      <xdr:spPr>
        <a:xfrm>
          <a:off x="4229100" y="604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167062</xdr:rowOff>
    </xdr:from>
    <xdr:to>
      <xdr:col>20</xdr:col>
      <xdr:colOff>38100</xdr:colOff>
      <xdr:row>38</xdr:row>
      <xdr:rowOff>97212</xdr:rowOff>
    </xdr:to>
    <xdr:sp macro="" textlink="">
      <xdr:nvSpPr>
        <xdr:cNvPr id="82" name="楕円 81">
          <a:extLst>
            <a:ext uri="{FF2B5EF4-FFF2-40B4-BE49-F238E27FC236}">
              <a16:creationId xmlns:a16="http://schemas.microsoft.com/office/drawing/2014/main" id="{F591CFD3-9D63-47BD-9B39-177294419D21}"/>
            </a:ext>
          </a:extLst>
        </xdr:cNvPr>
        <xdr:cNvSpPr/>
      </xdr:nvSpPr>
      <xdr:spPr>
        <a:xfrm>
          <a:off x="3381375" y="61646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88339</xdr:rowOff>
    </xdr:from>
    <xdr:ext cx="534377" cy="259045"/>
    <xdr:sp macro="" textlink="">
      <xdr:nvSpPr>
        <xdr:cNvPr id="83" name="テキスト ボックス 82">
          <a:extLst>
            <a:ext uri="{FF2B5EF4-FFF2-40B4-BE49-F238E27FC236}">
              <a16:creationId xmlns:a16="http://schemas.microsoft.com/office/drawing/2014/main" id="{DD256B1D-0D73-44ED-9CBA-8158C7A62CCF}"/>
            </a:ext>
          </a:extLst>
        </xdr:cNvPr>
        <xdr:cNvSpPr txBox="1"/>
      </xdr:nvSpPr>
      <xdr:spPr>
        <a:xfrm>
          <a:off x="3190386" y="62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7023</xdr:rowOff>
    </xdr:from>
    <xdr:to>
      <xdr:col>15</xdr:col>
      <xdr:colOff>101600</xdr:colOff>
      <xdr:row>38</xdr:row>
      <xdr:rowOff>108623</xdr:rowOff>
    </xdr:to>
    <xdr:sp macro="" textlink="">
      <xdr:nvSpPr>
        <xdr:cNvPr id="84" name="楕円 83">
          <a:extLst>
            <a:ext uri="{FF2B5EF4-FFF2-40B4-BE49-F238E27FC236}">
              <a16:creationId xmlns:a16="http://schemas.microsoft.com/office/drawing/2014/main" id="{A28B96D0-2763-4BD0-ACF8-5C1C297D9430}"/>
            </a:ext>
          </a:extLst>
        </xdr:cNvPr>
        <xdr:cNvSpPr/>
      </xdr:nvSpPr>
      <xdr:spPr>
        <a:xfrm>
          <a:off x="2571750" y="617287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99750</xdr:rowOff>
    </xdr:from>
    <xdr:ext cx="534377" cy="259045"/>
    <xdr:sp macro="" textlink="">
      <xdr:nvSpPr>
        <xdr:cNvPr id="85" name="テキスト ボックス 84">
          <a:extLst>
            <a:ext uri="{FF2B5EF4-FFF2-40B4-BE49-F238E27FC236}">
              <a16:creationId xmlns:a16="http://schemas.microsoft.com/office/drawing/2014/main" id="{F6BDB8BE-3227-45F2-A622-EC88F13E6833}"/>
            </a:ext>
          </a:extLst>
        </xdr:cNvPr>
        <xdr:cNvSpPr txBox="1"/>
      </xdr:nvSpPr>
      <xdr:spPr>
        <a:xfrm>
          <a:off x="2390286" y="626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8604</xdr:rowOff>
    </xdr:from>
    <xdr:to>
      <xdr:col>10</xdr:col>
      <xdr:colOff>165100</xdr:colOff>
      <xdr:row>38</xdr:row>
      <xdr:rowOff>110204</xdr:rowOff>
    </xdr:to>
    <xdr:sp macro="" textlink="">
      <xdr:nvSpPr>
        <xdr:cNvPr id="86" name="楕円 85">
          <a:extLst>
            <a:ext uri="{FF2B5EF4-FFF2-40B4-BE49-F238E27FC236}">
              <a16:creationId xmlns:a16="http://schemas.microsoft.com/office/drawing/2014/main" id="{12A2AAFC-9659-4E28-A261-66539609E373}"/>
            </a:ext>
          </a:extLst>
        </xdr:cNvPr>
        <xdr:cNvSpPr/>
      </xdr:nvSpPr>
      <xdr:spPr>
        <a:xfrm>
          <a:off x="1781175" y="61744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101331</xdr:rowOff>
    </xdr:from>
    <xdr:ext cx="534377" cy="259045"/>
    <xdr:sp macro="" textlink="">
      <xdr:nvSpPr>
        <xdr:cNvPr id="87" name="テキスト ボックス 86">
          <a:extLst>
            <a:ext uri="{FF2B5EF4-FFF2-40B4-BE49-F238E27FC236}">
              <a16:creationId xmlns:a16="http://schemas.microsoft.com/office/drawing/2014/main" id="{DD5AF454-942D-4C40-BAA4-BD61832DAAB4}"/>
            </a:ext>
          </a:extLst>
        </xdr:cNvPr>
        <xdr:cNvSpPr txBox="1"/>
      </xdr:nvSpPr>
      <xdr:spPr>
        <a:xfrm>
          <a:off x="1580661" y="62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119780</xdr:rowOff>
    </xdr:from>
    <xdr:to>
      <xdr:col>6</xdr:col>
      <xdr:colOff>38100</xdr:colOff>
      <xdr:row>39</xdr:row>
      <xdr:rowOff>49930</xdr:rowOff>
    </xdr:to>
    <xdr:sp macro="" textlink="">
      <xdr:nvSpPr>
        <xdr:cNvPr id="88" name="楕円 87">
          <a:extLst>
            <a:ext uri="{FF2B5EF4-FFF2-40B4-BE49-F238E27FC236}">
              <a16:creationId xmlns:a16="http://schemas.microsoft.com/office/drawing/2014/main" id="{CAFAFEEC-3BF4-43DB-9583-9096EE0AD8EB}"/>
            </a:ext>
          </a:extLst>
        </xdr:cNvPr>
        <xdr:cNvSpPr/>
      </xdr:nvSpPr>
      <xdr:spPr>
        <a:xfrm>
          <a:off x="981075" y="62856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41057</xdr:rowOff>
    </xdr:from>
    <xdr:ext cx="534377" cy="259045"/>
    <xdr:sp macro="" textlink="">
      <xdr:nvSpPr>
        <xdr:cNvPr id="89" name="テキスト ボックス 88">
          <a:extLst>
            <a:ext uri="{FF2B5EF4-FFF2-40B4-BE49-F238E27FC236}">
              <a16:creationId xmlns:a16="http://schemas.microsoft.com/office/drawing/2014/main" id="{3A282C62-8F15-4F6D-9681-FD5578DE88A2}"/>
            </a:ext>
          </a:extLst>
        </xdr:cNvPr>
        <xdr:cNvSpPr txBox="1"/>
      </xdr:nvSpPr>
      <xdr:spPr>
        <a:xfrm>
          <a:off x="790086" y="636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6D044BAF-94C4-4FD3-8249-D5BDB74CA18D}"/>
            </a:ext>
          </a:extLst>
        </xdr:cNvPr>
        <xdr:cNvSpPr/>
      </xdr:nvSpPr>
      <xdr:spPr>
        <a:xfrm>
          <a:off x="6858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F8DB40CB-FCF6-49F2-B869-B1082E1E5696}"/>
            </a:ext>
          </a:extLst>
        </xdr:cNvPr>
        <xdr:cNvSpPr/>
      </xdr:nvSpPr>
      <xdr:spPr>
        <a:xfrm>
          <a:off x="80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C46D38DE-4BBC-433C-8656-07F0D3DE7099}"/>
            </a:ext>
          </a:extLst>
        </xdr:cNvPr>
        <xdr:cNvSpPr/>
      </xdr:nvSpPr>
      <xdr:spPr>
        <a:xfrm>
          <a:off x="80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6BE81189-1428-4264-A7BE-598BEC131287}"/>
            </a:ext>
          </a:extLst>
        </xdr:cNvPr>
        <xdr:cNvSpPr/>
      </xdr:nvSpPr>
      <xdr:spPr>
        <a:xfrm>
          <a:off x="17145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AA07A2CE-040B-49E0-B47E-6B490BD9AC76}"/>
            </a:ext>
          </a:extLst>
        </xdr:cNvPr>
        <xdr:cNvSpPr/>
      </xdr:nvSpPr>
      <xdr:spPr>
        <a:xfrm>
          <a:off x="17145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3E95713D-3E64-40D0-B294-0DF12E4ACA27}"/>
            </a:ext>
          </a:extLst>
        </xdr:cNvPr>
        <xdr:cNvSpPr/>
      </xdr:nvSpPr>
      <xdr:spPr>
        <a:xfrm>
          <a:off x="27432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14DE1AB5-F69E-4E69-8280-003A4C2D233C}"/>
            </a:ext>
          </a:extLst>
        </xdr:cNvPr>
        <xdr:cNvSpPr/>
      </xdr:nvSpPr>
      <xdr:spPr>
        <a:xfrm>
          <a:off x="27432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30ECD64F-6729-478F-B2CF-1BCADA288131}"/>
            </a:ext>
          </a:extLst>
        </xdr:cNvPr>
        <xdr:cNvSpPr/>
      </xdr:nvSpPr>
      <xdr:spPr>
        <a:xfrm>
          <a:off x="6858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B808E605-18B5-463D-9CC7-DC05F361C21B}"/>
            </a:ext>
          </a:extLst>
        </xdr:cNvPr>
        <xdr:cNvSpPr txBox="1"/>
      </xdr:nvSpPr>
      <xdr:spPr>
        <a:xfrm>
          <a:off x="6667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22549B4E-4355-4072-82A6-67C793E54747}"/>
            </a:ext>
          </a:extLst>
        </xdr:cNvPr>
        <xdr:cNvCxnSpPr/>
      </xdr:nvCxnSpPr>
      <xdr:spPr>
        <a:xfrm>
          <a:off x="6858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6470C17-8D04-4EF0-A599-0CAA7BE9B6B8}"/>
            </a:ext>
          </a:extLst>
        </xdr:cNvPr>
        <xdr:cNvSpPr txBox="1"/>
      </xdr:nvSpPr>
      <xdr:spPr>
        <a:xfrm>
          <a:off x="475114" y="98368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EC38272F-A049-4B85-9D78-0576F244487E}"/>
            </a:ext>
          </a:extLst>
        </xdr:cNvPr>
        <xdr:cNvCxnSpPr/>
      </xdr:nvCxnSpPr>
      <xdr:spPr>
        <a:xfrm>
          <a:off x="685800" y="9610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D89ACB71-07BC-4F2C-92EE-FB4748037285}"/>
            </a:ext>
          </a:extLst>
        </xdr:cNvPr>
        <xdr:cNvSpPr txBox="1"/>
      </xdr:nvSpPr>
      <xdr:spPr>
        <a:xfrm>
          <a:off x="211651" y="9474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E3D7D3A9-2E92-4F7E-B50D-6D0B02FAACE7}"/>
            </a:ext>
          </a:extLst>
        </xdr:cNvPr>
        <xdr:cNvCxnSpPr/>
      </xdr:nvCxnSpPr>
      <xdr:spPr>
        <a:xfrm>
          <a:off x="685800" y="924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AB6E6937-14C8-4920-A5EB-C9B67D89DFBC}"/>
            </a:ext>
          </a:extLst>
        </xdr:cNvPr>
        <xdr:cNvSpPr txBox="1"/>
      </xdr:nvSpPr>
      <xdr:spPr>
        <a:xfrm>
          <a:off x="211651"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E682C1BE-2EB2-44BA-896D-8A1E981BA77B}"/>
            </a:ext>
          </a:extLst>
        </xdr:cNvPr>
        <xdr:cNvCxnSpPr/>
      </xdr:nvCxnSpPr>
      <xdr:spPr>
        <a:xfrm>
          <a:off x="6858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C134514B-A92C-4552-A3AE-E88B0EFA0AB0}"/>
            </a:ext>
          </a:extLst>
        </xdr:cNvPr>
        <xdr:cNvSpPr txBox="1"/>
      </xdr:nvSpPr>
      <xdr:spPr>
        <a:xfrm>
          <a:off x="211651"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64FE764C-5140-4926-9E0E-6E671031C163}"/>
            </a:ext>
          </a:extLst>
        </xdr:cNvPr>
        <xdr:cNvCxnSpPr/>
      </xdr:nvCxnSpPr>
      <xdr:spPr>
        <a:xfrm>
          <a:off x="685800" y="853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FF6C5E03-B6CF-4499-B071-7403945CEE3D}"/>
            </a:ext>
          </a:extLst>
        </xdr:cNvPr>
        <xdr:cNvSpPr txBox="1"/>
      </xdr:nvSpPr>
      <xdr:spPr>
        <a:xfrm>
          <a:off x="163406"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55FE7BB3-5DAA-4B39-B334-32336131EB28}"/>
            </a:ext>
          </a:extLst>
        </xdr:cNvPr>
        <xdr:cNvCxnSpPr/>
      </xdr:nvCxnSpPr>
      <xdr:spPr>
        <a:xfrm>
          <a:off x="685800" y="817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164752BB-7518-4474-821A-F61A89A65FBB}"/>
            </a:ext>
          </a:extLst>
        </xdr:cNvPr>
        <xdr:cNvSpPr txBox="1"/>
      </xdr:nvSpPr>
      <xdr:spPr>
        <a:xfrm>
          <a:off x="163406"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1DAA71E1-936B-46BF-8058-ADE6CF9A18F1}"/>
            </a:ext>
          </a:extLst>
        </xdr:cNvPr>
        <xdr:cNvCxnSpPr/>
      </xdr:nvCxnSpPr>
      <xdr:spPr>
        <a:xfrm>
          <a:off x="6858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F99EDA68-BFB4-4F24-93D2-421BE8B46A38}"/>
            </a:ext>
          </a:extLst>
        </xdr:cNvPr>
        <xdr:cNvSpPr txBox="1"/>
      </xdr:nvSpPr>
      <xdr:spPr>
        <a:xfrm>
          <a:off x="1634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FE1777F9-233B-4063-9A1F-76D1B5AD12BE}"/>
            </a:ext>
          </a:extLst>
        </xdr:cNvPr>
        <xdr:cNvSpPr/>
      </xdr:nvSpPr>
      <xdr:spPr>
        <a:xfrm>
          <a:off x="6858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91B3DCC9-FC24-4DEC-8189-5A697587FBEA}"/>
            </a:ext>
          </a:extLst>
        </xdr:cNvPr>
        <xdr:cNvCxnSpPr/>
      </xdr:nvCxnSpPr>
      <xdr:spPr>
        <a:xfrm flipV="1">
          <a:off x="4179570" y="8135493"/>
          <a:ext cx="1270"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CDB455E4-30B3-4432-833B-4DE11175BEF5}"/>
            </a:ext>
          </a:extLst>
        </xdr:cNvPr>
        <xdr:cNvSpPr txBox="1"/>
      </xdr:nvSpPr>
      <xdr:spPr>
        <a:xfrm>
          <a:off x="4229100" y="94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32D82585-4871-4DA6-A81C-41FFD2756D4A}"/>
            </a:ext>
          </a:extLst>
        </xdr:cNvPr>
        <xdr:cNvCxnSpPr/>
      </xdr:nvCxnSpPr>
      <xdr:spPr>
        <a:xfrm>
          <a:off x="4105275" y="94516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E97326BB-70C1-4624-856A-A55221A05DA5}"/>
            </a:ext>
          </a:extLst>
        </xdr:cNvPr>
        <xdr:cNvSpPr txBox="1"/>
      </xdr:nvSpPr>
      <xdr:spPr>
        <a:xfrm>
          <a:off x="4229100" y="7923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E9AE0317-ADBB-4E1A-A49A-136B71F613F1}"/>
            </a:ext>
          </a:extLst>
        </xdr:cNvPr>
        <xdr:cNvCxnSpPr/>
      </xdr:nvCxnSpPr>
      <xdr:spPr>
        <a:xfrm>
          <a:off x="4105275" y="8135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152108</xdr:rowOff>
    </xdr:from>
    <xdr:to>
      <xdr:col>24</xdr:col>
      <xdr:colOff>63500</xdr:colOff>
      <xdr:row>57</xdr:row>
      <xdr:rowOff>47181</xdr:rowOff>
    </xdr:to>
    <xdr:cxnSp macro="">
      <xdr:nvCxnSpPr>
        <xdr:cNvPr id="119" name="直線コネクタ 118">
          <a:extLst>
            <a:ext uri="{FF2B5EF4-FFF2-40B4-BE49-F238E27FC236}">
              <a16:creationId xmlns:a16="http://schemas.microsoft.com/office/drawing/2014/main" id="{D1B0F70D-59CA-4BB2-8950-085AC2334869}"/>
            </a:ext>
          </a:extLst>
        </xdr:cNvPr>
        <xdr:cNvCxnSpPr/>
      </xdr:nvCxnSpPr>
      <xdr:spPr>
        <a:xfrm>
          <a:off x="3429000" y="9229433"/>
          <a:ext cx="752475" cy="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59B91D7D-1972-460F-9558-1B06E91CB6BC}"/>
            </a:ext>
          </a:extLst>
        </xdr:cNvPr>
        <xdr:cNvSpPr txBox="1"/>
      </xdr:nvSpPr>
      <xdr:spPr>
        <a:xfrm>
          <a:off x="4229100" y="8979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5F62CF2E-3B01-44E3-B0C1-301252C2528F}"/>
            </a:ext>
          </a:extLst>
        </xdr:cNvPr>
        <xdr:cNvSpPr/>
      </xdr:nvSpPr>
      <xdr:spPr>
        <a:xfrm>
          <a:off x="4124325" y="91150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152108</xdr:rowOff>
    </xdr:from>
    <xdr:to>
      <xdr:col>19</xdr:col>
      <xdr:colOff>177800</xdr:colOff>
      <xdr:row>56</xdr:row>
      <xdr:rowOff>164782</xdr:rowOff>
    </xdr:to>
    <xdr:cxnSp macro="">
      <xdr:nvCxnSpPr>
        <xdr:cNvPr id="122" name="直線コネクタ 121">
          <a:extLst>
            <a:ext uri="{FF2B5EF4-FFF2-40B4-BE49-F238E27FC236}">
              <a16:creationId xmlns:a16="http://schemas.microsoft.com/office/drawing/2014/main" id="{6E681F91-DB3B-4551-9AB1-417515461F73}"/>
            </a:ext>
          </a:extLst>
        </xdr:cNvPr>
        <xdr:cNvCxnSpPr/>
      </xdr:nvCxnSpPr>
      <xdr:spPr>
        <a:xfrm flipV="1">
          <a:off x="2619375" y="9229433"/>
          <a:ext cx="809625" cy="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1488E00F-6EC1-42C0-8A69-26B2F57746CF}"/>
            </a:ext>
          </a:extLst>
        </xdr:cNvPr>
        <xdr:cNvSpPr/>
      </xdr:nvSpPr>
      <xdr:spPr>
        <a:xfrm>
          <a:off x="3381375" y="90856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618160A7-79AE-41FB-BD0C-BE318A615B95}"/>
            </a:ext>
          </a:extLst>
        </xdr:cNvPr>
        <xdr:cNvSpPr txBox="1"/>
      </xdr:nvSpPr>
      <xdr:spPr>
        <a:xfrm>
          <a:off x="3190386" y="887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164782</xdr:rowOff>
    </xdr:from>
    <xdr:to>
      <xdr:col>15</xdr:col>
      <xdr:colOff>50800</xdr:colOff>
      <xdr:row>57</xdr:row>
      <xdr:rowOff>25629</xdr:rowOff>
    </xdr:to>
    <xdr:cxnSp macro="">
      <xdr:nvCxnSpPr>
        <xdr:cNvPr id="125" name="直線コネクタ 124">
          <a:extLst>
            <a:ext uri="{FF2B5EF4-FFF2-40B4-BE49-F238E27FC236}">
              <a16:creationId xmlns:a16="http://schemas.microsoft.com/office/drawing/2014/main" id="{50BB8337-8F40-4B43-B955-236752118D7E}"/>
            </a:ext>
          </a:extLst>
        </xdr:cNvPr>
        <xdr:cNvCxnSpPr/>
      </xdr:nvCxnSpPr>
      <xdr:spPr>
        <a:xfrm flipV="1">
          <a:off x="1828800" y="9238932"/>
          <a:ext cx="790575" cy="2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7EA82C0B-627C-4059-904C-3FF38176FF0D}"/>
            </a:ext>
          </a:extLst>
        </xdr:cNvPr>
        <xdr:cNvSpPr/>
      </xdr:nvSpPr>
      <xdr:spPr>
        <a:xfrm>
          <a:off x="2571750" y="9126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7B1B01D1-39CE-47CC-B56E-B76AAD9577CD}"/>
            </a:ext>
          </a:extLst>
        </xdr:cNvPr>
        <xdr:cNvSpPr txBox="1"/>
      </xdr:nvSpPr>
      <xdr:spPr>
        <a:xfrm>
          <a:off x="2390286" y="891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25629</xdr:rowOff>
    </xdr:from>
    <xdr:to>
      <xdr:col>10</xdr:col>
      <xdr:colOff>114300</xdr:colOff>
      <xdr:row>57</xdr:row>
      <xdr:rowOff>60909</xdr:rowOff>
    </xdr:to>
    <xdr:cxnSp macro="">
      <xdr:nvCxnSpPr>
        <xdr:cNvPr id="128" name="直線コネクタ 127">
          <a:extLst>
            <a:ext uri="{FF2B5EF4-FFF2-40B4-BE49-F238E27FC236}">
              <a16:creationId xmlns:a16="http://schemas.microsoft.com/office/drawing/2014/main" id="{B816D83D-64F5-45DD-A6A3-EED45E762B65}"/>
            </a:ext>
          </a:extLst>
        </xdr:cNvPr>
        <xdr:cNvCxnSpPr/>
      </xdr:nvCxnSpPr>
      <xdr:spPr>
        <a:xfrm flipV="1">
          <a:off x="1028700" y="9268054"/>
          <a:ext cx="8001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D2F5F89A-B6DD-47F4-9E5D-43F4AA954AEE}"/>
            </a:ext>
          </a:extLst>
        </xdr:cNvPr>
        <xdr:cNvSpPr/>
      </xdr:nvSpPr>
      <xdr:spPr>
        <a:xfrm>
          <a:off x="1781175" y="92135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5F0FA038-A5BC-4A47-A973-DB9925A05F34}"/>
            </a:ext>
          </a:extLst>
        </xdr:cNvPr>
        <xdr:cNvSpPr txBox="1"/>
      </xdr:nvSpPr>
      <xdr:spPr>
        <a:xfrm>
          <a:off x="1580661" y="900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4290F8B6-2ADD-4CAA-A37C-BD4961B93C92}"/>
            </a:ext>
          </a:extLst>
        </xdr:cNvPr>
        <xdr:cNvSpPr/>
      </xdr:nvSpPr>
      <xdr:spPr>
        <a:xfrm>
          <a:off x="981075" y="92683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BFFECE03-12AA-4AE7-892D-C05297927B86}"/>
            </a:ext>
          </a:extLst>
        </xdr:cNvPr>
        <xdr:cNvSpPr txBox="1"/>
      </xdr:nvSpPr>
      <xdr:spPr>
        <a:xfrm>
          <a:off x="790086" y="93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8DDC79FF-070E-4689-88B7-2C4DA89CACE6}"/>
            </a:ext>
          </a:extLst>
        </xdr:cNvPr>
        <xdr:cNvSpPr txBox="1"/>
      </xdr:nvSpPr>
      <xdr:spPr>
        <a:xfrm>
          <a:off x="40100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EF3AFE94-0ABC-43E9-9E55-5887C8C8DE68}"/>
            </a:ext>
          </a:extLst>
        </xdr:cNvPr>
        <xdr:cNvSpPr txBox="1"/>
      </xdr:nvSpPr>
      <xdr:spPr>
        <a:xfrm>
          <a:off x="32575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FE07510D-254D-4530-910E-36201D3D23B5}"/>
            </a:ext>
          </a:extLst>
        </xdr:cNvPr>
        <xdr:cNvSpPr txBox="1"/>
      </xdr:nvSpPr>
      <xdr:spPr>
        <a:xfrm>
          <a:off x="24479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BCEE010F-E2F7-4C6B-885F-7207587B3111}"/>
            </a:ext>
          </a:extLst>
        </xdr:cNvPr>
        <xdr:cNvSpPr txBox="1"/>
      </xdr:nvSpPr>
      <xdr:spPr>
        <a:xfrm>
          <a:off x="1657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B33CD069-AE00-49DA-996F-842DD37FEEEB}"/>
            </a:ext>
          </a:extLst>
        </xdr:cNvPr>
        <xdr:cNvSpPr txBox="1"/>
      </xdr:nvSpPr>
      <xdr:spPr>
        <a:xfrm>
          <a:off x="857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167831</xdr:rowOff>
    </xdr:from>
    <xdr:to>
      <xdr:col>24</xdr:col>
      <xdr:colOff>114300</xdr:colOff>
      <xdr:row>57</xdr:row>
      <xdr:rowOff>97981</xdr:rowOff>
    </xdr:to>
    <xdr:sp macro="" textlink="">
      <xdr:nvSpPr>
        <xdr:cNvPr id="138" name="楕円 137">
          <a:extLst>
            <a:ext uri="{FF2B5EF4-FFF2-40B4-BE49-F238E27FC236}">
              <a16:creationId xmlns:a16="http://schemas.microsoft.com/office/drawing/2014/main" id="{D06AB7C7-93BB-4387-855C-940DF841BC5F}"/>
            </a:ext>
          </a:extLst>
        </xdr:cNvPr>
        <xdr:cNvSpPr/>
      </xdr:nvSpPr>
      <xdr:spPr>
        <a:xfrm>
          <a:off x="4124325" y="92419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146258</xdr:rowOff>
    </xdr:from>
    <xdr:ext cx="534377" cy="259045"/>
    <xdr:sp macro="" textlink="">
      <xdr:nvSpPr>
        <xdr:cNvPr id="139" name="物件費該当値テキスト">
          <a:extLst>
            <a:ext uri="{FF2B5EF4-FFF2-40B4-BE49-F238E27FC236}">
              <a16:creationId xmlns:a16="http://schemas.microsoft.com/office/drawing/2014/main" id="{79AFC387-137F-4925-AA35-C964CA9ED041}"/>
            </a:ext>
          </a:extLst>
        </xdr:cNvPr>
        <xdr:cNvSpPr txBox="1"/>
      </xdr:nvSpPr>
      <xdr:spPr>
        <a:xfrm>
          <a:off x="4229100" y="922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101308</xdr:rowOff>
    </xdr:from>
    <xdr:to>
      <xdr:col>20</xdr:col>
      <xdr:colOff>38100</xdr:colOff>
      <xdr:row>57</xdr:row>
      <xdr:rowOff>31458</xdr:rowOff>
    </xdr:to>
    <xdr:sp macro="" textlink="">
      <xdr:nvSpPr>
        <xdr:cNvPr id="140" name="楕円 139">
          <a:extLst>
            <a:ext uri="{FF2B5EF4-FFF2-40B4-BE49-F238E27FC236}">
              <a16:creationId xmlns:a16="http://schemas.microsoft.com/office/drawing/2014/main" id="{DE010CB3-7319-48A4-96A0-F4F994FB18FE}"/>
            </a:ext>
          </a:extLst>
        </xdr:cNvPr>
        <xdr:cNvSpPr/>
      </xdr:nvSpPr>
      <xdr:spPr>
        <a:xfrm>
          <a:off x="3381375" y="918180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22585</xdr:rowOff>
    </xdr:from>
    <xdr:ext cx="534377" cy="259045"/>
    <xdr:sp macro="" textlink="">
      <xdr:nvSpPr>
        <xdr:cNvPr id="141" name="テキスト ボックス 140">
          <a:extLst>
            <a:ext uri="{FF2B5EF4-FFF2-40B4-BE49-F238E27FC236}">
              <a16:creationId xmlns:a16="http://schemas.microsoft.com/office/drawing/2014/main" id="{D219822C-7A6C-4583-AF6C-E2559767B24B}"/>
            </a:ext>
          </a:extLst>
        </xdr:cNvPr>
        <xdr:cNvSpPr txBox="1"/>
      </xdr:nvSpPr>
      <xdr:spPr>
        <a:xfrm>
          <a:off x="3190386" y="926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113982</xdr:rowOff>
    </xdr:from>
    <xdr:to>
      <xdr:col>15</xdr:col>
      <xdr:colOff>101600</xdr:colOff>
      <xdr:row>57</xdr:row>
      <xdr:rowOff>44132</xdr:rowOff>
    </xdr:to>
    <xdr:sp macro="" textlink="">
      <xdr:nvSpPr>
        <xdr:cNvPr id="142" name="楕円 141">
          <a:extLst>
            <a:ext uri="{FF2B5EF4-FFF2-40B4-BE49-F238E27FC236}">
              <a16:creationId xmlns:a16="http://schemas.microsoft.com/office/drawing/2014/main" id="{91D1D968-8973-46C0-B927-50AD8AB46A5F}"/>
            </a:ext>
          </a:extLst>
        </xdr:cNvPr>
        <xdr:cNvSpPr/>
      </xdr:nvSpPr>
      <xdr:spPr>
        <a:xfrm>
          <a:off x="2571750" y="91913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35259</xdr:rowOff>
    </xdr:from>
    <xdr:ext cx="534377" cy="259045"/>
    <xdr:sp macro="" textlink="">
      <xdr:nvSpPr>
        <xdr:cNvPr id="143" name="テキスト ボックス 142">
          <a:extLst>
            <a:ext uri="{FF2B5EF4-FFF2-40B4-BE49-F238E27FC236}">
              <a16:creationId xmlns:a16="http://schemas.microsoft.com/office/drawing/2014/main" id="{B511F157-BF84-4312-80FA-2748E365F4A4}"/>
            </a:ext>
          </a:extLst>
        </xdr:cNvPr>
        <xdr:cNvSpPr txBox="1"/>
      </xdr:nvSpPr>
      <xdr:spPr>
        <a:xfrm>
          <a:off x="2390286" y="927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146279</xdr:rowOff>
    </xdr:from>
    <xdr:to>
      <xdr:col>10</xdr:col>
      <xdr:colOff>165100</xdr:colOff>
      <xdr:row>57</xdr:row>
      <xdr:rowOff>76429</xdr:rowOff>
    </xdr:to>
    <xdr:sp macro="" textlink="">
      <xdr:nvSpPr>
        <xdr:cNvPr id="144" name="楕円 143">
          <a:extLst>
            <a:ext uri="{FF2B5EF4-FFF2-40B4-BE49-F238E27FC236}">
              <a16:creationId xmlns:a16="http://schemas.microsoft.com/office/drawing/2014/main" id="{D8F5E9C8-55AA-467F-B1D0-3A9BDAB17125}"/>
            </a:ext>
          </a:extLst>
        </xdr:cNvPr>
        <xdr:cNvSpPr/>
      </xdr:nvSpPr>
      <xdr:spPr>
        <a:xfrm>
          <a:off x="1781175" y="92204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67556</xdr:rowOff>
    </xdr:from>
    <xdr:ext cx="534377" cy="259045"/>
    <xdr:sp macro="" textlink="">
      <xdr:nvSpPr>
        <xdr:cNvPr id="145" name="テキスト ボックス 144">
          <a:extLst>
            <a:ext uri="{FF2B5EF4-FFF2-40B4-BE49-F238E27FC236}">
              <a16:creationId xmlns:a16="http://schemas.microsoft.com/office/drawing/2014/main" id="{1D68AECF-CE2D-4D9A-8DB1-959C75C55C73}"/>
            </a:ext>
          </a:extLst>
        </xdr:cNvPr>
        <xdr:cNvSpPr txBox="1"/>
      </xdr:nvSpPr>
      <xdr:spPr>
        <a:xfrm>
          <a:off x="1580661" y="93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10109</xdr:rowOff>
    </xdr:from>
    <xdr:to>
      <xdr:col>6</xdr:col>
      <xdr:colOff>38100</xdr:colOff>
      <xdr:row>57</xdr:row>
      <xdr:rowOff>111709</xdr:rowOff>
    </xdr:to>
    <xdr:sp macro="" textlink="">
      <xdr:nvSpPr>
        <xdr:cNvPr id="146" name="楕円 145">
          <a:extLst>
            <a:ext uri="{FF2B5EF4-FFF2-40B4-BE49-F238E27FC236}">
              <a16:creationId xmlns:a16="http://schemas.microsoft.com/office/drawing/2014/main" id="{1CA129A4-1AC7-47F6-9A57-BF60E4FF969F}"/>
            </a:ext>
          </a:extLst>
        </xdr:cNvPr>
        <xdr:cNvSpPr/>
      </xdr:nvSpPr>
      <xdr:spPr>
        <a:xfrm>
          <a:off x="981075" y="92461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128236</xdr:rowOff>
    </xdr:from>
    <xdr:ext cx="534377" cy="259045"/>
    <xdr:sp macro="" textlink="">
      <xdr:nvSpPr>
        <xdr:cNvPr id="147" name="テキスト ボックス 146">
          <a:extLst>
            <a:ext uri="{FF2B5EF4-FFF2-40B4-BE49-F238E27FC236}">
              <a16:creationId xmlns:a16="http://schemas.microsoft.com/office/drawing/2014/main" id="{F0755604-8C58-485D-AB7B-79ACF795DF9A}"/>
            </a:ext>
          </a:extLst>
        </xdr:cNvPr>
        <xdr:cNvSpPr txBox="1"/>
      </xdr:nvSpPr>
      <xdr:spPr>
        <a:xfrm>
          <a:off x="790086" y="904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D5549486-E07A-47CA-8B02-C7233A8C5987}"/>
            </a:ext>
          </a:extLst>
        </xdr:cNvPr>
        <xdr:cNvSpPr/>
      </xdr:nvSpPr>
      <xdr:spPr>
        <a:xfrm>
          <a:off x="6858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59B34FEA-97CD-4826-9382-161B869E85F0}"/>
            </a:ext>
          </a:extLst>
        </xdr:cNvPr>
        <xdr:cNvSpPr/>
      </xdr:nvSpPr>
      <xdr:spPr>
        <a:xfrm>
          <a:off x="80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22798CA2-4223-4C1E-BC7F-B21330E027F9}"/>
            </a:ext>
          </a:extLst>
        </xdr:cNvPr>
        <xdr:cNvSpPr/>
      </xdr:nvSpPr>
      <xdr:spPr>
        <a:xfrm>
          <a:off x="80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5BDB42FB-A195-46F3-B563-9110B2B0116A}"/>
            </a:ext>
          </a:extLst>
        </xdr:cNvPr>
        <xdr:cNvSpPr/>
      </xdr:nvSpPr>
      <xdr:spPr>
        <a:xfrm>
          <a:off x="17145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9A55E2C8-3BFA-41B2-9DDE-44B0418F737C}"/>
            </a:ext>
          </a:extLst>
        </xdr:cNvPr>
        <xdr:cNvSpPr/>
      </xdr:nvSpPr>
      <xdr:spPr>
        <a:xfrm>
          <a:off x="17145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43F9CDF5-3DC3-4FFA-A254-A5F84ECD4B4A}"/>
            </a:ext>
          </a:extLst>
        </xdr:cNvPr>
        <xdr:cNvSpPr/>
      </xdr:nvSpPr>
      <xdr:spPr>
        <a:xfrm>
          <a:off x="27432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65526B7D-8B3E-4D20-A11C-8ADFE91ADA28}"/>
            </a:ext>
          </a:extLst>
        </xdr:cNvPr>
        <xdr:cNvSpPr/>
      </xdr:nvSpPr>
      <xdr:spPr>
        <a:xfrm>
          <a:off x="27432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A98C61C3-615F-4F96-811D-4E39E1A32538}"/>
            </a:ext>
          </a:extLst>
        </xdr:cNvPr>
        <xdr:cNvSpPr/>
      </xdr:nvSpPr>
      <xdr:spPr>
        <a:xfrm>
          <a:off x="6858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EB3BAA0A-B205-45D1-A457-29E3AA5B501C}"/>
            </a:ext>
          </a:extLst>
        </xdr:cNvPr>
        <xdr:cNvSpPr txBox="1"/>
      </xdr:nvSpPr>
      <xdr:spPr>
        <a:xfrm>
          <a:off x="6667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A3D2ED07-3EA3-47C0-8FE1-741AE7F43321}"/>
            </a:ext>
          </a:extLst>
        </xdr:cNvPr>
        <xdr:cNvCxnSpPr/>
      </xdr:nvCxnSpPr>
      <xdr:spPr>
        <a:xfrm>
          <a:off x="6858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14E3DA71-0B21-4183-96C8-73AA669E563B}"/>
            </a:ext>
          </a:extLst>
        </xdr:cNvPr>
        <xdr:cNvCxnSpPr/>
      </xdr:nvCxnSpPr>
      <xdr:spPr>
        <a:xfrm>
          <a:off x="685800" y="12849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841FFBEC-2382-4AAF-859B-60273E106B9D}"/>
            </a:ext>
          </a:extLst>
        </xdr:cNvPr>
        <xdr:cNvSpPr txBox="1"/>
      </xdr:nvSpPr>
      <xdr:spPr>
        <a:xfrm>
          <a:off x="475114"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E5ADEFCA-20E8-4240-B43D-CA190AC7EEC0}"/>
            </a:ext>
          </a:extLst>
        </xdr:cNvPr>
        <xdr:cNvCxnSpPr/>
      </xdr:nvCxnSpPr>
      <xdr:spPr>
        <a:xfrm>
          <a:off x="685800" y="1248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5F0CC6F2-7300-4C06-A4AC-2EA767E5AC30}"/>
            </a:ext>
          </a:extLst>
        </xdr:cNvPr>
        <xdr:cNvSpPr txBox="1"/>
      </xdr:nvSpPr>
      <xdr:spPr>
        <a:xfrm>
          <a:off x="211651"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CA5C6EEE-35A6-4193-B93F-90AE372FFE47}"/>
            </a:ext>
          </a:extLst>
        </xdr:cNvPr>
        <xdr:cNvCxnSpPr/>
      </xdr:nvCxnSpPr>
      <xdr:spPr>
        <a:xfrm>
          <a:off x="6858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AE806769-6C30-4DEF-A443-336B11099C0E}"/>
            </a:ext>
          </a:extLst>
        </xdr:cNvPr>
        <xdr:cNvSpPr txBox="1"/>
      </xdr:nvSpPr>
      <xdr:spPr>
        <a:xfrm>
          <a:off x="211651"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3C8960C0-0EA8-42F5-BA06-3C67E6973AB4}"/>
            </a:ext>
          </a:extLst>
        </xdr:cNvPr>
        <xdr:cNvCxnSpPr/>
      </xdr:nvCxnSpPr>
      <xdr:spPr>
        <a:xfrm>
          <a:off x="685800" y="1177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EF47936A-D445-45C9-A46B-144751B18060}"/>
            </a:ext>
          </a:extLst>
        </xdr:cNvPr>
        <xdr:cNvSpPr txBox="1"/>
      </xdr:nvSpPr>
      <xdr:spPr>
        <a:xfrm>
          <a:off x="211651"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7A63DF-74AB-4AC8-8E97-507FF7B85B23}"/>
            </a:ext>
          </a:extLst>
        </xdr:cNvPr>
        <xdr:cNvCxnSpPr/>
      </xdr:nvCxnSpPr>
      <xdr:spPr>
        <a:xfrm>
          <a:off x="685800" y="1141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FD65624D-6933-4F78-BCBD-9800C759D61A}"/>
            </a:ext>
          </a:extLst>
        </xdr:cNvPr>
        <xdr:cNvSpPr txBox="1"/>
      </xdr:nvSpPr>
      <xdr:spPr>
        <a:xfrm>
          <a:off x="211651"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2881C690-1CE0-48BD-87D2-714608623A13}"/>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953CA41C-D33B-47B4-99AC-CE7CA39A2F23}"/>
            </a:ext>
          </a:extLst>
        </xdr:cNvPr>
        <xdr:cNvSpPr txBox="1"/>
      </xdr:nvSpPr>
      <xdr:spPr>
        <a:xfrm>
          <a:off x="211651"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3DBBE330-8898-4D60-A6A6-76BD64864DE4}"/>
            </a:ext>
          </a:extLst>
        </xdr:cNvPr>
        <xdr:cNvSpPr/>
      </xdr:nvSpPr>
      <xdr:spPr>
        <a:xfrm>
          <a:off x="6858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FC74BFBC-57F2-4A74-AFA0-810544877BC3}"/>
            </a:ext>
          </a:extLst>
        </xdr:cNvPr>
        <xdr:cNvCxnSpPr/>
      </xdr:nvCxnSpPr>
      <xdr:spPr>
        <a:xfrm flipV="1">
          <a:off x="4179570" y="11430508"/>
          <a:ext cx="1270" cy="1399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B6CCAF15-9307-48CB-B3B0-638A4748311A}"/>
            </a:ext>
          </a:extLst>
        </xdr:cNvPr>
        <xdr:cNvSpPr txBox="1"/>
      </xdr:nvSpPr>
      <xdr:spPr>
        <a:xfrm>
          <a:off x="4229100" y="12827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720DC75C-9D7E-4BFB-945F-626F55A6225D}"/>
            </a:ext>
          </a:extLst>
        </xdr:cNvPr>
        <xdr:cNvCxnSpPr/>
      </xdr:nvCxnSpPr>
      <xdr:spPr>
        <a:xfrm>
          <a:off x="4105275" y="128303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C9526915-5567-4989-822D-7BA1D4DAF81A}"/>
            </a:ext>
          </a:extLst>
        </xdr:cNvPr>
        <xdr:cNvSpPr txBox="1"/>
      </xdr:nvSpPr>
      <xdr:spPr>
        <a:xfrm>
          <a:off x="4229100" y="112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49F2E5C3-3724-4DDC-8960-A66BF2700BC0}"/>
            </a:ext>
          </a:extLst>
        </xdr:cNvPr>
        <xdr:cNvCxnSpPr/>
      </xdr:nvCxnSpPr>
      <xdr:spPr>
        <a:xfrm>
          <a:off x="4105275" y="114305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55766</xdr:rowOff>
    </xdr:from>
    <xdr:to>
      <xdr:col>24</xdr:col>
      <xdr:colOff>63500</xdr:colOff>
      <xdr:row>78</xdr:row>
      <xdr:rowOff>67996</xdr:rowOff>
    </xdr:to>
    <xdr:cxnSp macro="">
      <xdr:nvCxnSpPr>
        <xdr:cNvPr id="176" name="直線コネクタ 175">
          <a:extLst>
            <a:ext uri="{FF2B5EF4-FFF2-40B4-BE49-F238E27FC236}">
              <a16:creationId xmlns:a16="http://schemas.microsoft.com/office/drawing/2014/main" id="{BA81FCBC-3FB8-49BF-8BBE-D83E73CED698}"/>
            </a:ext>
          </a:extLst>
        </xdr:cNvPr>
        <xdr:cNvCxnSpPr/>
      </xdr:nvCxnSpPr>
      <xdr:spPr>
        <a:xfrm flipV="1">
          <a:off x="3429000" y="12695441"/>
          <a:ext cx="752475" cy="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96667CDD-76D5-4738-A653-E2FC5E7F43AF}"/>
            </a:ext>
          </a:extLst>
        </xdr:cNvPr>
        <xdr:cNvSpPr txBox="1"/>
      </xdr:nvSpPr>
      <xdr:spPr>
        <a:xfrm>
          <a:off x="4229100" y="1249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3478358B-A51F-46B0-B949-597A9EC52C64}"/>
            </a:ext>
          </a:extLst>
        </xdr:cNvPr>
        <xdr:cNvSpPr/>
      </xdr:nvSpPr>
      <xdr:spPr>
        <a:xfrm>
          <a:off x="4124325" y="12640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67996</xdr:rowOff>
    </xdr:from>
    <xdr:to>
      <xdr:col>19</xdr:col>
      <xdr:colOff>177800</xdr:colOff>
      <xdr:row>78</xdr:row>
      <xdr:rowOff>103772</xdr:rowOff>
    </xdr:to>
    <xdr:cxnSp macro="">
      <xdr:nvCxnSpPr>
        <xdr:cNvPr id="179" name="直線コネクタ 178">
          <a:extLst>
            <a:ext uri="{FF2B5EF4-FFF2-40B4-BE49-F238E27FC236}">
              <a16:creationId xmlns:a16="http://schemas.microsoft.com/office/drawing/2014/main" id="{B92D673C-73F1-428A-90A5-152918C80B06}"/>
            </a:ext>
          </a:extLst>
        </xdr:cNvPr>
        <xdr:cNvCxnSpPr/>
      </xdr:nvCxnSpPr>
      <xdr:spPr>
        <a:xfrm flipV="1">
          <a:off x="2619375" y="12704496"/>
          <a:ext cx="809625" cy="4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EC88400A-2058-4540-9A03-3DFF20185ABC}"/>
            </a:ext>
          </a:extLst>
        </xdr:cNvPr>
        <xdr:cNvSpPr/>
      </xdr:nvSpPr>
      <xdr:spPr>
        <a:xfrm>
          <a:off x="3381375" y="126401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583FD217-742F-4450-9959-48F6BD1475C4}"/>
            </a:ext>
          </a:extLst>
        </xdr:cNvPr>
        <xdr:cNvSpPr txBox="1"/>
      </xdr:nvSpPr>
      <xdr:spPr>
        <a:xfrm>
          <a:off x="3219528" y="1243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103772</xdr:rowOff>
    </xdr:from>
    <xdr:to>
      <xdr:col>15</xdr:col>
      <xdr:colOff>50800</xdr:colOff>
      <xdr:row>78</xdr:row>
      <xdr:rowOff>108572</xdr:rowOff>
    </xdr:to>
    <xdr:cxnSp macro="">
      <xdr:nvCxnSpPr>
        <xdr:cNvPr id="182" name="直線コネクタ 181">
          <a:extLst>
            <a:ext uri="{FF2B5EF4-FFF2-40B4-BE49-F238E27FC236}">
              <a16:creationId xmlns:a16="http://schemas.microsoft.com/office/drawing/2014/main" id="{8F4EAF0A-8295-4EEE-AED7-CD6BFF1D9F4E}"/>
            </a:ext>
          </a:extLst>
        </xdr:cNvPr>
        <xdr:cNvCxnSpPr/>
      </xdr:nvCxnSpPr>
      <xdr:spPr>
        <a:xfrm flipV="1">
          <a:off x="1828800" y="1274662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A970298B-8BDB-462E-AA88-6FA4BC49A608}"/>
            </a:ext>
          </a:extLst>
        </xdr:cNvPr>
        <xdr:cNvSpPr/>
      </xdr:nvSpPr>
      <xdr:spPr>
        <a:xfrm>
          <a:off x="2571750" y="126396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39CD5448-B98A-4E05-857D-EE1C316F90C9}"/>
            </a:ext>
          </a:extLst>
        </xdr:cNvPr>
        <xdr:cNvSpPr txBox="1"/>
      </xdr:nvSpPr>
      <xdr:spPr>
        <a:xfrm>
          <a:off x="2409903" y="124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106972</xdr:rowOff>
    </xdr:from>
    <xdr:to>
      <xdr:col>10</xdr:col>
      <xdr:colOff>114300</xdr:colOff>
      <xdr:row>78</xdr:row>
      <xdr:rowOff>108572</xdr:rowOff>
    </xdr:to>
    <xdr:cxnSp macro="">
      <xdr:nvCxnSpPr>
        <xdr:cNvPr id="185" name="直線コネクタ 184">
          <a:extLst>
            <a:ext uri="{FF2B5EF4-FFF2-40B4-BE49-F238E27FC236}">
              <a16:creationId xmlns:a16="http://schemas.microsoft.com/office/drawing/2014/main" id="{10EF339F-A3A2-471A-BB14-EAF42F4C321A}"/>
            </a:ext>
          </a:extLst>
        </xdr:cNvPr>
        <xdr:cNvCxnSpPr/>
      </xdr:nvCxnSpPr>
      <xdr:spPr>
        <a:xfrm>
          <a:off x="1028700" y="12743472"/>
          <a:ext cx="8001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23B55899-E95B-41AD-9408-AD74BA107549}"/>
            </a:ext>
          </a:extLst>
        </xdr:cNvPr>
        <xdr:cNvSpPr/>
      </xdr:nvSpPr>
      <xdr:spPr>
        <a:xfrm>
          <a:off x="1781175" y="126424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430648A8-3B1A-4F7C-B5B8-639CC05DC0AF}"/>
            </a:ext>
          </a:extLst>
        </xdr:cNvPr>
        <xdr:cNvSpPr txBox="1"/>
      </xdr:nvSpPr>
      <xdr:spPr>
        <a:xfrm>
          <a:off x="1609803" y="124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DC6B8366-AA4B-45B4-8B60-94033FFD1A2F}"/>
            </a:ext>
          </a:extLst>
        </xdr:cNvPr>
        <xdr:cNvSpPr/>
      </xdr:nvSpPr>
      <xdr:spPr>
        <a:xfrm>
          <a:off x="981075" y="126670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F89F54FE-B48E-41FB-B772-130AFED2DA74}"/>
            </a:ext>
          </a:extLst>
        </xdr:cNvPr>
        <xdr:cNvSpPr txBox="1"/>
      </xdr:nvSpPr>
      <xdr:spPr>
        <a:xfrm>
          <a:off x="819228" y="1246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511A2F05-8C6A-4C7D-9047-9F26640E20C0}"/>
            </a:ext>
          </a:extLst>
        </xdr:cNvPr>
        <xdr:cNvSpPr txBox="1"/>
      </xdr:nvSpPr>
      <xdr:spPr>
        <a:xfrm>
          <a:off x="40100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54E37CD1-56DE-4032-8288-CC62EC2F7233}"/>
            </a:ext>
          </a:extLst>
        </xdr:cNvPr>
        <xdr:cNvSpPr txBox="1"/>
      </xdr:nvSpPr>
      <xdr:spPr>
        <a:xfrm>
          <a:off x="32575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E91F6579-44A4-41F4-8654-97AB4E507D4F}"/>
            </a:ext>
          </a:extLst>
        </xdr:cNvPr>
        <xdr:cNvSpPr txBox="1"/>
      </xdr:nvSpPr>
      <xdr:spPr>
        <a:xfrm>
          <a:off x="24479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E03D1E83-15D2-4C91-A7F8-ABF0B336B25D}"/>
            </a:ext>
          </a:extLst>
        </xdr:cNvPr>
        <xdr:cNvSpPr txBox="1"/>
      </xdr:nvSpPr>
      <xdr:spPr>
        <a:xfrm>
          <a:off x="1657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891533DD-79CC-4D9A-A32F-75C496FE3F31}"/>
            </a:ext>
          </a:extLst>
        </xdr:cNvPr>
        <xdr:cNvSpPr txBox="1"/>
      </xdr:nvSpPr>
      <xdr:spPr>
        <a:xfrm>
          <a:off x="857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4966</xdr:rowOff>
    </xdr:from>
    <xdr:to>
      <xdr:col>24</xdr:col>
      <xdr:colOff>114300</xdr:colOff>
      <xdr:row>78</xdr:row>
      <xdr:rowOff>106566</xdr:rowOff>
    </xdr:to>
    <xdr:sp macro="" textlink="">
      <xdr:nvSpPr>
        <xdr:cNvPr id="195" name="楕円 194">
          <a:extLst>
            <a:ext uri="{FF2B5EF4-FFF2-40B4-BE49-F238E27FC236}">
              <a16:creationId xmlns:a16="http://schemas.microsoft.com/office/drawing/2014/main" id="{3799364C-1409-4F46-80AA-8FC9D99D7D12}"/>
            </a:ext>
          </a:extLst>
        </xdr:cNvPr>
        <xdr:cNvSpPr/>
      </xdr:nvSpPr>
      <xdr:spPr>
        <a:xfrm>
          <a:off x="4124325" y="126478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154843</xdr:rowOff>
    </xdr:from>
    <xdr:ext cx="469744" cy="259045"/>
    <xdr:sp macro="" textlink="">
      <xdr:nvSpPr>
        <xdr:cNvPr id="196" name="維持補修費該当値テキスト">
          <a:extLst>
            <a:ext uri="{FF2B5EF4-FFF2-40B4-BE49-F238E27FC236}">
              <a16:creationId xmlns:a16="http://schemas.microsoft.com/office/drawing/2014/main" id="{07941F09-7585-491B-90DC-43F37FEE313B}"/>
            </a:ext>
          </a:extLst>
        </xdr:cNvPr>
        <xdr:cNvSpPr txBox="1"/>
      </xdr:nvSpPr>
      <xdr:spPr>
        <a:xfrm>
          <a:off x="4229100" y="1263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17196</xdr:rowOff>
    </xdr:from>
    <xdr:to>
      <xdr:col>20</xdr:col>
      <xdr:colOff>38100</xdr:colOff>
      <xdr:row>78</xdr:row>
      <xdr:rowOff>118796</xdr:rowOff>
    </xdr:to>
    <xdr:sp macro="" textlink="">
      <xdr:nvSpPr>
        <xdr:cNvPr id="197" name="楕円 196">
          <a:extLst>
            <a:ext uri="{FF2B5EF4-FFF2-40B4-BE49-F238E27FC236}">
              <a16:creationId xmlns:a16="http://schemas.microsoft.com/office/drawing/2014/main" id="{D444B001-49FE-405C-9554-9C9DC19F2198}"/>
            </a:ext>
          </a:extLst>
        </xdr:cNvPr>
        <xdr:cNvSpPr/>
      </xdr:nvSpPr>
      <xdr:spPr>
        <a:xfrm>
          <a:off x="3381375" y="1265687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109923</xdr:rowOff>
    </xdr:from>
    <xdr:ext cx="469744" cy="259045"/>
    <xdr:sp macro="" textlink="">
      <xdr:nvSpPr>
        <xdr:cNvPr id="198" name="テキスト ボックス 197">
          <a:extLst>
            <a:ext uri="{FF2B5EF4-FFF2-40B4-BE49-F238E27FC236}">
              <a16:creationId xmlns:a16="http://schemas.microsoft.com/office/drawing/2014/main" id="{DC2D4D4B-91FC-4899-974C-0447D1372EEC}"/>
            </a:ext>
          </a:extLst>
        </xdr:cNvPr>
        <xdr:cNvSpPr txBox="1"/>
      </xdr:nvSpPr>
      <xdr:spPr>
        <a:xfrm>
          <a:off x="3219528" y="1274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52972</xdr:rowOff>
    </xdr:from>
    <xdr:to>
      <xdr:col>15</xdr:col>
      <xdr:colOff>101600</xdr:colOff>
      <xdr:row>78</xdr:row>
      <xdr:rowOff>154572</xdr:rowOff>
    </xdr:to>
    <xdr:sp macro="" textlink="">
      <xdr:nvSpPr>
        <xdr:cNvPr id="199" name="楕円 198">
          <a:extLst>
            <a:ext uri="{FF2B5EF4-FFF2-40B4-BE49-F238E27FC236}">
              <a16:creationId xmlns:a16="http://schemas.microsoft.com/office/drawing/2014/main" id="{0839F662-6E40-4DC7-A323-A014B6ED8CB6}"/>
            </a:ext>
          </a:extLst>
        </xdr:cNvPr>
        <xdr:cNvSpPr/>
      </xdr:nvSpPr>
      <xdr:spPr>
        <a:xfrm>
          <a:off x="2571750" y="1268947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145699</xdr:rowOff>
    </xdr:from>
    <xdr:ext cx="469744" cy="259045"/>
    <xdr:sp macro="" textlink="">
      <xdr:nvSpPr>
        <xdr:cNvPr id="200" name="テキスト ボックス 199">
          <a:extLst>
            <a:ext uri="{FF2B5EF4-FFF2-40B4-BE49-F238E27FC236}">
              <a16:creationId xmlns:a16="http://schemas.microsoft.com/office/drawing/2014/main" id="{E56129E6-ED6F-4A29-BC20-5C1A6DD43036}"/>
            </a:ext>
          </a:extLst>
        </xdr:cNvPr>
        <xdr:cNvSpPr txBox="1"/>
      </xdr:nvSpPr>
      <xdr:spPr>
        <a:xfrm>
          <a:off x="2409903" y="1278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57772</xdr:rowOff>
    </xdr:from>
    <xdr:to>
      <xdr:col>10</xdr:col>
      <xdr:colOff>165100</xdr:colOff>
      <xdr:row>78</xdr:row>
      <xdr:rowOff>159372</xdr:rowOff>
    </xdr:to>
    <xdr:sp macro="" textlink="">
      <xdr:nvSpPr>
        <xdr:cNvPr id="201" name="楕円 200">
          <a:extLst>
            <a:ext uri="{FF2B5EF4-FFF2-40B4-BE49-F238E27FC236}">
              <a16:creationId xmlns:a16="http://schemas.microsoft.com/office/drawing/2014/main" id="{4593163F-7E35-4584-B9FC-922766979771}"/>
            </a:ext>
          </a:extLst>
        </xdr:cNvPr>
        <xdr:cNvSpPr/>
      </xdr:nvSpPr>
      <xdr:spPr>
        <a:xfrm>
          <a:off x="1781175" y="126974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150499</xdr:rowOff>
    </xdr:from>
    <xdr:ext cx="469744" cy="259045"/>
    <xdr:sp macro="" textlink="">
      <xdr:nvSpPr>
        <xdr:cNvPr id="202" name="テキスト ボックス 201">
          <a:extLst>
            <a:ext uri="{FF2B5EF4-FFF2-40B4-BE49-F238E27FC236}">
              <a16:creationId xmlns:a16="http://schemas.microsoft.com/office/drawing/2014/main" id="{8C807197-61D2-444C-B0D7-0B39DB904DEC}"/>
            </a:ext>
          </a:extLst>
        </xdr:cNvPr>
        <xdr:cNvSpPr txBox="1"/>
      </xdr:nvSpPr>
      <xdr:spPr>
        <a:xfrm>
          <a:off x="1609803" y="127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56172</xdr:rowOff>
    </xdr:from>
    <xdr:to>
      <xdr:col>6</xdr:col>
      <xdr:colOff>38100</xdr:colOff>
      <xdr:row>78</xdr:row>
      <xdr:rowOff>157772</xdr:rowOff>
    </xdr:to>
    <xdr:sp macro="" textlink="">
      <xdr:nvSpPr>
        <xdr:cNvPr id="203" name="楕円 202">
          <a:extLst>
            <a:ext uri="{FF2B5EF4-FFF2-40B4-BE49-F238E27FC236}">
              <a16:creationId xmlns:a16="http://schemas.microsoft.com/office/drawing/2014/main" id="{8040575C-A37B-4D4A-B524-8F8C782E9F85}"/>
            </a:ext>
          </a:extLst>
        </xdr:cNvPr>
        <xdr:cNvSpPr/>
      </xdr:nvSpPr>
      <xdr:spPr>
        <a:xfrm>
          <a:off x="981075" y="126958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148899</xdr:rowOff>
    </xdr:from>
    <xdr:ext cx="469744" cy="259045"/>
    <xdr:sp macro="" textlink="">
      <xdr:nvSpPr>
        <xdr:cNvPr id="204" name="テキスト ボックス 203">
          <a:extLst>
            <a:ext uri="{FF2B5EF4-FFF2-40B4-BE49-F238E27FC236}">
              <a16:creationId xmlns:a16="http://schemas.microsoft.com/office/drawing/2014/main" id="{DD05B148-0938-4B84-B316-E2056B3C37D0}"/>
            </a:ext>
          </a:extLst>
        </xdr:cNvPr>
        <xdr:cNvSpPr txBox="1"/>
      </xdr:nvSpPr>
      <xdr:spPr>
        <a:xfrm>
          <a:off x="819228" y="1278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C2035925-22F4-4FA1-B6C8-633699D70B60}"/>
            </a:ext>
          </a:extLst>
        </xdr:cNvPr>
        <xdr:cNvSpPr/>
      </xdr:nvSpPr>
      <xdr:spPr>
        <a:xfrm>
          <a:off x="6858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9B204BAA-B410-494B-851F-0B020BF76C91}"/>
            </a:ext>
          </a:extLst>
        </xdr:cNvPr>
        <xdr:cNvSpPr/>
      </xdr:nvSpPr>
      <xdr:spPr>
        <a:xfrm>
          <a:off x="80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994B9E5-0AD4-4B56-8E4A-887EB63ACEFB}"/>
            </a:ext>
          </a:extLst>
        </xdr:cNvPr>
        <xdr:cNvSpPr/>
      </xdr:nvSpPr>
      <xdr:spPr>
        <a:xfrm>
          <a:off x="80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B0CF8DFB-4A2B-4DCC-8F6C-BDACF6CCB883}"/>
            </a:ext>
          </a:extLst>
        </xdr:cNvPr>
        <xdr:cNvSpPr/>
      </xdr:nvSpPr>
      <xdr:spPr>
        <a:xfrm>
          <a:off x="17145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4ADD2114-B102-41BC-A507-DAA6B4FA17BC}"/>
            </a:ext>
          </a:extLst>
        </xdr:cNvPr>
        <xdr:cNvSpPr/>
      </xdr:nvSpPr>
      <xdr:spPr>
        <a:xfrm>
          <a:off x="17145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67D18A0B-D7A1-4128-9147-74DBFDCE0389}"/>
            </a:ext>
          </a:extLst>
        </xdr:cNvPr>
        <xdr:cNvSpPr/>
      </xdr:nvSpPr>
      <xdr:spPr>
        <a:xfrm>
          <a:off x="27432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57401C5C-21F5-4F63-84F6-5DD29F86E2A0}"/>
            </a:ext>
          </a:extLst>
        </xdr:cNvPr>
        <xdr:cNvSpPr/>
      </xdr:nvSpPr>
      <xdr:spPr>
        <a:xfrm>
          <a:off x="27432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7BEB4BD9-48C9-4788-86BB-1580FD496B48}"/>
            </a:ext>
          </a:extLst>
        </xdr:cNvPr>
        <xdr:cNvSpPr/>
      </xdr:nvSpPr>
      <xdr:spPr>
        <a:xfrm>
          <a:off x="6858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3B6C2CE-A9F9-4A12-A27F-E7A8A104412E}"/>
            </a:ext>
          </a:extLst>
        </xdr:cNvPr>
        <xdr:cNvSpPr txBox="1"/>
      </xdr:nvSpPr>
      <xdr:spPr>
        <a:xfrm>
          <a:off x="6667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7DEAB854-1EE6-4429-BA4A-A58AC60A4E91}"/>
            </a:ext>
          </a:extLst>
        </xdr:cNvPr>
        <xdr:cNvCxnSpPr/>
      </xdr:nvCxnSpPr>
      <xdr:spPr>
        <a:xfrm>
          <a:off x="6858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B1678A8D-62BA-49C7-B75F-7F9B61A50A25}"/>
            </a:ext>
          </a:extLst>
        </xdr:cNvPr>
        <xdr:cNvSpPr txBox="1"/>
      </xdr:nvSpPr>
      <xdr:spPr>
        <a:xfrm>
          <a:off x="21165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96700DD4-8E5F-4BDE-8A79-B804521BD51F}"/>
            </a:ext>
          </a:extLst>
        </xdr:cNvPr>
        <xdr:cNvCxnSpPr/>
      </xdr:nvCxnSpPr>
      <xdr:spPr>
        <a:xfrm>
          <a:off x="685800" y="162183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E235F253-79DE-4C34-9497-187BDF835A46}"/>
            </a:ext>
          </a:extLst>
        </xdr:cNvPr>
        <xdr:cNvSpPr txBox="1"/>
      </xdr:nvSpPr>
      <xdr:spPr>
        <a:xfrm>
          <a:off x="211651" y="1606978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A84A7614-4C39-4CF1-8A0D-9AE369A928BE}"/>
            </a:ext>
          </a:extLst>
        </xdr:cNvPr>
        <xdr:cNvCxnSpPr/>
      </xdr:nvCxnSpPr>
      <xdr:spPr>
        <a:xfrm>
          <a:off x="685800" y="158886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946CCFF6-4053-4677-9F47-52B2A428A8B3}"/>
            </a:ext>
          </a:extLst>
        </xdr:cNvPr>
        <xdr:cNvSpPr txBox="1"/>
      </xdr:nvSpPr>
      <xdr:spPr>
        <a:xfrm>
          <a:off x="211651" y="1574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F44A9108-00C3-4635-B2A0-EA9DAFB8ABF6}"/>
            </a:ext>
          </a:extLst>
        </xdr:cNvPr>
        <xdr:cNvCxnSpPr/>
      </xdr:nvCxnSpPr>
      <xdr:spPr>
        <a:xfrm>
          <a:off x="685800" y="155620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834B06EE-51DD-48EE-AA16-2D66C86A039D}"/>
            </a:ext>
          </a:extLst>
        </xdr:cNvPr>
        <xdr:cNvSpPr txBox="1"/>
      </xdr:nvSpPr>
      <xdr:spPr>
        <a:xfrm>
          <a:off x="163406" y="1542298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518264C5-C3F6-4339-A8E2-20A921050B86}"/>
            </a:ext>
          </a:extLst>
        </xdr:cNvPr>
        <xdr:cNvCxnSpPr/>
      </xdr:nvCxnSpPr>
      <xdr:spPr>
        <a:xfrm>
          <a:off x="685800" y="152322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5788AF7C-ACF2-4A82-BD81-9A222CC3FA8D}"/>
            </a:ext>
          </a:extLst>
        </xdr:cNvPr>
        <xdr:cNvSpPr txBox="1"/>
      </xdr:nvSpPr>
      <xdr:spPr>
        <a:xfrm>
          <a:off x="163406" y="150964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5034587D-475F-4278-92FE-D1743F9ED0B2}"/>
            </a:ext>
          </a:extLst>
        </xdr:cNvPr>
        <xdr:cNvCxnSpPr/>
      </xdr:nvCxnSpPr>
      <xdr:spPr>
        <a:xfrm>
          <a:off x="685800" y="14905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1F43DE3D-5DEA-4573-95A2-9EE390F36EDE}"/>
            </a:ext>
          </a:extLst>
        </xdr:cNvPr>
        <xdr:cNvSpPr txBox="1"/>
      </xdr:nvSpPr>
      <xdr:spPr>
        <a:xfrm>
          <a:off x="163406" y="14766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D06B68EE-28E2-4629-9C44-317AAA24799E}"/>
            </a:ext>
          </a:extLst>
        </xdr:cNvPr>
        <xdr:cNvCxnSpPr/>
      </xdr:nvCxnSpPr>
      <xdr:spPr>
        <a:xfrm>
          <a:off x="685800" y="145950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94635287-8BD3-4C5C-904E-4F5EC6634400}"/>
            </a:ext>
          </a:extLst>
        </xdr:cNvPr>
        <xdr:cNvSpPr txBox="1"/>
      </xdr:nvSpPr>
      <xdr:spPr>
        <a:xfrm>
          <a:off x="163406"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DDDC5000-054B-42CD-BBF3-470F1E4DD896}"/>
            </a:ext>
          </a:extLst>
        </xdr:cNvPr>
        <xdr:cNvCxnSpPr/>
      </xdr:nvCxnSpPr>
      <xdr:spPr>
        <a:xfrm>
          <a:off x="6858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9F8D7AA4-99B7-4920-A833-E35080D184E9}"/>
            </a:ext>
          </a:extLst>
        </xdr:cNvPr>
        <xdr:cNvSpPr txBox="1"/>
      </xdr:nvSpPr>
      <xdr:spPr>
        <a:xfrm>
          <a:off x="1634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428F64DE-E9E1-48AB-846B-D7D7FBAE7265}"/>
            </a:ext>
          </a:extLst>
        </xdr:cNvPr>
        <xdr:cNvSpPr/>
      </xdr:nvSpPr>
      <xdr:spPr>
        <a:xfrm>
          <a:off x="6858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55D6C00B-EDD5-4628-B8A8-D10E21E3E633}"/>
            </a:ext>
          </a:extLst>
        </xdr:cNvPr>
        <xdr:cNvCxnSpPr/>
      </xdr:nvCxnSpPr>
      <xdr:spPr>
        <a:xfrm flipV="1">
          <a:off x="4179570" y="14536482"/>
          <a:ext cx="1270" cy="1472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4E1C777D-62DA-48D9-8B10-308C6FBFABF7}"/>
            </a:ext>
          </a:extLst>
        </xdr:cNvPr>
        <xdr:cNvSpPr txBox="1"/>
      </xdr:nvSpPr>
      <xdr:spPr>
        <a:xfrm>
          <a:off x="4229100" y="1601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15F95085-BBD4-4F55-9C2B-C97FFD004DDB}"/>
            </a:ext>
          </a:extLst>
        </xdr:cNvPr>
        <xdr:cNvCxnSpPr/>
      </xdr:nvCxnSpPr>
      <xdr:spPr>
        <a:xfrm>
          <a:off x="4105275" y="160091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CC43884D-71AA-4FD4-8EEB-7369796F2588}"/>
            </a:ext>
          </a:extLst>
        </xdr:cNvPr>
        <xdr:cNvSpPr txBox="1"/>
      </xdr:nvSpPr>
      <xdr:spPr>
        <a:xfrm>
          <a:off x="4229100" y="1432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1E63309C-5DEA-4022-B3C8-D8469067221E}"/>
            </a:ext>
          </a:extLst>
        </xdr:cNvPr>
        <xdr:cNvCxnSpPr/>
      </xdr:nvCxnSpPr>
      <xdr:spPr>
        <a:xfrm>
          <a:off x="4105275" y="14536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170462</xdr:rowOff>
    </xdr:from>
    <xdr:to>
      <xdr:col>24</xdr:col>
      <xdr:colOff>63500</xdr:colOff>
      <xdr:row>96</xdr:row>
      <xdr:rowOff>87568</xdr:rowOff>
    </xdr:to>
    <xdr:cxnSp macro="">
      <xdr:nvCxnSpPr>
        <xdr:cNvPr id="236" name="直線コネクタ 235">
          <a:extLst>
            <a:ext uri="{FF2B5EF4-FFF2-40B4-BE49-F238E27FC236}">
              <a16:creationId xmlns:a16="http://schemas.microsoft.com/office/drawing/2014/main" id="{AC89D860-636B-4F34-A153-6633552B6A42}"/>
            </a:ext>
          </a:extLst>
        </xdr:cNvPr>
        <xdr:cNvCxnSpPr/>
      </xdr:nvCxnSpPr>
      <xdr:spPr>
        <a:xfrm flipV="1">
          <a:off x="3429000" y="15600962"/>
          <a:ext cx="752475" cy="8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CE6FD543-DEE2-4AE9-87D3-44BC223CB071}"/>
            </a:ext>
          </a:extLst>
        </xdr:cNvPr>
        <xdr:cNvSpPr txBox="1"/>
      </xdr:nvSpPr>
      <xdr:spPr>
        <a:xfrm>
          <a:off x="4229100" y="15341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39F3C82C-CFA7-4B17-85CF-6AE00AF9979A}"/>
            </a:ext>
          </a:extLst>
        </xdr:cNvPr>
        <xdr:cNvSpPr/>
      </xdr:nvSpPr>
      <xdr:spPr>
        <a:xfrm>
          <a:off x="4124325" y="1548735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108305</xdr:rowOff>
    </xdr:from>
    <xdr:to>
      <xdr:col>19</xdr:col>
      <xdr:colOff>177800</xdr:colOff>
      <xdr:row>96</xdr:row>
      <xdr:rowOff>87568</xdr:rowOff>
    </xdr:to>
    <xdr:cxnSp macro="">
      <xdr:nvCxnSpPr>
        <xdr:cNvPr id="239" name="直線コネクタ 238">
          <a:extLst>
            <a:ext uri="{FF2B5EF4-FFF2-40B4-BE49-F238E27FC236}">
              <a16:creationId xmlns:a16="http://schemas.microsoft.com/office/drawing/2014/main" id="{A9AEDF8E-94C4-4B47-B5FB-76A67E7AF399}"/>
            </a:ext>
          </a:extLst>
        </xdr:cNvPr>
        <xdr:cNvCxnSpPr/>
      </xdr:nvCxnSpPr>
      <xdr:spPr>
        <a:xfrm>
          <a:off x="2619375" y="15535630"/>
          <a:ext cx="809625" cy="15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53EBAA50-A038-4366-9ED7-227BFDDEEDBE}"/>
            </a:ext>
          </a:extLst>
        </xdr:cNvPr>
        <xdr:cNvSpPr/>
      </xdr:nvSpPr>
      <xdr:spPr>
        <a:xfrm>
          <a:off x="3381375" y="1557439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4780054F-A7A9-4F22-810E-C235C413842E}"/>
            </a:ext>
          </a:extLst>
        </xdr:cNvPr>
        <xdr:cNvSpPr txBox="1"/>
      </xdr:nvSpPr>
      <xdr:spPr>
        <a:xfrm>
          <a:off x="3151720" y="1535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108305</xdr:rowOff>
    </xdr:from>
    <xdr:to>
      <xdr:col>15</xdr:col>
      <xdr:colOff>50800</xdr:colOff>
      <xdr:row>97</xdr:row>
      <xdr:rowOff>31736</xdr:rowOff>
    </xdr:to>
    <xdr:cxnSp macro="">
      <xdr:nvCxnSpPr>
        <xdr:cNvPr id="242" name="直線コネクタ 241">
          <a:extLst>
            <a:ext uri="{FF2B5EF4-FFF2-40B4-BE49-F238E27FC236}">
              <a16:creationId xmlns:a16="http://schemas.microsoft.com/office/drawing/2014/main" id="{F204D56A-35F4-4074-851B-8914F59A2022}"/>
            </a:ext>
          </a:extLst>
        </xdr:cNvPr>
        <xdr:cNvCxnSpPr/>
      </xdr:nvCxnSpPr>
      <xdr:spPr>
        <a:xfrm flipV="1">
          <a:off x="1828800" y="15535630"/>
          <a:ext cx="790575" cy="26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2E1BD677-6DF2-413E-97E9-0CC46005F555}"/>
            </a:ext>
          </a:extLst>
        </xdr:cNvPr>
        <xdr:cNvSpPr/>
      </xdr:nvSpPr>
      <xdr:spPr>
        <a:xfrm>
          <a:off x="2571750" y="154370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B22B3D0A-DB72-4903-A1EC-926DBF1A9EEC}"/>
            </a:ext>
          </a:extLst>
        </xdr:cNvPr>
        <xdr:cNvSpPr txBox="1"/>
      </xdr:nvSpPr>
      <xdr:spPr>
        <a:xfrm>
          <a:off x="2361145" y="1521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31736</xdr:rowOff>
    </xdr:from>
    <xdr:to>
      <xdr:col>10</xdr:col>
      <xdr:colOff>114300</xdr:colOff>
      <xdr:row>97</xdr:row>
      <xdr:rowOff>87165</xdr:rowOff>
    </xdr:to>
    <xdr:cxnSp macro="">
      <xdr:nvCxnSpPr>
        <xdr:cNvPr id="245" name="直線コネクタ 244">
          <a:extLst>
            <a:ext uri="{FF2B5EF4-FFF2-40B4-BE49-F238E27FC236}">
              <a16:creationId xmlns:a16="http://schemas.microsoft.com/office/drawing/2014/main" id="{3034E732-F7E7-411C-87CE-C62296700595}"/>
            </a:ext>
          </a:extLst>
        </xdr:cNvPr>
        <xdr:cNvCxnSpPr/>
      </xdr:nvCxnSpPr>
      <xdr:spPr>
        <a:xfrm flipV="1">
          <a:off x="1028700" y="15801961"/>
          <a:ext cx="800100" cy="5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B5EB13ED-F90B-438D-B870-205971EB474B}"/>
            </a:ext>
          </a:extLst>
        </xdr:cNvPr>
        <xdr:cNvSpPr/>
      </xdr:nvSpPr>
      <xdr:spPr>
        <a:xfrm>
          <a:off x="1781175" y="157260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A14C8EC9-1BBF-4635-B7C5-3E7410A1F192}"/>
            </a:ext>
          </a:extLst>
        </xdr:cNvPr>
        <xdr:cNvSpPr txBox="1"/>
      </xdr:nvSpPr>
      <xdr:spPr>
        <a:xfrm>
          <a:off x="1551520" y="15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23CECD63-491D-4231-A3B0-6A1A416605F5}"/>
            </a:ext>
          </a:extLst>
        </xdr:cNvPr>
        <xdr:cNvSpPr/>
      </xdr:nvSpPr>
      <xdr:spPr>
        <a:xfrm>
          <a:off x="981075" y="1577372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208EF3CF-B498-412D-A7BC-BD88A63984AE}"/>
            </a:ext>
          </a:extLst>
        </xdr:cNvPr>
        <xdr:cNvSpPr txBox="1"/>
      </xdr:nvSpPr>
      <xdr:spPr>
        <a:xfrm>
          <a:off x="790086" y="1555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1CE7B5EB-E00E-432B-9C92-B6F568C9EB2C}"/>
            </a:ext>
          </a:extLst>
        </xdr:cNvPr>
        <xdr:cNvSpPr txBox="1"/>
      </xdr:nvSpPr>
      <xdr:spPr>
        <a:xfrm>
          <a:off x="40100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F0C2CB2C-8A94-4153-80FF-C41954003B07}"/>
            </a:ext>
          </a:extLst>
        </xdr:cNvPr>
        <xdr:cNvSpPr txBox="1"/>
      </xdr:nvSpPr>
      <xdr:spPr>
        <a:xfrm>
          <a:off x="32575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2A8C3D72-3C7B-47F1-9234-7F472E235525}"/>
            </a:ext>
          </a:extLst>
        </xdr:cNvPr>
        <xdr:cNvSpPr txBox="1"/>
      </xdr:nvSpPr>
      <xdr:spPr>
        <a:xfrm>
          <a:off x="24479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7B93A99D-7486-4ED6-9ACB-844322F25B57}"/>
            </a:ext>
          </a:extLst>
        </xdr:cNvPr>
        <xdr:cNvSpPr txBox="1"/>
      </xdr:nvSpPr>
      <xdr:spPr>
        <a:xfrm>
          <a:off x="1657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B6C5D53F-F982-457F-8723-6EB53CC27734}"/>
            </a:ext>
          </a:extLst>
        </xdr:cNvPr>
        <xdr:cNvSpPr txBox="1"/>
      </xdr:nvSpPr>
      <xdr:spPr>
        <a:xfrm>
          <a:off x="857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119662</xdr:rowOff>
    </xdr:from>
    <xdr:to>
      <xdr:col>24</xdr:col>
      <xdr:colOff>114300</xdr:colOff>
      <xdr:row>96</xdr:row>
      <xdr:rowOff>49812</xdr:rowOff>
    </xdr:to>
    <xdr:sp macro="" textlink="">
      <xdr:nvSpPr>
        <xdr:cNvPr id="255" name="楕円 254">
          <a:extLst>
            <a:ext uri="{FF2B5EF4-FFF2-40B4-BE49-F238E27FC236}">
              <a16:creationId xmlns:a16="http://schemas.microsoft.com/office/drawing/2014/main" id="{A51C86FE-3B83-4DC7-BC9C-01252F36152D}"/>
            </a:ext>
          </a:extLst>
        </xdr:cNvPr>
        <xdr:cNvSpPr/>
      </xdr:nvSpPr>
      <xdr:spPr>
        <a:xfrm>
          <a:off x="4124325" y="155533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98089</xdr:rowOff>
    </xdr:from>
    <xdr:ext cx="599010" cy="259045"/>
    <xdr:sp macro="" textlink="">
      <xdr:nvSpPr>
        <xdr:cNvPr id="256" name="扶助費該当値テキスト">
          <a:extLst>
            <a:ext uri="{FF2B5EF4-FFF2-40B4-BE49-F238E27FC236}">
              <a16:creationId xmlns:a16="http://schemas.microsoft.com/office/drawing/2014/main" id="{3CB1A5AC-1B1B-4466-9965-7F03E79EA2EB}"/>
            </a:ext>
          </a:extLst>
        </xdr:cNvPr>
        <xdr:cNvSpPr txBox="1"/>
      </xdr:nvSpPr>
      <xdr:spPr>
        <a:xfrm>
          <a:off x="4229100" y="1552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36768</xdr:rowOff>
    </xdr:from>
    <xdr:to>
      <xdr:col>20</xdr:col>
      <xdr:colOff>38100</xdr:colOff>
      <xdr:row>96</xdr:row>
      <xdr:rowOff>138368</xdr:rowOff>
    </xdr:to>
    <xdr:sp macro="" textlink="">
      <xdr:nvSpPr>
        <xdr:cNvPr id="257" name="楕円 256">
          <a:extLst>
            <a:ext uri="{FF2B5EF4-FFF2-40B4-BE49-F238E27FC236}">
              <a16:creationId xmlns:a16="http://schemas.microsoft.com/office/drawing/2014/main" id="{FC976827-891B-4844-BC28-E407A484F01C}"/>
            </a:ext>
          </a:extLst>
        </xdr:cNvPr>
        <xdr:cNvSpPr/>
      </xdr:nvSpPr>
      <xdr:spPr>
        <a:xfrm>
          <a:off x="3381375" y="156387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129495</xdr:rowOff>
    </xdr:from>
    <xdr:ext cx="599010" cy="259045"/>
    <xdr:sp macro="" textlink="">
      <xdr:nvSpPr>
        <xdr:cNvPr id="258" name="テキスト ボックス 257">
          <a:extLst>
            <a:ext uri="{FF2B5EF4-FFF2-40B4-BE49-F238E27FC236}">
              <a16:creationId xmlns:a16="http://schemas.microsoft.com/office/drawing/2014/main" id="{5FDEAC99-8E3C-4E92-8A69-F9F64191B0F3}"/>
            </a:ext>
          </a:extLst>
        </xdr:cNvPr>
        <xdr:cNvSpPr txBox="1"/>
      </xdr:nvSpPr>
      <xdr:spPr>
        <a:xfrm>
          <a:off x="3151720" y="1572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57505</xdr:rowOff>
    </xdr:from>
    <xdr:to>
      <xdr:col>15</xdr:col>
      <xdr:colOff>101600</xdr:colOff>
      <xdr:row>95</xdr:row>
      <xdr:rowOff>159105</xdr:rowOff>
    </xdr:to>
    <xdr:sp macro="" textlink="">
      <xdr:nvSpPr>
        <xdr:cNvPr id="259" name="楕円 258">
          <a:extLst>
            <a:ext uri="{FF2B5EF4-FFF2-40B4-BE49-F238E27FC236}">
              <a16:creationId xmlns:a16="http://schemas.microsoft.com/office/drawing/2014/main" id="{D63BE2EE-0AAF-4E7E-B232-D04978A9E824}"/>
            </a:ext>
          </a:extLst>
        </xdr:cNvPr>
        <xdr:cNvSpPr/>
      </xdr:nvSpPr>
      <xdr:spPr>
        <a:xfrm>
          <a:off x="2571750" y="154880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150232</xdr:rowOff>
    </xdr:from>
    <xdr:ext cx="599010" cy="259045"/>
    <xdr:sp macro="" textlink="">
      <xdr:nvSpPr>
        <xdr:cNvPr id="260" name="テキスト ボックス 259">
          <a:extLst>
            <a:ext uri="{FF2B5EF4-FFF2-40B4-BE49-F238E27FC236}">
              <a16:creationId xmlns:a16="http://schemas.microsoft.com/office/drawing/2014/main" id="{1A6C4E59-F057-4A22-A71D-BADCE2B41A04}"/>
            </a:ext>
          </a:extLst>
        </xdr:cNvPr>
        <xdr:cNvSpPr txBox="1"/>
      </xdr:nvSpPr>
      <xdr:spPr>
        <a:xfrm>
          <a:off x="2361145" y="1558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152386</xdr:rowOff>
    </xdr:from>
    <xdr:to>
      <xdr:col>10</xdr:col>
      <xdr:colOff>165100</xdr:colOff>
      <xdr:row>97</xdr:row>
      <xdr:rowOff>82536</xdr:rowOff>
    </xdr:to>
    <xdr:sp macro="" textlink="">
      <xdr:nvSpPr>
        <xdr:cNvPr id="261" name="楕円 260">
          <a:extLst>
            <a:ext uri="{FF2B5EF4-FFF2-40B4-BE49-F238E27FC236}">
              <a16:creationId xmlns:a16="http://schemas.microsoft.com/office/drawing/2014/main" id="{2E2DE5CA-146E-4C29-816A-2ED91065B22B}"/>
            </a:ext>
          </a:extLst>
        </xdr:cNvPr>
        <xdr:cNvSpPr/>
      </xdr:nvSpPr>
      <xdr:spPr>
        <a:xfrm>
          <a:off x="1781175" y="157543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73663</xdr:rowOff>
    </xdr:from>
    <xdr:ext cx="534377" cy="259045"/>
    <xdr:sp macro="" textlink="">
      <xdr:nvSpPr>
        <xdr:cNvPr id="262" name="テキスト ボックス 261">
          <a:extLst>
            <a:ext uri="{FF2B5EF4-FFF2-40B4-BE49-F238E27FC236}">
              <a16:creationId xmlns:a16="http://schemas.microsoft.com/office/drawing/2014/main" id="{8E7E0161-0FC0-4C5E-A1D5-849435CA5696}"/>
            </a:ext>
          </a:extLst>
        </xdr:cNvPr>
        <xdr:cNvSpPr txBox="1"/>
      </xdr:nvSpPr>
      <xdr:spPr>
        <a:xfrm>
          <a:off x="1580661" y="158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36365</xdr:rowOff>
    </xdr:from>
    <xdr:to>
      <xdr:col>6</xdr:col>
      <xdr:colOff>38100</xdr:colOff>
      <xdr:row>97</xdr:row>
      <xdr:rowOff>137965</xdr:rowOff>
    </xdr:to>
    <xdr:sp macro="" textlink="">
      <xdr:nvSpPr>
        <xdr:cNvPr id="263" name="楕円 262">
          <a:extLst>
            <a:ext uri="{FF2B5EF4-FFF2-40B4-BE49-F238E27FC236}">
              <a16:creationId xmlns:a16="http://schemas.microsoft.com/office/drawing/2014/main" id="{622533D3-FF75-48D8-B681-D4B44EE6F9FC}"/>
            </a:ext>
          </a:extLst>
        </xdr:cNvPr>
        <xdr:cNvSpPr/>
      </xdr:nvSpPr>
      <xdr:spPr>
        <a:xfrm>
          <a:off x="981075" y="158097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129092</xdr:rowOff>
    </xdr:from>
    <xdr:ext cx="534377" cy="259045"/>
    <xdr:sp macro="" textlink="">
      <xdr:nvSpPr>
        <xdr:cNvPr id="264" name="テキスト ボックス 263">
          <a:extLst>
            <a:ext uri="{FF2B5EF4-FFF2-40B4-BE49-F238E27FC236}">
              <a16:creationId xmlns:a16="http://schemas.microsoft.com/office/drawing/2014/main" id="{4B188406-F771-4370-8660-3FE760E8B345}"/>
            </a:ext>
          </a:extLst>
        </xdr:cNvPr>
        <xdr:cNvSpPr txBox="1"/>
      </xdr:nvSpPr>
      <xdr:spPr>
        <a:xfrm>
          <a:off x="790086" y="1589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6EAA65AA-1BFA-4BA2-A817-BC463C9334EC}"/>
            </a:ext>
          </a:extLst>
        </xdr:cNvPr>
        <xdr:cNvSpPr/>
      </xdr:nvSpPr>
      <xdr:spPr>
        <a:xfrm>
          <a:off x="5953125" y="3790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AB3A2F3E-51BE-434C-BA4C-0EBD7DAF5033}"/>
            </a:ext>
          </a:extLst>
        </xdr:cNvPr>
        <xdr:cNvSpPr/>
      </xdr:nvSpPr>
      <xdr:spPr>
        <a:xfrm>
          <a:off x="60674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9FE4E97B-C645-4D51-8618-EDA6C73CCFCB}"/>
            </a:ext>
          </a:extLst>
        </xdr:cNvPr>
        <xdr:cNvSpPr/>
      </xdr:nvSpPr>
      <xdr:spPr>
        <a:xfrm>
          <a:off x="60674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C4AB005D-4532-48F2-968E-4A76CCF54316}"/>
            </a:ext>
          </a:extLst>
        </xdr:cNvPr>
        <xdr:cNvSpPr/>
      </xdr:nvSpPr>
      <xdr:spPr>
        <a:xfrm>
          <a:off x="69818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2681FD3E-1ACC-4B47-984A-479F56DE0DD3}"/>
            </a:ext>
          </a:extLst>
        </xdr:cNvPr>
        <xdr:cNvSpPr/>
      </xdr:nvSpPr>
      <xdr:spPr>
        <a:xfrm>
          <a:off x="69818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8C9E4D0C-2F88-4C1A-8FE1-44E66FD20D71}"/>
            </a:ext>
          </a:extLst>
        </xdr:cNvPr>
        <xdr:cNvSpPr/>
      </xdr:nvSpPr>
      <xdr:spPr>
        <a:xfrm>
          <a:off x="80105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DA16EC00-4102-412D-AF5C-679C401C0872}"/>
            </a:ext>
          </a:extLst>
        </xdr:cNvPr>
        <xdr:cNvSpPr/>
      </xdr:nvSpPr>
      <xdr:spPr>
        <a:xfrm>
          <a:off x="80105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522E2D1-1E0C-4E84-9664-50D4289A993C}"/>
            </a:ext>
          </a:extLst>
        </xdr:cNvPr>
        <xdr:cNvSpPr/>
      </xdr:nvSpPr>
      <xdr:spPr>
        <a:xfrm>
          <a:off x="5953125" y="4572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34FAC75E-6888-482F-A61F-F4FB7FD804DA}"/>
            </a:ext>
          </a:extLst>
        </xdr:cNvPr>
        <xdr:cNvSpPr txBox="1"/>
      </xdr:nvSpPr>
      <xdr:spPr>
        <a:xfrm>
          <a:off x="59150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3481C020-5D6C-495B-BFF0-133A48008E6D}"/>
            </a:ext>
          </a:extLst>
        </xdr:cNvPr>
        <xdr:cNvCxnSpPr/>
      </xdr:nvCxnSpPr>
      <xdr:spPr>
        <a:xfrm>
          <a:off x="5953125" y="6734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D930A98E-8423-46BD-A9A9-4D7C07B7576A}"/>
            </a:ext>
          </a:extLst>
        </xdr:cNvPr>
        <xdr:cNvCxnSpPr/>
      </xdr:nvCxnSpPr>
      <xdr:spPr>
        <a:xfrm>
          <a:off x="5953125" y="6372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66CBBC28-19A8-4902-BA15-584DA51FE335}"/>
            </a:ext>
          </a:extLst>
        </xdr:cNvPr>
        <xdr:cNvSpPr txBox="1"/>
      </xdr:nvSpPr>
      <xdr:spPr>
        <a:xfrm>
          <a:off x="5723389"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7993EC46-FB0E-4BF1-B5DB-D836CCCCF0DC}"/>
            </a:ext>
          </a:extLst>
        </xdr:cNvPr>
        <xdr:cNvCxnSpPr/>
      </xdr:nvCxnSpPr>
      <xdr:spPr>
        <a:xfrm>
          <a:off x="5953125" y="6010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8D937039-63FF-41C1-A704-6549073BA0E6}"/>
            </a:ext>
          </a:extLst>
        </xdr:cNvPr>
        <xdr:cNvSpPr txBox="1"/>
      </xdr:nvSpPr>
      <xdr:spPr>
        <a:xfrm>
          <a:off x="5478976" y="5874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34B2B13D-6665-429C-BD17-540635609AB8}"/>
            </a:ext>
          </a:extLst>
        </xdr:cNvPr>
        <xdr:cNvCxnSpPr/>
      </xdr:nvCxnSpPr>
      <xdr:spPr>
        <a:xfrm>
          <a:off x="5953125" y="5657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6E85737D-8BE2-4240-BD8F-2952B5FD7977}"/>
            </a:ext>
          </a:extLst>
        </xdr:cNvPr>
        <xdr:cNvSpPr txBox="1"/>
      </xdr:nvSpPr>
      <xdr:spPr>
        <a:xfrm>
          <a:off x="5421206" y="5512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9E28AF6C-05BF-485A-A05C-459860DC5B7E}"/>
            </a:ext>
          </a:extLst>
        </xdr:cNvPr>
        <xdr:cNvCxnSpPr/>
      </xdr:nvCxnSpPr>
      <xdr:spPr>
        <a:xfrm>
          <a:off x="5953125" y="529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E49D4873-5C2F-4B04-A155-3CC631643E90}"/>
            </a:ext>
          </a:extLst>
        </xdr:cNvPr>
        <xdr:cNvSpPr txBox="1"/>
      </xdr:nvSpPr>
      <xdr:spPr>
        <a:xfrm>
          <a:off x="5421206" y="516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13D101CA-B58A-4659-AEB2-E4C27BC4B788}"/>
            </a:ext>
          </a:extLst>
        </xdr:cNvPr>
        <xdr:cNvCxnSpPr/>
      </xdr:nvCxnSpPr>
      <xdr:spPr>
        <a:xfrm>
          <a:off x="5953125" y="493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831F1EE6-161F-43F9-B65E-A2FD8DF98ADA}"/>
            </a:ext>
          </a:extLst>
        </xdr:cNvPr>
        <xdr:cNvSpPr txBox="1"/>
      </xdr:nvSpPr>
      <xdr:spPr>
        <a:xfrm>
          <a:off x="5421206" y="4798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862D4883-2EF2-4C12-9489-F78188AC5EF3}"/>
            </a:ext>
          </a:extLst>
        </xdr:cNvPr>
        <xdr:cNvCxnSpPr/>
      </xdr:nvCxnSpPr>
      <xdr:spPr>
        <a:xfrm>
          <a:off x="5953125" y="457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6A87BF8F-90B1-49C8-ABB4-B8FBE4879F3F}"/>
            </a:ext>
          </a:extLst>
        </xdr:cNvPr>
        <xdr:cNvSpPr txBox="1"/>
      </xdr:nvSpPr>
      <xdr:spPr>
        <a:xfrm>
          <a:off x="54212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B9B295D6-84DC-4A32-85CE-2F9F277D5EEB}"/>
            </a:ext>
          </a:extLst>
        </xdr:cNvPr>
        <xdr:cNvSpPr/>
      </xdr:nvSpPr>
      <xdr:spPr>
        <a:xfrm>
          <a:off x="5953125" y="4572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6F771B5-0D21-43EE-AB44-FB69EE7587C6}"/>
            </a:ext>
          </a:extLst>
        </xdr:cNvPr>
        <xdr:cNvCxnSpPr/>
      </xdr:nvCxnSpPr>
      <xdr:spPr>
        <a:xfrm flipV="1">
          <a:off x="9427845" y="4955606"/>
          <a:ext cx="1270" cy="12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CE411850-6E72-4154-8EC1-E20DF93DE1C1}"/>
            </a:ext>
          </a:extLst>
        </xdr:cNvPr>
        <xdr:cNvSpPr txBox="1"/>
      </xdr:nvSpPr>
      <xdr:spPr>
        <a:xfrm>
          <a:off x="9477375" y="619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344586BA-713A-4FFB-9194-40BC93D7C750}"/>
            </a:ext>
          </a:extLst>
        </xdr:cNvPr>
        <xdr:cNvCxnSpPr/>
      </xdr:nvCxnSpPr>
      <xdr:spPr>
        <a:xfrm>
          <a:off x="9363075" y="61903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A003CD10-52D4-4893-B6BB-F873FF47A1F9}"/>
            </a:ext>
          </a:extLst>
        </xdr:cNvPr>
        <xdr:cNvSpPr txBox="1"/>
      </xdr:nvSpPr>
      <xdr:spPr>
        <a:xfrm>
          <a:off x="9477375" y="473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CA5B1B3B-364C-4AC4-B4BE-5C8BF7D8387A}"/>
            </a:ext>
          </a:extLst>
        </xdr:cNvPr>
        <xdr:cNvCxnSpPr/>
      </xdr:nvCxnSpPr>
      <xdr:spPr>
        <a:xfrm>
          <a:off x="9363075" y="495560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138999</xdr:rowOff>
    </xdr:from>
    <xdr:to>
      <xdr:col>55</xdr:col>
      <xdr:colOff>0</xdr:colOff>
      <xdr:row>37</xdr:row>
      <xdr:rowOff>41303</xdr:rowOff>
    </xdr:to>
    <xdr:cxnSp macro="">
      <xdr:nvCxnSpPr>
        <xdr:cNvPr id="293" name="直線コネクタ 292">
          <a:extLst>
            <a:ext uri="{FF2B5EF4-FFF2-40B4-BE49-F238E27FC236}">
              <a16:creationId xmlns:a16="http://schemas.microsoft.com/office/drawing/2014/main" id="{4D6D7035-3220-4318-9E57-EB737C6CC555}"/>
            </a:ext>
          </a:extLst>
        </xdr:cNvPr>
        <xdr:cNvCxnSpPr/>
      </xdr:nvCxnSpPr>
      <xdr:spPr>
        <a:xfrm>
          <a:off x="8686800" y="5980999"/>
          <a:ext cx="742950" cy="6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891E7CD0-F475-4AD5-A430-B3067F84AA9C}"/>
            </a:ext>
          </a:extLst>
        </xdr:cNvPr>
        <xdr:cNvSpPr txBox="1"/>
      </xdr:nvSpPr>
      <xdr:spPr>
        <a:xfrm>
          <a:off x="9477375" y="5780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190B9E66-4C20-409E-8976-C7A02EE014B8}"/>
            </a:ext>
          </a:extLst>
        </xdr:cNvPr>
        <xdr:cNvSpPr/>
      </xdr:nvSpPr>
      <xdr:spPr>
        <a:xfrm>
          <a:off x="9401175" y="592635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138999</xdr:rowOff>
    </xdr:from>
    <xdr:to>
      <xdr:col>50</xdr:col>
      <xdr:colOff>114300</xdr:colOff>
      <xdr:row>37</xdr:row>
      <xdr:rowOff>29408</xdr:rowOff>
    </xdr:to>
    <xdr:cxnSp macro="">
      <xdr:nvCxnSpPr>
        <xdr:cNvPr id="296" name="直線コネクタ 295">
          <a:extLst>
            <a:ext uri="{FF2B5EF4-FFF2-40B4-BE49-F238E27FC236}">
              <a16:creationId xmlns:a16="http://schemas.microsoft.com/office/drawing/2014/main" id="{87FE3BC1-8F49-442D-922D-B938368F51C9}"/>
            </a:ext>
          </a:extLst>
        </xdr:cNvPr>
        <xdr:cNvCxnSpPr/>
      </xdr:nvCxnSpPr>
      <xdr:spPr>
        <a:xfrm flipV="1">
          <a:off x="7886700" y="5980999"/>
          <a:ext cx="800100" cy="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C55C3C7C-7A11-4DB2-BE5D-71CABEBFCF22}"/>
            </a:ext>
          </a:extLst>
        </xdr:cNvPr>
        <xdr:cNvSpPr/>
      </xdr:nvSpPr>
      <xdr:spPr>
        <a:xfrm>
          <a:off x="8639175" y="5912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41616B73-1994-434D-8369-BF101407BC66}"/>
            </a:ext>
          </a:extLst>
        </xdr:cNvPr>
        <xdr:cNvSpPr txBox="1"/>
      </xdr:nvSpPr>
      <xdr:spPr>
        <a:xfrm>
          <a:off x="8438661" y="569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128354</xdr:rowOff>
    </xdr:from>
    <xdr:to>
      <xdr:col>45</xdr:col>
      <xdr:colOff>177800</xdr:colOff>
      <xdr:row>37</xdr:row>
      <xdr:rowOff>29408</xdr:rowOff>
    </xdr:to>
    <xdr:cxnSp macro="">
      <xdr:nvCxnSpPr>
        <xdr:cNvPr id="299" name="直線コネクタ 298">
          <a:extLst>
            <a:ext uri="{FF2B5EF4-FFF2-40B4-BE49-F238E27FC236}">
              <a16:creationId xmlns:a16="http://schemas.microsoft.com/office/drawing/2014/main" id="{9E0840D8-B3B7-4F5D-A180-45EEEE0BCEED}"/>
            </a:ext>
          </a:extLst>
        </xdr:cNvPr>
        <xdr:cNvCxnSpPr/>
      </xdr:nvCxnSpPr>
      <xdr:spPr>
        <a:xfrm>
          <a:off x="7077075" y="5316304"/>
          <a:ext cx="809625" cy="7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D81D19EA-9391-4F39-BF33-56FBDB0DA16D}"/>
            </a:ext>
          </a:extLst>
        </xdr:cNvPr>
        <xdr:cNvSpPr/>
      </xdr:nvSpPr>
      <xdr:spPr>
        <a:xfrm>
          <a:off x="7839075" y="59522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FF55B8D0-DA94-46EB-BB9B-14E7F4DEB485}"/>
            </a:ext>
          </a:extLst>
        </xdr:cNvPr>
        <xdr:cNvSpPr txBox="1"/>
      </xdr:nvSpPr>
      <xdr:spPr>
        <a:xfrm>
          <a:off x="7648086" y="573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128354</xdr:rowOff>
    </xdr:from>
    <xdr:to>
      <xdr:col>41</xdr:col>
      <xdr:colOff>50800</xdr:colOff>
      <xdr:row>37</xdr:row>
      <xdr:rowOff>47224</xdr:rowOff>
    </xdr:to>
    <xdr:cxnSp macro="">
      <xdr:nvCxnSpPr>
        <xdr:cNvPr id="302" name="直線コネクタ 301">
          <a:extLst>
            <a:ext uri="{FF2B5EF4-FFF2-40B4-BE49-F238E27FC236}">
              <a16:creationId xmlns:a16="http://schemas.microsoft.com/office/drawing/2014/main" id="{5438B6AD-2055-4776-9277-406D7D28288D}"/>
            </a:ext>
          </a:extLst>
        </xdr:cNvPr>
        <xdr:cNvCxnSpPr/>
      </xdr:nvCxnSpPr>
      <xdr:spPr>
        <a:xfrm flipV="1">
          <a:off x="6286500" y="5316304"/>
          <a:ext cx="790575" cy="73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D09B28A1-8092-4112-A546-CEC8661072CF}"/>
            </a:ext>
          </a:extLst>
        </xdr:cNvPr>
        <xdr:cNvSpPr/>
      </xdr:nvSpPr>
      <xdr:spPr>
        <a:xfrm>
          <a:off x="7029450" y="52071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F95D607C-B667-4921-ACF5-50C55E1E52D9}"/>
            </a:ext>
          </a:extLst>
        </xdr:cNvPr>
        <xdr:cNvSpPr txBox="1"/>
      </xdr:nvSpPr>
      <xdr:spPr>
        <a:xfrm>
          <a:off x="6818845" y="500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F4A2CA7E-8405-422F-8A17-404F54788C12}"/>
            </a:ext>
          </a:extLst>
        </xdr:cNvPr>
        <xdr:cNvSpPr/>
      </xdr:nvSpPr>
      <xdr:spPr>
        <a:xfrm>
          <a:off x="6238875" y="600128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7224AD7B-0B03-43A2-9FEA-3B40C7681A66}"/>
            </a:ext>
          </a:extLst>
        </xdr:cNvPr>
        <xdr:cNvSpPr txBox="1"/>
      </xdr:nvSpPr>
      <xdr:spPr>
        <a:xfrm>
          <a:off x="6038361" y="609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2BE8F926-EA0A-4327-9B1F-5E25F0CD064D}"/>
            </a:ext>
          </a:extLst>
        </xdr:cNvPr>
        <xdr:cNvSpPr txBox="1"/>
      </xdr:nvSpPr>
      <xdr:spPr>
        <a:xfrm>
          <a:off x="925830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AE32BBF4-A9EF-42D1-9F42-608F5B00EE6C}"/>
            </a:ext>
          </a:extLst>
        </xdr:cNvPr>
        <xdr:cNvSpPr txBox="1"/>
      </xdr:nvSpPr>
      <xdr:spPr>
        <a:xfrm>
          <a:off x="8515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67C7E11F-1E52-4DEC-BE4C-20286F0E8FBD}"/>
            </a:ext>
          </a:extLst>
        </xdr:cNvPr>
        <xdr:cNvSpPr txBox="1"/>
      </xdr:nvSpPr>
      <xdr:spPr>
        <a:xfrm>
          <a:off x="7715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19397F3B-ADDA-4B2D-A8CC-9873E8001263}"/>
            </a:ext>
          </a:extLst>
        </xdr:cNvPr>
        <xdr:cNvSpPr txBox="1"/>
      </xdr:nvSpPr>
      <xdr:spPr>
        <a:xfrm>
          <a:off x="690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59BAB871-35EF-4FA3-A4A2-2E5F358D2CF1}"/>
            </a:ext>
          </a:extLst>
        </xdr:cNvPr>
        <xdr:cNvSpPr txBox="1"/>
      </xdr:nvSpPr>
      <xdr:spPr>
        <a:xfrm>
          <a:off x="6115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161953</xdr:rowOff>
    </xdr:from>
    <xdr:to>
      <xdr:col>55</xdr:col>
      <xdr:colOff>50800</xdr:colOff>
      <xdr:row>37</xdr:row>
      <xdr:rowOff>92103</xdr:rowOff>
    </xdr:to>
    <xdr:sp macro="" textlink="">
      <xdr:nvSpPr>
        <xdr:cNvPr id="312" name="楕円 311">
          <a:extLst>
            <a:ext uri="{FF2B5EF4-FFF2-40B4-BE49-F238E27FC236}">
              <a16:creationId xmlns:a16="http://schemas.microsoft.com/office/drawing/2014/main" id="{BE7770FA-FC3A-4105-9CA5-61094779CEF7}"/>
            </a:ext>
          </a:extLst>
        </xdr:cNvPr>
        <xdr:cNvSpPr/>
      </xdr:nvSpPr>
      <xdr:spPr>
        <a:xfrm>
          <a:off x="9401175" y="599760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140380</xdr:rowOff>
    </xdr:from>
    <xdr:ext cx="534377" cy="259045"/>
    <xdr:sp macro="" textlink="">
      <xdr:nvSpPr>
        <xdr:cNvPr id="313" name="補助費等該当値テキスト">
          <a:extLst>
            <a:ext uri="{FF2B5EF4-FFF2-40B4-BE49-F238E27FC236}">
              <a16:creationId xmlns:a16="http://schemas.microsoft.com/office/drawing/2014/main" id="{01327749-5C64-4030-94D1-C9DD99EDDFD1}"/>
            </a:ext>
          </a:extLst>
        </xdr:cNvPr>
        <xdr:cNvSpPr txBox="1"/>
      </xdr:nvSpPr>
      <xdr:spPr>
        <a:xfrm>
          <a:off x="9477375" y="598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88199</xdr:rowOff>
    </xdr:from>
    <xdr:to>
      <xdr:col>50</xdr:col>
      <xdr:colOff>165100</xdr:colOff>
      <xdr:row>37</xdr:row>
      <xdr:rowOff>18349</xdr:rowOff>
    </xdr:to>
    <xdr:sp macro="" textlink="">
      <xdr:nvSpPr>
        <xdr:cNvPr id="314" name="楕円 313">
          <a:extLst>
            <a:ext uri="{FF2B5EF4-FFF2-40B4-BE49-F238E27FC236}">
              <a16:creationId xmlns:a16="http://schemas.microsoft.com/office/drawing/2014/main" id="{29FA1EA8-3376-4F98-83A3-37889E151556}"/>
            </a:ext>
          </a:extLst>
        </xdr:cNvPr>
        <xdr:cNvSpPr/>
      </xdr:nvSpPr>
      <xdr:spPr>
        <a:xfrm>
          <a:off x="8639175" y="59238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9476</xdr:rowOff>
    </xdr:from>
    <xdr:ext cx="534377" cy="259045"/>
    <xdr:sp macro="" textlink="">
      <xdr:nvSpPr>
        <xdr:cNvPr id="315" name="テキスト ボックス 314">
          <a:extLst>
            <a:ext uri="{FF2B5EF4-FFF2-40B4-BE49-F238E27FC236}">
              <a16:creationId xmlns:a16="http://schemas.microsoft.com/office/drawing/2014/main" id="{7CDC4228-A4B0-4A3B-9251-DD4E0DD82001}"/>
            </a:ext>
          </a:extLst>
        </xdr:cNvPr>
        <xdr:cNvSpPr txBox="1"/>
      </xdr:nvSpPr>
      <xdr:spPr>
        <a:xfrm>
          <a:off x="8438661" y="601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150058</xdr:rowOff>
    </xdr:from>
    <xdr:to>
      <xdr:col>46</xdr:col>
      <xdr:colOff>38100</xdr:colOff>
      <xdr:row>37</xdr:row>
      <xdr:rowOff>80208</xdr:rowOff>
    </xdr:to>
    <xdr:sp macro="" textlink="">
      <xdr:nvSpPr>
        <xdr:cNvPr id="316" name="楕円 315">
          <a:extLst>
            <a:ext uri="{FF2B5EF4-FFF2-40B4-BE49-F238E27FC236}">
              <a16:creationId xmlns:a16="http://schemas.microsoft.com/office/drawing/2014/main" id="{E16D5B79-0390-4752-9A62-F6409B51F2EA}"/>
            </a:ext>
          </a:extLst>
        </xdr:cNvPr>
        <xdr:cNvSpPr/>
      </xdr:nvSpPr>
      <xdr:spPr>
        <a:xfrm>
          <a:off x="7839075" y="59888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71335</xdr:rowOff>
    </xdr:from>
    <xdr:ext cx="534377" cy="259045"/>
    <xdr:sp macro="" textlink="">
      <xdr:nvSpPr>
        <xdr:cNvPr id="317" name="テキスト ボックス 316">
          <a:extLst>
            <a:ext uri="{FF2B5EF4-FFF2-40B4-BE49-F238E27FC236}">
              <a16:creationId xmlns:a16="http://schemas.microsoft.com/office/drawing/2014/main" id="{FFCB9631-D6DF-4EB9-A2D7-F0EFE76779A8}"/>
            </a:ext>
          </a:extLst>
        </xdr:cNvPr>
        <xdr:cNvSpPr txBox="1"/>
      </xdr:nvSpPr>
      <xdr:spPr>
        <a:xfrm>
          <a:off x="7648086" y="606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77554</xdr:rowOff>
    </xdr:from>
    <xdr:to>
      <xdr:col>41</xdr:col>
      <xdr:colOff>101600</xdr:colOff>
      <xdr:row>33</xdr:row>
      <xdr:rowOff>7704</xdr:rowOff>
    </xdr:to>
    <xdr:sp macro="" textlink="">
      <xdr:nvSpPr>
        <xdr:cNvPr id="318" name="楕円 317">
          <a:extLst>
            <a:ext uri="{FF2B5EF4-FFF2-40B4-BE49-F238E27FC236}">
              <a16:creationId xmlns:a16="http://schemas.microsoft.com/office/drawing/2014/main" id="{1BBBCB44-DF22-4000-B3FF-DECB667DC370}"/>
            </a:ext>
          </a:extLst>
        </xdr:cNvPr>
        <xdr:cNvSpPr/>
      </xdr:nvSpPr>
      <xdr:spPr>
        <a:xfrm>
          <a:off x="7029450" y="52686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170281</xdr:rowOff>
    </xdr:from>
    <xdr:ext cx="599010" cy="259045"/>
    <xdr:sp macro="" textlink="">
      <xdr:nvSpPr>
        <xdr:cNvPr id="319" name="テキスト ボックス 318">
          <a:extLst>
            <a:ext uri="{FF2B5EF4-FFF2-40B4-BE49-F238E27FC236}">
              <a16:creationId xmlns:a16="http://schemas.microsoft.com/office/drawing/2014/main" id="{0E84DC65-F1B7-465F-85CD-B1D083749A9C}"/>
            </a:ext>
          </a:extLst>
        </xdr:cNvPr>
        <xdr:cNvSpPr txBox="1"/>
      </xdr:nvSpPr>
      <xdr:spPr>
        <a:xfrm>
          <a:off x="6818845" y="535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167874</xdr:rowOff>
    </xdr:from>
    <xdr:to>
      <xdr:col>36</xdr:col>
      <xdr:colOff>165100</xdr:colOff>
      <xdr:row>37</xdr:row>
      <xdr:rowOff>98024</xdr:rowOff>
    </xdr:to>
    <xdr:sp macro="" textlink="">
      <xdr:nvSpPr>
        <xdr:cNvPr id="320" name="楕円 319">
          <a:extLst>
            <a:ext uri="{FF2B5EF4-FFF2-40B4-BE49-F238E27FC236}">
              <a16:creationId xmlns:a16="http://schemas.microsoft.com/office/drawing/2014/main" id="{C664401B-8325-4344-938C-3F55303E8E1D}"/>
            </a:ext>
          </a:extLst>
        </xdr:cNvPr>
        <xdr:cNvSpPr/>
      </xdr:nvSpPr>
      <xdr:spPr>
        <a:xfrm>
          <a:off x="6238875" y="60035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114551</xdr:rowOff>
    </xdr:from>
    <xdr:ext cx="534377" cy="259045"/>
    <xdr:sp macro="" textlink="">
      <xdr:nvSpPr>
        <xdr:cNvPr id="321" name="テキスト ボックス 320">
          <a:extLst>
            <a:ext uri="{FF2B5EF4-FFF2-40B4-BE49-F238E27FC236}">
              <a16:creationId xmlns:a16="http://schemas.microsoft.com/office/drawing/2014/main" id="{5B35B393-709A-4CA8-BFD2-41BAE73D2E8E}"/>
            </a:ext>
          </a:extLst>
        </xdr:cNvPr>
        <xdr:cNvSpPr txBox="1"/>
      </xdr:nvSpPr>
      <xdr:spPr>
        <a:xfrm>
          <a:off x="6038361" y="579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FA3A8A96-EFC3-49DA-8F5A-D20E0ED270EF}"/>
            </a:ext>
          </a:extLst>
        </xdr:cNvPr>
        <xdr:cNvSpPr/>
      </xdr:nvSpPr>
      <xdr:spPr>
        <a:xfrm>
          <a:off x="5953125" y="7029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52F6D9E4-F92A-43EB-85F2-E5327688F586}"/>
            </a:ext>
          </a:extLst>
        </xdr:cNvPr>
        <xdr:cNvSpPr/>
      </xdr:nvSpPr>
      <xdr:spPr>
        <a:xfrm>
          <a:off x="60674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717D92EC-4A7A-4BD7-9CC2-FFE342AA962E}"/>
            </a:ext>
          </a:extLst>
        </xdr:cNvPr>
        <xdr:cNvSpPr/>
      </xdr:nvSpPr>
      <xdr:spPr>
        <a:xfrm>
          <a:off x="60674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FAB6A5E2-ED72-4C7F-AE17-B3028A4629FD}"/>
            </a:ext>
          </a:extLst>
        </xdr:cNvPr>
        <xdr:cNvSpPr/>
      </xdr:nvSpPr>
      <xdr:spPr>
        <a:xfrm>
          <a:off x="69818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8F08341C-FC91-4832-80F3-E5AEDE44EF98}"/>
            </a:ext>
          </a:extLst>
        </xdr:cNvPr>
        <xdr:cNvSpPr/>
      </xdr:nvSpPr>
      <xdr:spPr>
        <a:xfrm>
          <a:off x="69818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BC5D3B50-8089-44E9-BFDB-AD76B2705FCE}"/>
            </a:ext>
          </a:extLst>
        </xdr:cNvPr>
        <xdr:cNvSpPr/>
      </xdr:nvSpPr>
      <xdr:spPr>
        <a:xfrm>
          <a:off x="80105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EBAC0457-2323-4738-9882-23B4F0D8CAC3}"/>
            </a:ext>
          </a:extLst>
        </xdr:cNvPr>
        <xdr:cNvSpPr/>
      </xdr:nvSpPr>
      <xdr:spPr>
        <a:xfrm>
          <a:off x="80105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4B52A058-16C4-4C5B-B28E-4AD15507C36E}"/>
            </a:ext>
          </a:extLst>
        </xdr:cNvPr>
        <xdr:cNvSpPr/>
      </xdr:nvSpPr>
      <xdr:spPr>
        <a:xfrm>
          <a:off x="5953125" y="78105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6F62D077-1055-4D64-8196-CCB357EDD3EF}"/>
            </a:ext>
          </a:extLst>
        </xdr:cNvPr>
        <xdr:cNvSpPr txBox="1"/>
      </xdr:nvSpPr>
      <xdr:spPr>
        <a:xfrm>
          <a:off x="59150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96BFA7DA-57E4-447C-AF37-AC0553E0391C}"/>
            </a:ext>
          </a:extLst>
        </xdr:cNvPr>
        <xdr:cNvCxnSpPr/>
      </xdr:nvCxnSpPr>
      <xdr:spPr>
        <a:xfrm>
          <a:off x="5953125" y="9972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76426DC-A2C0-479F-9AC5-829DE27C6683}"/>
            </a:ext>
          </a:extLst>
        </xdr:cNvPr>
        <xdr:cNvCxnSpPr/>
      </xdr:nvCxnSpPr>
      <xdr:spPr>
        <a:xfrm>
          <a:off x="5953125" y="9610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418E4D89-97AB-45C2-9832-FAD243C4EC9B}"/>
            </a:ext>
          </a:extLst>
        </xdr:cNvPr>
        <xdr:cNvSpPr txBox="1"/>
      </xdr:nvSpPr>
      <xdr:spPr>
        <a:xfrm>
          <a:off x="5723389"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BC55D3F4-3920-4098-BAB1-FD24AF8439EC}"/>
            </a:ext>
          </a:extLst>
        </xdr:cNvPr>
        <xdr:cNvCxnSpPr/>
      </xdr:nvCxnSpPr>
      <xdr:spPr>
        <a:xfrm>
          <a:off x="5953125" y="9248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6DF6472A-1DDB-4A7C-A8FF-4D5A74EC9657}"/>
            </a:ext>
          </a:extLst>
        </xdr:cNvPr>
        <xdr:cNvSpPr txBox="1"/>
      </xdr:nvSpPr>
      <xdr:spPr>
        <a:xfrm>
          <a:off x="5478976"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6AD8166-4C2F-4D3B-B523-EC6CD113D980}"/>
            </a:ext>
          </a:extLst>
        </xdr:cNvPr>
        <xdr:cNvCxnSpPr/>
      </xdr:nvCxnSpPr>
      <xdr:spPr>
        <a:xfrm>
          <a:off x="5953125" y="8896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D4E0E48D-5A0D-4938-BF72-BA666FEC4EFF}"/>
            </a:ext>
          </a:extLst>
        </xdr:cNvPr>
        <xdr:cNvSpPr txBox="1"/>
      </xdr:nvSpPr>
      <xdr:spPr>
        <a:xfrm>
          <a:off x="5478976"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928B6A5D-38F3-47B4-A96A-3FD00984C325}"/>
            </a:ext>
          </a:extLst>
        </xdr:cNvPr>
        <xdr:cNvCxnSpPr/>
      </xdr:nvCxnSpPr>
      <xdr:spPr>
        <a:xfrm>
          <a:off x="5953125" y="8534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B7AED993-544E-4553-AFA7-F1FE2DF6BEAC}"/>
            </a:ext>
          </a:extLst>
        </xdr:cNvPr>
        <xdr:cNvSpPr txBox="1"/>
      </xdr:nvSpPr>
      <xdr:spPr>
        <a:xfrm>
          <a:off x="5478976"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4F5BDB7C-47CC-49A0-B6E0-E54B3F0F3D86}"/>
            </a:ext>
          </a:extLst>
        </xdr:cNvPr>
        <xdr:cNvCxnSpPr/>
      </xdr:nvCxnSpPr>
      <xdr:spPr>
        <a:xfrm>
          <a:off x="5953125" y="817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6873EB6A-D7AA-44DC-8CF5-4EF96002D624}"/>
            </a:ext>
          </a:extLst>
        </xdr:cNvPr>
        <xdr:cNvSpPr txBox="1"/>
      </xdr:nvSpPr>
      <xdr:spPr>
        <a:xfrm>
          <a:off x="5421206"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1C21F21B-0AA5-422D-978E-1CCF74C4C629}"/>
            </a:ext>
          </a:extLst>
        </xdr:cNvPr>
        <xdr:cNvCxnSpPr/>
      </xdr:nvCxnSpPr>
      <xdr:spPr>
        <a:xfrm>
          <a:off x="5953125" y="7810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CF292A0D-FB3F-4A14-891E-AC6F0F8EF1CC}"/>
            </a:ext>
          </a:extLst>
        </xdr:cNvPr>
        <xdr:cNvSpPr txBox="1"/>
      </xdr:nvSpPr>
      <xdr:spPr>
        <a:xfrm>
          <a:off x="54212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2F59BF56-E94F-4C7D-8B45-077061BB7E97}"/>
            </a:ext>
          </a:extLst>
        </xdr:cNvPr>
        <xdr:cNvSpPr/>
      </xdr:nvSpPr>
      <xdr:spPr>
        <a:xfrm>
          <a:off x="5953125" y="78105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F80A908-5A4F-4D5C-AA7D-AE6F033CC8CA}"/>
            </a:ext>
          </a:extLst>
        </xdr:cNvPr>
        <xdr:cNvCxnSpPr/>
      </xdr:nvCxnSpPr>
      <xdr:spPr>
        <a:xfrm flipV="1">
          <a:off x="9427845" y="8070126"/>
          <a:ext cx="1270" cy="1473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683A313A-1692-4D0B-B591-FCB520F424B8}"/>
            </a:ext>
          </a:extLst>
        </xdr:cNvPr>
        <xdr:cNvSpPr txBox="1"/>
      </xdr:nvSpPr>
      <xdr:spPr>
        <a:xfrm>
          <a:off x="9477375" y="954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24E9916E-6256-45B2-AE85-48EF6E407D96}"/>
            </a:ext>
          </a:extLst>
        </xdr:cNvPr>
        <xdr:cNvCxnSpPr/>
      </xdr:nvCxnSpPr>
      <xdr:spPr>
        <a:xfrm>
          <a:off x="9363075" y="954378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4A91328E-980E-4B96-94B8-C4B85D9AB551}"/>
            </a:ext>
          </a:extLst>
        </xdr:cNvPr>
        <xdr:cNvSpPr txBox="1"/>
      </xdr:nvSpPr>
      <xdr:spPr>
        <a:xfrm>
          <a:off x="9477375" y="785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BB8329E2-F960-4E71-B207-CDEA3F4AA7F0}"/>
            </a:ext>
          </a:extLst>
        </xdr:cNvPr>
        <xdr:cNvCxnSpPr/>
      </xdr:nvCxnSpPr>
      <xdr:spPr>
        <a:xfrm>
          <a:off x="9363075" y="80701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134366</xdr:rowOff>
    </xdr:from>
    <xdr:to>
      <xdr:col>55</xdr:col>
      <xdr:colOff>0</xdr:colOff>
      <xdr:row>57</xdr:row>
      <xdr:rowOff>122403</xdr:rowOff>
    </xdr:to>
    <xdr:cxnSp macro="">
      <xdr:nvCxnSpPr>
        <xdr:cNvPr id="350" name="直線コネクタ 349">
          <a:extLst>
            <a:ext uri="{FF2B5EF4-FFF2-40B4-BE49-F238E27FC236}">
              <a16:creationId xmlns:a16="http://schemas.microsoft.com/office/drawing/2014/main" id="{FD4BDDCE-9091-4D29-90D2-85F590AFDEC5}"/>
            </a:ext>
          </a:extLst>
        </xdr:cNvPr>
        <xdr:cNvCxnSpPr/>
      </xdr:nvCxnSpPr>
      <xdr:spPr>
        <a:xfrm>
          <a:off x="8686800" y="8887841"/>
          <a:ext cx="742950" cy="4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CC5422CE-B327-4891-B108-43C6FF4DA30A}"/>
            </a:ext>
          </a:extLst>
        </xdr:cNvPr>
        <xdr:cNvSpPr txBox="1"/>
      </xdr:nvSpPr>
      <xdr:spPr>
        <a:xfrm>
          <a:off x="9477375" y="8875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D3A48737-4D2A-4CE8-8EB9-F528FC7B53CE}"/>
            </a:ext>
          </a:extLst>
        </xdr:cNvPr>
        <xdr:cNvSpPr/>
      </xdr:nvSpPr>
      <xdr:spPr>
        <a:xfrm>
          <a:off x="9401175" y="901087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121259</xdr:rowOff>
    </xdr:from>
    <xdr:to>
      <xdr:col>50</xdr:col>
      <xdr:colOff>114300</xdr:colOff>
      <xdr:row>54</xdr:row>
      <xdr:rowOff>134366</xdr:rowOff>
    </xdr:to>
    <xdr:cxnSp macro="">
      <xdr:nvCxnSpPr>
        <xdr:cNvPr id="353" name="直線コネクタ 352">
          <a:extLst>
            <a:ext uri="{FF2B5EF4-FFF2-40B4-BE49-F238E27FC236}">
              <a16:creationId xmlns:a16="http://schemas.microsoft.com/office/drawing/2014/main" id="{1F46E67E-9C5D-4062-9816-DBE79535EEDF}"/>
            </a:ext>
          </a:extLst>
        </xdr:cNvPr>
        <xdr:cNvCxnSpPr/>
      </xdr:nvCxnSpPr>
      <xdr:spPr>
        <a:xfrm>
          <a:off x="7886700" y="8877909"/>
          <a:ext cx="800100" cy="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3EC98752-BC37-408B-8A48-A132FC04580A}"/>
            </a:ext>
          </a:extLst>
        </xdr:cNvPr>
        <xdr:cNvSpPr/>
      </xdr:nvSpPr>
      <xdr:spPr>
        <a:xfrm>
          <a:off x="8639175" y="90300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23358A1A-E111-46CD-8945-FBDA7DA33A4E}"/>
            </a:ext>
          </a:extLst>
        </xdr:cNvPr>
        <xdr:cNvSpPr txBox="1"/>
      </xdr:nvSpPr>
      <xdr:spPr>
        <a:xfrm>
          <a:off x="8438661" y="911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121259</xdr:rowOff>
    </xdr:from>
    <xdr:to>
      <xdr:col>45</xdr:col>
      <xdr:colOff>177800</xdr:colOff>
      <xdr:row>56</xdr:row>
      <xdr:rowOff>65939</xdr:rowOff>
    </xdr:to>
    <xdr:cxnSp macro="">
      <xdr:nvCxnSpPr>
        <xdr:cNvPr id="356" name="直線コネクタ 355">
          <a:extLst>
            <a:ext uri="{FF2B5EF4-FFF2-40B4-BE49-F238E27FC236}">
              <a16:creationId xmlns:a16="http://schemas.microsoft.com/office/drawing/2014/main" id="{45F2BFDB-2E1C-4301-B29C-877C063E691D}"/>
            </a:ext>
          </a:extLst>
        </xdr:cNvPr>
        <xdr:cNvCxnSpPr/>
      </xdr:nvCxnSpPr>
      <xdr:spPr>
        <a:xfrm flipV="1">
          <a:off x="7077075" y="8877909"/>
          <a:ext cx="809625" cy="26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42F95C93-412A-438F-97FB-F05C328AE3EE}"/>
            </a:ext>
          </a:extLst>
        </xdr:cNvPr>
        <xdr:cNvSpPr/>
      </xdr:nvSpPr>
      <xdr:spPr>
        <a:xfrm>
          <a:off x="7839075" y="90113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B4AFE114-AD0F-47B2-AAC3-80D1765C3A5E}"/>
            </a:ext>
          </a:extLst>
        </xdr:cNvPr>
        <xdr:cNvSpPr txBox="1"/>
      </xdr:nvSpPr>
      <xdr:spPr>
        <a:xfrm>
          <a:off x="7648086" y="909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65939</xdr:rowOff>
    </xdr:from>
    <xdr:to>
      <xdr:col>41</xdr:col>
      <xdr:colOff>50800</xdr:colOff>
      <xdr:row>57</xdr:row>
      <xdr:rowOff>111036</xdr:rowOff>
    </xdr:to>
    <xdr:cxnSp macro="">
      <xdr:nvCxnSpPr>
        <xdr:cNvPr id="359" name="直線コネクタ 358">
          <a:extLst>
            <a:ext uri="{FF2B5EF4-FFF2-40B4-BE49-F238E27FC236}">
              <a16:creationId xmlns:a16="http://schemas.microsoft.com/office/drawing/2014/main" id="{91D9C712-5DFE-4207-AD60-1454B92DABEE}"/>
            </a:ext>
          </a:extLst>
        </xdr:cNvPr>
        <xdr:cNvCxnSpPr/>
      </xdr:nvCxnSpPr>
      <xdr:spPr>
        <a:xfrm flipV="1">
          <a:off x="6286500" y="9146439"/>
          <a:ext cx="790575" cy="20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7C57073D-922D-4DEC-81DD-12D576E59343}"/>
            </a:ext>
          </a:extLst>
        </xdr:cNvPr>
        <xdr:cNvSpPr/>
      </xdr:nvSpPr>
      <xdr:spPr>
        <a:xfrm>
          <a:off x="7029450" y="902039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F4DBAB1A-72ED-4F13-9681-30800111A8D7}"/>
            </a:ext>
          </a:extLst>
        </xdr:cNvPr>
        <xdr:cNvSpPr txBox="1"/>
      </xdr:nvSpPr>
      <xdr:spPr>
        <a:xfrm>
          <a:off x="6847986" y="879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2741-0648-4642-9C5C-B4598D170334}"/>
            </a:ext>
          </a:extLst>
        </xdr:cNvPr>
        <xdr:cNvSpPr/>
      </xdr:nvSpPr>
      <xdr:spPr>
        <a:xfrm>
          <a:off x="6238875" y="901905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47CC828E-0CDC-4A66-B0E8-96475E2D05EA}"/>
            </a:ext>
          </a:extLst>
        </xdr:cNvPr>
        <xdr:cNvSpPr txBox="1"/>
      </xdr:nvSpPr>
      <xdr:spPr>
        <a:xfrm>
          <a:off x="6038361" y="880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55296255-5CDE-4FD3-9D6A-CFF82B07FDA7}"/>
            </a:ext>
          </a:extLst>
        </xdr:cNvPr>
        <xdr:cNvSpPr txBox="1"/>
      </xdr:nvSpPr>
      <xdr:spPr>
        <a:xfrm>
          <a:off x="92583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9322F0FC-FD7A-4658-9E7A-2977E4E1463C}"/>
            </a:ext>
          </a:extLst>
        </xdr:cNvPr>
        <xdr:cNvSpPr txBox="1"/>
      </xdr:nvSpPr>
      <xdr:spPr>
        <a:xfrm>
          <a:off x="8515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518576DA-7620-4CEE-9EC6-0A7031D4A58C}"/>
            </a:ext>
          </a:extLst>
        </xdr:cNvPr>
        <xdr:cNvSpPr txBox="1"/>
      </xdr:nvSpPr>
      <xdr:spPr>
        <a:xfrm>
          <a:off x="7715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ADB77D91-C325-4FD1-977E-6A35BE0B3C6A}"/>
            </a:ext>
          </a:extLst>
        </xdr:cNvPr>
        <xdr:cNvSpPr txBox="1"/>
      </xdr:nvSpPr>
      <xdr:spPr>
        <a:xfrm>
          <a:off x="690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D282EB5E-50C3-4C0E-A1C4-C4B2290A4C1E}"/>
            </a:ext>
          </a:extLst>
        </xdr:cNvPr>
        <xdr:cNvSpPr txBox="1"/>
      </xdr:nvSpPr>
      <xdr:spPr>
        <a:xfrm>
          <a:off x="6115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71603</xdr:rowOff>
    </xdr:from>
    <xdr:to>
      <xdr:col>55</xdr:col>
      <xdr:colOff>50800</xdr:colOff>
      <xdr:row>58</xdr:row>
      <xdr:rowOff>1753</xdr:rowOff>
    </xdr:to>
    <xdr:sp macro="" textlink="">
      <xdr:nvSpPr>
        <xdr:cNvPr id="369" name="楕円 368">
          <a:extLst>
            <a:ext uri="{FF2B5EF4-FFF2-40B4-BE49-F238E27FC236}">
              <a16:creationId xmlns:a16="http://schemas.microsoft.com/office/drawing/2014/main" id="{1B2D59E5-7175-40C8-9B40-82C4EBE7D009}"/>
            </a:ext>
          </a:extLst>
        </xdr:cNvPr>
        <xdr:cNvSpPr/>
      </xdr:nvSpPr>
      <xdr:spPr>
        <a:xfrm>
          <a:off x="9401175" y="930767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50030</xdr:rowOff>
    </xdr:from>
    <xdr:ext cx="534377" cy="259045"/>
    <xdr:sp macro="" textlink="">
      <xdr:nvSpPr>
        <xdr:cNvPr id="370" name="普通建設事業費該当値テキスト">
          <a:extLst>
            <a:ext uri="{FF2B5EF4-FFF2-40B4-BE49-F238E27FC236}">
              <a16:creationId xmlns:a16="http://schemas.microsoft.com/office/drawing/2014/main" id="{3051EEB2-BEBE-40D8-826D-E6610CB978BE}"/>
            </a:ext>
          </a:extLst>
        </xdr:cNvPr>
        <xdr:cNvSpPr txBox="1"/>
      </xdr:nvSpPr>
      <xdr:spPr>
        <a:xfrm>
          <a:off x="9477375" y="928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83566</xdr:rowOff>
    </xdr:from>
    <xdr:to>
      <xdr:col>50</xdr:col>
      <xdr:colOff>165100</xdr:colOff>
      <xdr:row>55</xdr:row>
      <xdr:rowOff>13716</xdr:rowOff>
    </xdr:to>
    <xdr:sp macro="" textlink="">
      <xdr:nvSpPr>
        <xdr:cNvPr id="371" name="楕円 370">
          <a:extLst>
            <a:ext uri="{FF2B5EF4-FFF2-40B4-BE49-F238E27FC236}">
              <a16:creationId xmlns:a16="http://schemas.microsoft.com/office/drawing/2014/main" id="{6D0A35FE-042C-4F81-A168-96D9629C235C}"/>
            </a:ext>
          </a:extLst>
        </xdr:cNvPr>
        <xdr:cNvSpPr/>
      </xdr:nvSpPr>
      <xdr:spPr>
        <a:xfrm>
          <a:off x="8639175" y="884021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30243</xdr:rowOff>
    </xdr:from>
    <xdr:ext cx="534377" cy="259045"/>
    <xdr:sp macro="" textlink="">
      <xdr:nvSpPr>
        <xdr:cNvPr id="372" name="テキスト ボックス 371">
          <a:extLst>
            <a:ext uri="{FF2B5EF4-FFF2-40B4-BE49-F238E27FC236}">
              <a16:creationId xmlns:a16="http://schemas.microsoft.com/office/drawing/2014/main" id="{AB880816-8DCD-4A51-9316-AEB46F3A7480}"/>
            </a:ext>
          </a:extLst>
        </xdr:cNvPr>
        <xdr:cNvSpPr txBox="1"/>
      </xdr:nvSpPr>
      <xdr:spPr>
        <a:xfrm>
          <a:off x="8438661" y="861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70459</xdr:rowOff>
    </xdr:from>
    <xdr:to>
      <xdr:col>46</xdr:col>
      <xdr:colOff>38100</xdr:colOff>
      <xdr:row>55</xdr:row>
      <xdr:rowOff>609</xdr:rowOff>
    </xdr:to>
    <xdr:sp macro="" textlink="">
      <xdr:nvSpPr>
        <xdr:cNvPr id="373" name="楕円 372">
          <a:extLst>
            <a:ext uri="{FF2B5EF4-FFF2-40B4-BE49-F238E27FC236}">
              <a16:creationId xmlns:a16="http://schemas.microsoft.com/office/drawing/2014/main" id="{784A6FFC-0846-4153-9B4E-F90C4F9DD7E6}"/>
            </a:ext>
          </a:extLst>
        </xdr:cNvPr>
        <xdr:cNvSpPr/>
      </xdr:nvSpPr>
      <xdr:spPr>
        <a:xfrm>
          <a:off x="7839075" y="88207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17136</xdr:rowOff>
    </xdr:from>
    <xdr:ext cx="534377" cy="259045"/>
    <xdr:sp macro="" textlink="">
      <xdr:nvSpPr>
        <xdr:cNvPr id="374" name="テキスト ボックス 373">
          <a:extLst>
            <a:ext uri="{FF2B5EF4-FFF2-40B4-BE49-F238E27FC236}">
              <a16:creationId xmlns:a16="http://schemas.microsoft.com/office/drawing/2014/main" id="{734CDEF2-65A9-435D-A568-4EE07E320AA5}"/>
            </a:ext>
          </a:extLst>
        </xdr:cNvPr>
        <xdr:cNvSpPr txBox="1"/>
      </xdr:nvSpPr>
      <xdr:spPr>
        <a:xfrm>
          <a:off x="7648086" y="860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15139</xdr:rowOff>
    </xdr:from>
    <xdr:to>
      <xdr:col>41</xdr:col>
      <xdr:colOff>101600</xdr:colOff>
      <xdr:row>56</xdr:row>
      <xdr:rowOff>116739</xdr:rowOff>
    </xdr:to>
    <xdr:sp macro="" textlink="">
      <xdr:nvSpPr>
        <xdr:cNvPr id="375" name="楕円 374">
          <a:extLst>
            <a:ext uri="{FF2B5EF4-FFF2-40B4-BE49-F238E27FC236}">
              <a16:creationId xmlns:a16="http://schemas.microsoft.com/office/drawing/2014/main" id="{014254B0-7DFF-4BC9-84E9-F2D2780B6C4F}"/>
            </a:ext>
          </a:extLst>
        </xdr:cNvPr>
        <xdr:cNvSpPr/>
      </xdr:nvSpPr>
      <xdr:spPr>
        <a:xfrm>
          <a:off x="7029450" y="90892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107866</xdr:rowOff>
    </xdr:from>
    <xdr:ext cx="534377" cy="259045"/>
    <xdr:sp macro="" textlink="">
      <xdr:nvSpPr>
        <xdr:cNvPr id="376" name="テキスト ボックス 375">
          <a:extLst>
            <a:ext uri="{FF2B5EF4-FFF2-40B4-BE49-F238E27FC236}">
              <a16:creationId xmlns:a16="http://schemas.microsoft.com/office/drawing/2014/main" id="{7ECF4523-B225-401F-9C68-A14EC3526A44}"/>
            </a:ext>
          </a:extLst>
        </xdr:cNvPr>
        <xdr:cNvSpPr txBox="1"/>
      </xdr:nvSpPr>
      <xdr:spPr>
        <a:xfrm>
          <a:off x="6847986" y="91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60236</xdr:rowOff>
    </xdr:from>
    <xdr:to>
      <xdr:col>36</xdr:col>
      <xdr:colOff>165100</xdr:colOff>
      <xdr:row>57</xdr:row>
      <xdr:rowOff>161836</xdr:rowOff>
    </xdr:to>
    <xdr:sp macro="" textlink="">
      <xdr:nvSpPr>
        <xdr:cNvPr id="377" name="楕円 376">
          <a:extLst>
            <a:ext uri="{FF2B5EF4-FFF2-40B4-BE49-F238E27FC236}">
              <a16:creationId xmlns:a16="http://schemas.microsoft.com/office/drawing/2014/main" id="{09344321-D007-4375-89C5-7846BC0949E9}"/>
            </a:ext>
          </a:extLst>
        </xdr:cNvPr>
        <xdr:cNvSpPr/>
      </xdr:nvSpPr>
      <xdr:spPr>
        <a:xfrm>
          <a:off x="6238875" y="92994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152963</xdr:rowOff>
    </xdr:from>
    <xdr:ext cx="534377" cy="259045"/>
    <xdr:sp macro="" textlink="">
      <xdr:nvSpPr>
        <xdr:cNvPr id="378" name="テキスト ボックス 377">
          <a:extLst>
            <a:ext uri="{FF2B5EF4-FFF2-40B4-BE49-F238E27FC236}">
              <a16:creationId xmlns:a16="http://schemas.microsoft.com/office/drawing/2014/main" id="{2455A030-551B-481E-938E-6C748966606A}"/>
            </a:ext>
          </a:extLst>
        </xdr:cNvPr>
        <xdr:cNvSpPr txBox="1"/>
      </xdr:nvSpPr>
      <xdr:spPr>
        <a:xfrm>
          <a:off x="6038361" y="939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50D78182-1AE4-4657-ACDE-C9F36029B2EA}"/>
            </a:ext>
          </a:extLst>
        </xdr:cNvPr>
        <xdr:cNvSpPr/>
      </xdr:nvSpPr>
      <xdr:spPr>
        <a:xfrm>
          <a:off x="5953125" y="10267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6812B4C4-ED2A-434A-AA68-06239D79E440}"/>
            </a:ext>
          </a:extLst>
        </xdr:cNvPr>
        <xdr:cNvSpPr/>
      </xdr:nvSpPr>
      <xdr:spPr>
        <a:xfrm>
          <a:off x="60674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8CE41DAA-D970-4486-872F-C9344784DBD5}"/>
            </a:ext>
          </a:extLst>
        </xdr:cNvPr>
        <xdr:cNvSpPr/>
      </xdr:nvSpPr>
      <xdr:spPr>
        <a:xfrm>
          <a:off x="60674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A4AF8A28-FEE4-4A9E-A19D-5D429CE8515C}"/>
            </a:ext>
          </a:extLst>
        </xdr:cNvPr>
        <xdr:cNvSpPr/>
      </xdr:nvSpPr>
      <xdr:spPr>
        <a:xfrm>
          <a:off x="69818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42A0C11E-4A59-4893-9CBE-CBD71C0821B9}"/>
            </a:ext>
          </a:extLst>
        </xdr:cNvPr>
        <xdr:cNvSpPr/>
      </xdr:nvSpPr>
      <xdr:spPr>
        <a:xfrm>
          <a:off x="69818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CFA7613-6EBE-47A7-9E92-4EBC2C3DB47B}"/>
            </a:ext>
          </a:extLst>
        </xdr:cNvPr>
        <xdr:cNvSpPr/>
      </xdr:nvSpPr>
      <xdr:spPr>
        <a:xfrm>
          <a:off x="80105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C828451C-EACB-4FE2-BB5E-2CD89298E865}"/>
            </a:ext>
          </a:extLst>
        </xdr:cNvPr>
        <xdr:cNvSpPr/>
      </xdr:nvSpPr>
      <xdr:spPr>
        <a:xfrm>
          <a:off x="80105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44F39A35-581C-4537-AFC4-82BFC7FCA491}"/>
            </a:ext>
          </a:extLst>
        </xdr:cNvPr>
        <xdr:cNvSpPr/>
      </xdr:nvSpPr>
      <xdr:spPr>
        <a:xfrm>
          <a:off x="5953125" y="11049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C568A4BE-2EBA-466C-8D19-99CC28938241}"/>
            </a:ext>
          </a:extLst>
        </xdr:cNvPr>
        <xdr:cNvSpPr txBox="1"/>
      </xdr:nvSpPr>
      <xdr:spPr>
        <a:xfrm>
          <a:off x="59150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FC9BD2DA-84AD-48C7-9F0B-55683010D617}"/>
            </a:ext>
          </a:extLst>
        </xdr:cNvPr>
        <xdr:cNvCxnSpPr/>
      </xdr:nvCxnSpPr>
      <xdr:spPr>
        <a:xfrm>
          <a:off x="5953125" y="1321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E90FA753-3EEF-405A-84FA-41BBCF57ADE7}"/>
            </a:ext>
          </a:extLst>
        </xdr:cNvPr>
        <xdr:cNvCxnSpPr/>
      </xdr:nvCxnSpPr>
      <xdr:spPr>
        <a:xfrm>
          <a:off x="5953125" y="12849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13D9244C-A855-45B1-A3E7-858417D29BEF}"/>
            </a:ext>
          </a:extLst>
        </xdr:cNvPr>
        <xdr:cNvSpPr txBox="1"/>
      </xdr:nvSpPr>
      <xdr:spPr>
        <a:xfrm>
          <a:off x="57233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84827CAA-CB46-41C1-9E6B-4F3FF654D50C}"/>
            </a:ext>
          </a:extLst>
        </xdr:cNvPr>
        <xdr:cNvCxnSpPr/>
      </xdr:nvCxnSpPr>
      <xdr:spPr>
        <a:xfrm>
          <a:off x="5953125" y="12487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3120EFB0-285A-4E94-8E7D-4ECB7249B897}"/>
            </a:ext>
          </a:extLst>
        </xdr:cNvPr>
        <xdr:cNvSpPr txBox="1"/>
      </xdr:nvSpPr>
      <xdr:spPr>
        <a:xfrm>
          <a:off x="5478976"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3B33938B-7B8D-44D6-A820-0870B84E7045}"/>
            </a:ext>
          </a:extLst>
        </xdr:cNvPr>
        <xdr:cNvCxnSpPr/>
      </xdr:nvCxnSpPr>
      <xdr:spPr>
        <a:xfrm>
          <a:off x="5953125" y="1213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6A5634E7-364B-4191-8878-995A68828E08}"/>
            </a:ext>
          </a:extLst>
        </xdr:cNvPr>
        <xdr:cNvSpPr txBox="1"/>
      </xdr:nvSpPr>
      <xdr:spPr>
        <a:xfrm>
          <a:off x="5478976"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90B2597-AB99-44EA-8E8B-74173946E61B}"/>
            </a:ext>
          </a:extLst>
        </xdr:cNvPr>
        <xdr:cNvCxnSpPr/>
      </xdr:nvCxnSpPr>
      <xdr:spPr>
        <a:xfrm>
          <a:off x="5953125" y="1177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9E7B3FA-A435-4908-984A-6B3E373791A9}"/>
            </a:ext>
          </a:extLst>
        </xdr:cNvPr>
        <xdr:cNvSpPr txBox="1"/>
      </xdr:nvSpPr>
      <xdr:spPr>
        <a:xfrm>
          <a:off x="5478976"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2648E2A2-E2F5-4C49-9DE0-DDC3E3CA3A26}"/>
            </a:ext>
          </a:extLst>
        </xdr:cNvPr>
        <xdr:cNvCxnSpPr/>
      </xdr:nvCxnSpPr>
      <xdr:spPr>
        <a:xfrm>
          <a:off x="5953125" y="1141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210B4CDC-D7A9-4DD3-9F9F-B1791C0CB9E2}"/>
            </a:ext>
          </a:extLst>
        </xdr:cNvPr>
        <xdr:cNvSpPr txBox="1"/>
      </xdr:nvSpPr>
      <xdr:spPr>
        <a:xfrm>
          <a:off x="5478976"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19714B62-44C5-41A4-AC0F-7E296A0A147A}"/>
            </a:ext>
          </a:extLst>
        </xdr:cNvPr>
        <xdr:cNvCxnSpPr/>
      </xdr:nvCxnSpPr>
      <xdr:spPr>
        <a:xfrm>
          <a:off x="5953125"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E5B868EB-F6BC-4EF5-87D5-687E95DF7AE0}"/>
            </a:ext>
          </a:extLst>
        </xdr:cNvPr>
        <xdr:cNvSpPr txBox="1"/>
      </xdr:nvSpPr>
      <xdr:spPr>
        <a:xfrm>
          <a:off x="54212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DA32AF6E-8A30-4234-90DD-3959595664B8}"/>
            </a:ext>
          </a:extLst>
        </xdr:cNvPr>
        <xdr:cNvSpPr/>
      </xdr:nvSpPr>
      <xdr:spPr>
        <a:xfrm>
          <a:off x="5953125" y="11049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4C065DB1-CD1F-4429-9727-5ACF7972E8B2}"/>
            </a:ext>
          </a:extLst>
        </xdr:cNvPr>
        <xdr:cNvCxnSpPr/>
      </xdr:nvCxnSpPr>
      <xdr:spPr>
        <a:xfrm flipV="1">
          <a:off x="9427845" y="11411972"/>
          <a:ext cx="1270" cy="143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B283FD28-63AB-46A6-A3E6-7084641BBE98}"/>
            </a:ext>
          </a:extLst>
        </xdr:cNvPr>
        <xdr:cNvSpPr txBox="1"/>
      </xdr:nvSpPr>
      <xdr:spPr>
        <a:xfrm>
          <a:off x="9477375" y="12846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442D0F51-C972-424B-AA7C-2857EB55D55A}"/>
            </a:ext>
          </a:extLst>
        </xdr:cNvPr>
        <xdr:cNvCxnSpPr/>
      </xdr:nvCxnSpPr>
      <xdr:spPr>
        <a:xfrm>
          <a:off x="9363075" y="12849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2478200C-3969-4BDE-A522-6712277D0438}"/>
            </a:ext>
          </a:extLst>
        </xdr:cNvPr>
        <xdr:cNvSpPr txBox="1"/>
      </xdr:nvSpPr>
      <xdr:spPr>
        <a:xfrm>
          <a:off x="9477375" y="1119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EA5844F2-9EF6-474C-A561-22F5C432A0EA}"/>
            </a:ext>
          </a:extLst>
        </xdr:cNvPr>
        <xdr:cNvCxnSpPr/>
      </xdr:nvCxnSpPr>
      <xdr:spPr>
        <a:xfrm>
          <a:off x="9363075" y="114119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11188</xdr:rowOff>
    </xdr:from>
    <xdr:to>
      <xdr:col>55</xdr:col>
      <xdr:colOff>0</xdr:colOff>
      <xdr:row>79</xdr:row>
      <xdr:rowOff>36792</xdr:rowOff>
    </xdr:to>
    <xdr:cxnSp macro="">
      <xdr:nvCxnSpPr>
        <xdr:cNvPr id="407" name="直線コネクタ 406">
          <a:extLst>
            <a:ext uri="{FF2B5EF4-FFF2-40B4-BE49-F238E27FC236}">
              <a16:creationId xmlns:a16="http://schemas.microsoft.com/office/drawing/2014/main" id="{E36776A9-62EE-4577-8C3C-C0BDE362B3A6}"/>
            </a:ext>
          </a:extLst>
        </xdr:cNvPr>
        <xdr:cNvCxnSpPr/>
      </xdr:nvCxnSpPr>
      <xdr:spPr>
        <a:xfrm>
          <a:off x="8686800" y="12809613"/>
          <a:ext cx="742950" cy="2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2BBF1343-346F-43FD-825B-165823F1278B}"/>
            </a:ext>
          </a:extLst>
        </xdr:cNvPr>
        <xdr:cNvSpPr txBox="1"/>
      </xdr:nvSpPr>
      <xdr:spPr>
        <a:xfrm>
          <a:off x="9477375" y="124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3B1FE3B4-F96C-4C47-B0F5-B24813CD74CE}"/>
            </a:ext>
          </a:extLst>
        </xdr:cNvPr>
        <xdr:cNvSpPr/>
      </xdr:nvSpPr>
      <xdr:spPr>
        <a:xfrm>
          <a:off x="9401175" y="1260080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11188</xdr:rowOff>
    </xdr:from>
    <xdr:to>
      <xdr:col>50</xdr:col>
      <xdr:colOff>114300</xdr:colOff>
      <xdr:row>79</xdr:row>
      <xdr:rowOff>34240</xdr:rowOff>
    </xdr:to>
    <xdr:cxnSp macro="">
      <xdr:nvCxnSpPr>
        <xdr:cNvPr id="410" name="直線コネクタ 409">
          <a:extLst>
            <a:ext uri="{FF2B5EF4-FFF2-40B4-BE49-F238E27FC236}">
              <a16:creationId xmlns:a16="http://schemas.microsoft.com/office/drawing/2014/main" id="{A9B3739D-047F-41E7-985E-CA51A2C26C44}"/>
            </a:ext>
          </a:extLst>
        </xdr:cNvPr>
        <xdr:cNvCxnSpPr/>
      </xdr:nvCxnSpPr>
      <xdr:spPr>
        <a:xfrm flipV="1">
          <a:off x="7886700" y="12809613"/>
          <a:ext cx="800100" cy="2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3340050-E9FE-4141-A63A-0075A8713C67}"/>
            </a:ext>
          </a:extLst>
        </xdr:cNvPr>
        <xdr:cNvSpPr/>
      </xdr:nvSpPr>
      <xdr:spPr>
        <a:xfrm>
          <a:off x="8639175" y="126181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EAEDA323-675D-4E2C-A98C-4D063150C32D}"/>
            </a:ext>
          </a:extLst>
        </xdr:cNvPr>
        <xdr:cNvSpPr txBox="1"/>
      </xdr:nvSpPr>
      <xdr:spPr>
        <a:xfrm>
          <a:off x="8438661" y="124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31972</xdr:rowOff>
    </xdr:from>
    <xdr:to>
      <xdr:col>45</xdr:col>
      <xdr:colOff>177800</xdr:colOff>
      <xdr:row>79</xdr:row>
      <xdr:rowOff>34240</xdr:rowOff>
    </xdr:to>
    <xdr:cxnSp macro="">
      <xdr:nvCxnSpPr>
        <xdr:cNvPr id="413" name="直線コネクタ 412">
          <a:extLst>
            <a:ext uri="{FF2B5EF4-FFF2-40B4-BE49-F238E27FC236}">
              <a16:creationId xmlns:a16="http://schemas.microsoft.com/office/drawing/2014/main" id="{BF077CE6-43B2-46AE-9B90-1F7F9273FFE9}"/>
            </a:ext>
          </a:extLst>
        </xdr:cNvPr>
        <xdr:cNvCxnSpPr/>
      </xdr:nvCxnSpPr>
      <xdr:spPr>
        <a:xfrm>
          <a:off x="7077075" y="12830397"/>
          <a:ext cx="809625"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E8FA1DC6-12E0-49BD-A273-C18739F8BD9D}"/>
            </a:ext>
          </a:extLst>
        </xdr:cNvPr>
        <xdr:cNvSpPr/>
      </xdr:nvSpPr>
      <xdr:spPr>
        <a:xfrm>
          <a:off x="7839075" y="126023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66146196-01DB-4D04-85EC-A72FC4DB36B0}"/>
            </a:ext>
          </a:extLst>
        </xdr:cNvPr>
        <xdr:cNvSpPr txBox="1"/>
      </xdr:nvSpPr>
      <xdr:spPr>
        <a:xfrm>
          <a:off x="7648086" y="1238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27076</xdr:rowOff>
    </xdr:from>
    <xdr:to>
      <xdr:col>41</xdr:col>
      <xdr:colOff>50800</xdr:colOff>
      <xdr:row>79</xdr:row>
      <xdr:rowOff>31972</xdr:rowOff>
    </xdr:to>
    <xdr:cxnSp macro="">
      <xdr:nvCxnSpPr>
        <xdr:cNvPr id="416" name="直線コネクタ 415">
          <a:extLst>
            <a:ext uri="{FF2B5EF4-FFF2-40B4-BE49-F238E27FC236}">
              <a16:creationId xmlns:a16="http://schemas.microsoft.com/office/drawing/2014/main" id="{0C699312-649A-4835-BC40-7C81CD6856CE}"/>
            </a:ext>
          </a:extLst>
        </xdr:cNvPr>
        <xdr:cNvCxnSpPr/>
      </xdr:nvCxnSpPr>
      <xdr:spPr>
        <a:xfrm>
          <a:off x="6286500" y="1283185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957C1192-CF55-4D45-9097-9141610E5513}"/>
            </a:ext>
          </a:extLst>
        </xdr:cNvPr>
        <xdr:cNvSpPr/>
      </xdr:nvSpPr>
      <xdr:spPr>
        <a:xfrm>
          <a:off x="7029450" y="126045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32D75D9E-E8F2-4B5D-982E-D49382761386}"/>
            </a:ext>
          </a:extLst>
        </xdr:cNvPr>
        <xdr:cNvSpPr txBox="1"/>
      </xdr:nvSpPr>
      <xdr:spPr>
        <a:xfrm>
          <a:off x="6847986" y="1239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50CD9756-4815-418D-B762-3DC87BCD9502}"/>
            </a:ext>
          </a:extLst>
        </xdr:cNvPr>
        <xdr:cNvSpPr/>
      </xdr:nvSpPr>
      <xdr:spPr>
        <a:xfrm>
          <a:off x="6238875" y="125548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EAD7A191-5331-4BFF-9CE1-31DA189ABD12}"/>
            </a:ext>
          </a:extLst>
        </xdr:cNvPr>
        <xdr:cNvSpPr txBox="1"/>
      </xdr:nvSpPr>
      <xdr:spPr>
        <a:xfrm>
          <a:off x="6038361" y="1234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2CBD81AA-0A4D-45F1-BDCF-DD489D533E56}"/>
            </a:ext>
          </a:extLst>
        </xdr:cNvPr>
        <xdr:cNvSpPr txBox="1"/>
      </xdr:nvSpPr>
      <xdr:spPr>
        <a:xfrm>
          <a:off x="925830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EF506FA3-51E6-4F95-9E14-2240CB49313C}"/>
            </a:ext>
          </a:extLst>
        </xdr:cNvPr>
        <xdr:cNvSpPr txBox="1"/>
      </xdr:nvSpPr>
      <xdr:spPr>
        <a:xfrm>
          <a:off x="8515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1BB41BD9-02B1-4496-9BE3-F5AF116852B6}"/>
            </a:ext>
          </a:extLst>
        </xdr:cNvPr>
        <xdr:cNvSpPr txBox="1"/>
      </xdr:nvSpPr>
      <xdr:spPr>
        <a:xfrm>
          <a:off x="7715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C3CBAF1E-0C9D-45CE-91B0-C2A9F40EDF00}"/>
            </a:ext>
          </a:extLst>
        </xdr:cNvPr>
        <xdr:cNvSpPr txBox="1"/>
      </xdr:nvSpPr>
      <xdr:spPr>
        <a:xfrm>
          <a:off x="690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EF8AE1FB-80CA-4A7D-BEA6-59D0EBCED49D}"/>
            </a:ext>
          </a:extLst>
        </xdr:cNvPr>
        <xdr:cNvSpPr txBox="1"/>
      </xdr:nvSpPr>
      <xdr:spPr>
        <a:xfrm>
          <a:off x="6115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157442</xdr:rowOff>
    </xdr:from>
    <xdr:to>
      <xdr:col>55</xdr:col>
      <xdr:colOff>50800</xdr:colOff>
      <xdr:row>79</xdr:row>
      <xdr:rowOff>87592</xdr:rowOff>
    </xdr:to>
    <xdr:sp macro="" textlink="">
      <xdr:nvSpPr>
        <xdr:cNvPr id="426" name="楕円 425">
          <a:extLst>
            <a:ext uri="{FF2B5EF4-FFF2-40B4-BE49-F238E27FC236}">
              <a16:creationId xmlns:a16="http://schemas.microsoft.com/office/drawing/2014/main" id="{219E2DF4-B9E9-4F19-BAEB-348369F4F74D}"/>
            </a:ext>
          </a:extLst>
        </xdr:cNvPr>
        <xdr:cNvSpPr/>
      </xdr:nvSpPr>
      <xdr:spPr>
        <a:xfrm>
          <a:off x="9401175" y="12800292"/>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72369</xdr:rowOff>
    </xdr:from>
    <xdr:ext cx="378565" cy="259045"/>
    <xdr:sp macro="" textlink="">
      <xdr:nvSpPr>
        <xdr:cNvPr id="427" name="普通建設事業費 （ うち新規整備　）該当値テキスト">
          <a:extLst>
            <a:ext uri="{FF2B5EF4-FFF2-40B4-BE49-F238E27FC236}">
              <a16:creationId xmlns:a16="http://schemas.microsoft.com/office/drawing/2014/main" id="{179BEFF0-A427-4A3E-BA66-E9B892EC9D25}"/>
            </a:ext>
          </a:extLst>
        </xdr:cNvPr>
        <xdr:cNvSpPr txBox="1"/>
      </xdr:nvSpPr>
      <xdr:spPr>
        <a:xfrm>
          <a:off x="9477375" y="12708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131838</xdr:rowOff>
    </xdr:from>
    <xdr:to>
      <xdr:col>50</xdr:col>
      <xdr:colOff>165100</xdr:colOff>
      <xdr:row>79</xdr:row>
      <xdr:rowOff>61988</xdr:rowOff>
    </xdr:to>
    <xdr:sp macro="" textlink="">
      <xdr:nvSpPr>
        <xdr:cNvPr id="428" name="楕円 427">
          <a:extLst>
            <a:ext uri="{FF2B5EF4-FFF2-40B4-BE49-F238E27FC236}">
              <a16:creationId xmlns:a16="http://schemas.microsoft.com/office/drawing/2014/main" id="{681F48FB-1753-49FC-96DA-AF254C30CD9C}"/>
            </a:ext>
          </a:extLst>
        </xdr:cNvPr>
        <xdr:cNvSpPr/>
      </xdr:nvSpPr>
      <xdr:spPr>
        <a:xfrm>
          <a:off x="8639175" y="127715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53115</xdr:rowOff>
    </xdr:from>
    <xdr:ext cx="469744" cy="259045"/>
    <xdr:sp macro="" textlink="">
      <xdr:nvSpPr>
        <xdr:cNvPr id="429" name="テキスト ボックス 428">
          <a:extLst>
            <a:ext uri="{FF2B5EF4-FFF2-40B4-BE49-F238E27FC236}">
              <a16:creationId xmlns:a16="http://schemas.microsoft.com/office/drawing/2014/main" id="{26B77C2C-EFD7-4763-8A03-8A3D52E144C6}"/>
            </a:ext>
          </a:extLst>
        </xdr:cNvPr>
        <xdr:cNvSpPr txBox="1"/>
      </xdr:nvSpPr>
      <xdr:spPr>
        <a:xfrm>
          <a:off x="8467803" y="1285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154890</xdr:rowOff>
    </xdr:from>
    <xdr:to>
      <xdr:col>46</xdr:col>
      <xdr:colOff>38100</xdr:colOff>
      <xdr:row>79</xdr:row>
      <xdr:rowOff>85040</xdr:rowOff>
    </xdr:to>
    <xdr:sp macro="" textlink="">
      <xdr:nvSpPr>
        <xdr:cNvPr id="430" name="楕円 429">
          <a:extLst>
            <a:ext uri="{FF2B5EF4-FFF2-40B4-BE49-F238E27FC236}">
              <a16:creationId xmlns:a16="http://schemas.microsoft.com/office/drawing/2014/main" id="{BE12B79A-F3C3-4788-9E99-A2CA1E62A916}"/>
            </a:ext>
          </a:extLst>
        </xdr:cNvPr>
        <xdr:cNvSpPr/>
      </xdr:nvSpPr>
      <xdr:spPr>
        <a:xfrm>
          <a:off x="7839075" y="127945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76167</xdr:rowOff>
    </xdr:from>
    <xdr:ext cx="378565" cy="259045"/>
    <xdr:sp macro="" textlink="">
      <xdr:nvSpPr>
        <xdr:cNvPr id="431" name="テキスト ボックス 430">
          <a:extLst>
            <a:ext uri="{FF2B5EF4-FFF2-40B4-BE49-F238E27FC236}">
              <a16:creationId xmlns:a16="http://schemas.microsoft.com/office/drawing/2014/main" id="{50FA8688-04FA-4F2F-A753-838A7654455A}"/>
            </a:ext>
          </a:extLst>
        </xdr:cNvPr>
        <xdr:cNvSpPr txBox="1"/>
      </xdr:nvSpPr>
      <xdr:spPr>
        <a:xfrm>
          <a:off x="7716467" y="1287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152622</xdr:rowOff>
    </xdr:from>
    <xdr:to>
      <xdr:col>41</xdr:col>
      <xdr:colOff>101600</xdr:colOff>
      <xdr:row>79</xdr:row>
      <xdr:rowOff>82772</xdr:rowOff>
    </xdr:to>
    <xdr:sp macro="" textlink="">
      <xdr:nvSpPr>
        <xdr:cNvPr id="432" name="楕円 431">
          <a:extLst>
            <a:ext uri="{FF2B5EF4-FFF2-40B4-BE49-F238E27FC236}">
              <a16:creationId xmlns:a16="http://schemas.microsoft.com/office/drawing/2014/main" id="{07D8373E-FC9D-4CF9-BEAC-9378351065AD}"/>
            </a:ext>
          </a:extLst>
        </xdr:cNvPr>
        <xdr:cNvSpPr/>
      </xdr:nvSpPr>
      <xdr:spPr>
        <a:xfrm>
          <a:off x="7029450" y="127922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73899</xdr:rowOff>
    </xdr:from>
    <xdr:ext cx="378565" cy="259045"/>
    <xdr:sp macro="" textlink="">
      <xdr:nvSpPr>
        <xdr:cNvPr id="433" name="テキスト ボックス 432">
          <a:extLst>
            <a:ext uri="{FF2B5EF4-FFF2-40B4-BE49-F238E27FC236}">
              <a16:creationId xmlns:a16="http://schemas.microsoft.com/office/drawing/2014/main" id="{D01C0A74-A5D1-4E26-9FBC-FC7BBA19E26B}"/>
            </a:ext>
          </a:extLst>
        </xdr:cNvPr>
        <xdr:cNvSpPr txBox="1"/>
      </xdr:nvSpPr>
      <xdr:spPr>
        <a:xfrm>
          <a:off x="6906842" y="12875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147726</xdr:rowOff>
    </xdr:from>
    <xdr:to>
      <xdr:col>36</xdr:col>
      <xdr:colOff>165100</xdr:colOff>
      <xdr:row>79</xdr:row>
      <xdr:rowOff>77876</xdr:rowOff>
    </xdr:to>
    <xdr:sp macro="" textlink="">
      <xdr:nvSpPr>
        <xdr:cNvPr id="434" name="楕円 433">
          <a:extLst>
            <a:ext uri="{FF2B5EF4-FFF2-40B4-BE49-F238E27FC236}">
              <a16:creationId xmlns:a16="http://schemas.microsoft.com/office/drawing/2014/main" id="{878A8383-AD9D-48BB-8742-EBC2C454A018}"/>
            </a:ext>
          </a:extLst>
        </xdr:cNvPr>
        <xdr:cNvSpPr/>
      </xdr:nvSpPr>
      <xdr:spPr>
        <a:xfrm>
          <a:off x="6238875" y="127842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69003</xdr:rowOff>
    </xdr:from>
    <xdr:ext cx="378565" cy="259045"/>
    <xdr:sp macro="" textlink="">
      <xdr:nvSpPr>
        <xdr:cNvPr id="435" name="テキスト ボックス 434">
          <a:extLst>
            <a:ext uri="{FF2B5EF4-FFF2-40B4-BE49-F238E27FC236}">
              <a16:creationId xmlns:a16="http://schemas.microsoft.com/office/drawing/2014/main" id="{FF7747FF-4881-4834-9E3E-417AD1042AF2}"/>
            </a:ext>
          </a:extLst>
        </xdr:cNvPr>
        <xdr:cNvSpPr txBox="1"/>
      </xdr:nvSpPr>
      <xdr:spPr>
        <a:xfrm>
          <a:off x="6116267" y="12867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3BFD57E0-EEC4-4FFD-833B-6EBCFA9F71A8}"/>
            </a:ext>
          </a:extLst>
        </xdr:cNvPr>
        <xdr:cNvSpPr/>
      </xdr:nvSpPr>
      <xdr:spPr>
        <a:xfrm>
          <a:off x="5953125" y="13506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5626F588-996F-4C9F-9729-E7907F6F0ECB}"/>
            </a:ext>
          </a:extLst>
        </xdr:cNvPr>
        <xdr:cNvSpPr/>
      </xdr:nvSpPr>
      <xdr:spPr>
        <a:xfrm>
          <a:off x="60674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5101844A-E35C-4B7A-B3FF-48F13D33571A}"/>
            </a:ext>
          </a:extLst>
        </xdr:cNvPr>
        <xdr:cNvSpPr/>
      </xdr:nvSpPr>
      <xdr:spPr>
        <a:xfrm>
          <a:off x="60674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1BBE225F-9F64-43B5-A51D-CE769744A5AB}"/>
            </a:ext>
          </a:extLst>
        </xdr:cNvPr>
        <xdr:cNvSpPr/>
      </xdr:nvSpPr>
      <xdr:spPr>
        <a:xfrm>
          <a:off x="69818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344B3E86-6CFF-4865-955F-2412DBF81B21}"/>
            </a:ext>
          </a:extLst>
        </xdr:cNvPr>
        <xdr:cNvSpPr/>
      </xdr:nvSpPr>
      <xdr:spPr>
        <a:xfrm>
          <a:off x="69818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3AECF14A-C13B-42E1-B602-5550028FAF44}"/>
            </a:ext>
          </a:extLst>
        </xdr:cNvPr>
        <xdr:cNvSpPr/>
      </xdr:nvSpPr>
      <xdr:spPr>
        <a:xfrm>
          <a:off x="80105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7DF52841-DD8F-4B00-A49F-79277E69B068}"/>
            </a:ext>
          </a:extLst>
        </xdr:cNvPr>
        <xdr:cNvSpPr/>
      </xdr:nvSpPr>
      <xdr:spPr>
        <a:xfrm>
          <a:off x="80105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7E8E87AE-3669-4BD0-A105-189D1C1D1DB2}"/>
            </a:ext>
          </a:extLst>
        </xdr:cNvPr>
        <xdr:cNvSpPr/>
      </xdr:nvSpPr>
      <xdr:spPr>
        <a:xfrm>
          <a:off x="5953125" y="14287500"/>
          <a:ext cx="421005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5B1271D6-903D-4BA7-A8CC-C80C762F771F}"/>
            </a:ext>
          </a:extLst>
        </xdr:cNvPr>
        <xdr:cNvSpPr txBox="1"/>
      </xdr:nvSpPr>
      <xdr:spPr>
        <a:xfrm>
          <a:off x="59150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C3807BCA-FF2F-4708-8E4D-19617D81F74C}"/>
            </a:ext>
          </a:extLst>
        </xdr:cNvPr>
        <xdr:cNvCxnSpPr/>
      </xdr:nvCxnSpPr>
      <xdr:spPr>
        <a:xfrm>
          <a:off x="5953125" y="16544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922FC8B7-506B-4E0C-AF7A-788DBFF5EE00}"/>
            </a:ext>
          </a:extLst>
        </xdr:cNvPr>
        <xdr:cNvCxnSpPr/>
      </xdr:nvCxnSpPr>
      <xdr:spPr>
        <a:xfrm>
          <a:off x="5953125" y="162183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37654EA-E1F8-4162-8052-77BB08C79A2C}"/>
            </a:ext>
          </a:extLst>
        </xdr:cNvPr>
        <xdr:cNvSpPr txBox="1"/>
      </xdr:nvSpPr>
      <xdr:spPr>
        <a:xfrm>
          <a:off x="5723389" y="160697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8250E860-3F77-4666-909C-E9A2512E96BD}"/>
            </a:ext>
          </a:extLst>
        </xdr:cNvPr>
        <xdr:cNvCxnSpPr/>
      </xdr:nvCxnSpPr>
      <xdr:spPr>
        <a:xfrm>
          <a:off x="5953125" y="158886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749AFD02-CD1B-4B6D-A413-1B1F8EDD750B}"/>
            </a:ext>
          </a:extLst>
        </xdr:cNvPr>
        <xdr:cNvSpPr txBox="1"/>
      </xdr:nvSpPr>
      <xdr:spPr>
        <a:xfrm>
          <a:off x="5478976" y="1574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C51C2864-87BD-4BC6-8A0C-0EC04DA3E07D}"/>
            </a:ext>
          </a:extLst>
        </xdr:cNvPr>
        <xdr:cNvCxnSpPr/>
      </xdr:nvCxnSpPr>
      <xdr:spPr>
        <a:xfrm>
          <a:off x="5953125" y="155620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F0A83A61-7F8B-439A-9397-F86AAEE3C496}"/>
            </a:ext>
          </a:extLst>
        </xdr:cNvPr>
        <xdr:cNvSpPr txBox="1"/>
      </xdr:nvSpPr>
      <xdr:spPr>
        <a:xfrm>
          <a:off x="5478976" y="154229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617B179A-2D2B-425F-94D9-AB064255BAD4}"/>
            </a:ext>
          </a:extLst>
        </xdr:cNvPr>
        <xdr:cNvCxnSpPr/>
      </xdr:nvCxnSpPr>
      <xdr:spPr>
        <a:xfrm>
          <a:off x="5953125" y="152322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CF6E22D5-8902-4CBB-A39D-954B4D8713B6}"/>
            </a:ext>
          </a:extLst>
        </xdr:cNvPr>
        <xdr:cNvSpPr txBox="1"/>
      </xdr:nvSpPr>
      <xdr:spPr>
        <a:xfrm>
          <a:off x="5478976" y="150964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5B4EE842-DE32-492A-8EC1-4EAFFE129C67}"/>
            </a:ext>
          </a:extLst>
        </xdr:cNvPr>
        <xdr:cNvCxnSpPr/>
      </xdr:nvCxnSpPr>
      <xdr:spPr>
        <a:xfrm>
          <a:off x="5953125" y="149057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AE173D4A-FF4A-4BDF-9C64-61EA068BCA0A}"/>
            </a:ext>
          </a:extLst>
        </xdr:cNvPr>
        <xdr:cNvSpPr txBox="1"/>
      </xdr:nvSpPr>
      <xdr:spPr>
        <a:xfrm>
          <a:off x="5478976" y="147666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DF9E8E9-8F8A-4F50-9D2B-DB2FDF766C9F}"/>
            </a:ext>
          </a:extLst>
        </xdr:cNvPr>
        <xdr:cNvCxnSpPr/>
      </xdr:nvCxnSpPr>
      <xdr:spPr>
        <a:xfrm>
          <a:off x="5953125" y="145950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92BF67E6-6270-485D-8AA0-733090862965}"/>
            </a:ext>
          </a:extLst>
        </xdr:cNvPr>
        <xdr:cNvSpPr txBox="1"/>
      </xdr:nvSpPr>
      <xdr:spPr>
        <a:xfrm>
          <a:off x="5421206"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1922A4C-D9A7-4EAC-903A-E24838BF64C6}"/>
            </a:ext>
          </a:extLst>
        </xdr:cNvPr>
        <xdr:cNvCxnSpPr/>
      </xdr:nvCxnSpPr>
      <xdr:spPr>
        <a:xfrm>
          <a:off x="5953125" y="1428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A6763417-4BDD-43CD-B3B7-F87AF1B2B59F}"/>
            </a:ext>
          </a:extLst>
        </xdr:cNvPr>
        <xdr:cNvSpPr txBox="1"/>
      </xdr:nvSpPr>
      <xdr:spPr>
        <a:xfrm>
          <a:off x="54212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E79A9227-B4EA-4FF0-A574-352C7F24AE4F}"/>
            </a:ext>
          </a:extLst>
        </xdr:cNvPr>
        <xdr:cNvSpPr/>
      </xdr:nvSpPr>
      <xdr:spPr>
        <a:xfrm>
          <a:off x="5953125" y="14287500"/>
          <a:ext cx="421005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8E33F66E-8CC2-406F-BC5D-678C66A29826}"/>
            </a:ext>
          </a:extLst>
        </xdr:cNvPr>
        <xdr:cNvCxnSpPr/>
      </xdr:nvCxnSpPr>
      <xdr:spPr>
        <a:xfrm flipV="1">
          <a:off x="9427845" y="14620225"/>
          <a:ext cx="1270" cy="15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DAECCF77-E7CB-4864-9F6B-59DB176948C9}"/>
            </a:ext>
          </a:extLst>
        </xdr:cNvPr>
        <xdr:cNvSpPr txBox="1"/>
      </xdr:nvSpPr>
      <xdr:spPr>
        <a:xfrm>
          <a:off x="9477375" y="1615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764F1567-CF1C-4C6B-AE5D-4D255F177174}"/>
            </a:ext>
          </a:extLst>
        </xdr:cNvPr>
        <xdr:cNvCxnSpPr/>
      </xdr:nvCxnSpPr>
      <xdr:spPr>
        <a:xfrm>
          <a:off x="9363075" y="161527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1EAC9B85-7FFA-481D-8EFF-1F4A828B5993}"/>
            </a:ext>
          </a:extLst>
        </xdr:cNvPr>
        <xdr:cNvSpPr txBox="1"/>
      </xdr:nvSpPr>
      <xdr:spPr>
        <a:xfrm>
          <a:off x="9477375" y="144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675D5ECE-A2E0-4A03-B111-54D8DFEA4C7B}"/>
            </a:ext>
          </a:extLst>
        </xdr:cNvPr>
        <xdr:cNvCxnSpPr/>
      </xdr:nvCxnSpPr>
      <xdr:spPr>
        <a:xfrm>
          <a:off x="9363075" y="14620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56800</xdr:rowOff>
    </xdr:from>
    <xdr:to>
      <xdr:col>55</xdr:col>
      <xdr:colOff>0</xdr:colOff>
      <xdr:row>97</xdr:row>
      <xdr:rowOff>168422</xdr:rowOff>
    </xdr:to>
    <xdr:cxnSp macro="">
      <xdr:nvCxnSpPr>
        <xdr:cNvPr id="466" name="直線コネクタ 465">
          <a:extLst>
            <a:ext uri="{FF2B5EF4-FFF2-40B4-BE49-F238E27FC236}">
              <a16:creationId xmlns:a16="http://schemas.microsoft.com/office/drawing/2014/main" id="{1981D540-0BEF-4A75-9029-FFFAB35730D5}"/>
            </a:ext>
          </a:extLst>
        </xdr:cNvPr>
        <xdr:cNvCxnSpPr/>
      </xdr:nvCxnSpPr>
      <xdr:spPr>
        <a:xfrm>
          <a:off x="8686800" y="15315850"/>
          <a:ext cx="742950" cy="6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33E56AA6-D9B1-4519-8C6F-11E50B810233}"/>
            </a:ext>
          </a:extLst>
        </xdr:cNvPr>
        <xdr:cNvSpPr txBox="1"/>
      </xdr:nvSpPr>
      <xdr:spPr>
        <a:xfrm>
          <a:off x="9477375" y="15579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41502A48-4B68-47B9-A82D-C86791FAC589}"/>
            </a:ext>
          </a:extLst>
        </xdr:cNvPr>
        <xdr:cNvSpPr/>
      </xdr:nvSpPr>
      <xdr:spPr>
        <a:xfrm>
          <a:off x="9401175" y="1572532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164063</xdr:rowOff>
    </xdr:from>
    <xdr:to>
      <xdr:col>50</xdr:col>
      <xdr:colOff>114300</xdr:colOff>
      <xdr:row>94</xdr:row>
      <xdr:rowOff>56800</xdr:rowOff>
    </xdr:to>
    <xdr:cxnSp macro="">
      <xdr:nvCxnSpPr>
        <xdr:cNvPr id="469" name="直線コネクタ 468">
          <a:extLst>
            <a:ext uri="{FF2B5EF4-FFF2-40B4-BE49-F238E27FC236}">
              <a16:creationId xmlns:a16="http://schemas.microsoft.com/office/drawing/2014/main" id="{4CE8581D-1E57-4FA9-BCA1-D8BEBE437F76}"/>
            </a:ext>
          </a:extLst>
        </xdr:cNvPr>
        <xdr:cNvCxnSpPr/>
      </xdr:nvCxnSpPr>
      <xdr:spPr>
        <a:xfrm>
          <a:off x="7886700" y="15248488"/>
          <a:ext cx="800100" cy="6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E1F8D7DA-7B07-4E97-A7A4-783E4ED13BD7}"/>
            </a:ext>
          </a:extLst>
        </xdr:cNvPr>
        <xdr:cNvSpPr/>
      </xdr:nvSpPr>
      <xdr:spPr>
        <a:xfrm>
          <a:off x="8639175" y="15735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F7C03425-8551-4E1A-85D9-42407006B2CC}"/>
            </a:ext>
          </a:extLst>
        </xdr:cNvPr>
        <xdr:cNvSpPr txBox="1"/>
      </xdr:nvSpPr>
      <xdr:spPr>
        <a:xfrm>
          <a:off x="8438661" y="1582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164063</xdr:rowOff>
    </xdr:from>
    <xdr:to>
      <xdr:col>45</xdr:col>
      <xdr:colOff>177800</xdr:colOff>
      <xdr:row>96</xdr:row>
      <xdr:rowOff>34234</xdr:rowOff>
    </xdr:to>
    <xdr:cxnSp macro="">
      <xdr:nvCxnSpPr>
        <xdr:cNvPr id="472" name="直線コネクタ 471">
          <a:extLst>
            <a:ext uri="{FF2B5EF4-FFF2-40B4-BE49-F238E27FC236}">
              <a16:creationId xmlns:a16="http://schemas.microsoft.com/office/drawing/2014/main" id="{A47CBAD8-90CC-4FAC-8EFD-6C8ACB867B86}"/>
            </a:ext>
          </a:extLst>
        </xdr:cNvPr>
        <xdr:cNvCxnSpPr/>
      </xdr:nvCxnSpPr>
      <xdr:spPr>
        <a:xfrm flipV="1">
          <a:off x="7077075" y="15248488"/>
          <a:ext cx="809625" cy="38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41C798C5-62E6-4EB8-98F3-0FB24EE20A4B}"/>
            </a:ext>
          </a:extLst>
        </xdr:cNvPr>
        <xdr:cNvSpPr/>
      </xdr:nvSpPr>
      <xdr:spPr>
        <a:xfrm>
          <a:off x="7839075" y="157424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734D3543-014D-4F1F-BAD9-4B4FD848A1A7}"/>
            </a:ext>
          </a:extLst>
        </xdr:cNvPr>
        <xdr:cNvSpPr txBox="1"/>
      </xdr:nvSpPr>
      <xdr:spPr>
        <a:xfrm>
          <a:off x="7648086" y="158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34234</xdr:rowOff>
    </xdr:from>
    <xdr:to>
      <xdr:col>41</xdr:col>
      <xdr:colOff>50800</xdr:colOff>
      <xdr:row>98</xdr:row>
      <xdr:rowOff>50971</xdr:rowOff>
    </xdr:to>
    <xdr:cxnSp macro="">
      <xdr:nvCxnSpPr>
        <xdr:cNvPr id="475" name="直線コネクタ 474">
          <a:extLst>
            <a:ext uri="{FF2B5EF4-FFF2-40B4-BE49-F238E27FC236}">
              <a16:creationId xmlns:a16="http://schemas.microsoft.com/office/drawing/2014/main" id="{DE107A1E-55D5-4C0D-9531-B5FA007244F6}"/>
            </a:ext>
          </a:extLst>
        </xdr:cNvPr>
        <xdr:cNvCxnSpPr/>
      </xdr:nvCxnSpPr>
      <xdr:spPr>
        <a:xfrm flipV="1">
          <a:off x="6286500" y="15633009"/>
          <a:ext cx="790575" cy="35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708C3145-1B69-44AA-BACB-CECC913158F3}"/>
            </a:ext>
          </a:extLst>
        </xdr:cNvPr>
        <xdr:cNvSpPr/>
      </xdr:nvSpPr>
      <xdr:spPr>
        <a:xfrm>
          <a:off x="7029450" y="1573222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A118F254-EF6B-4482-A844-1BE555444F6B}"/>
            </a:ext>
          </a:extLst>
        </xdr:cNvPr>
        <xdr:cNvSpPr txBox="1"/>
      </xdr:nvSpPr>
      <xdr:spPr>
        <a:xfrm>
          <a:off x="6847986" y="1582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5692DA14-873A-47C0-8976-111743A79D28}"/>
            </a:ext>
          </a:extLst>
        </xdr:cNvPr>
        <xdr:cNvSpPr/>
      </xdr:nvSpPr>
      <xdr:spPr>
        <a:xfrm>
          <a:off x="6238875" y="157800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502AAEAC-1787-416D-89D4-D4EB451F3407}"/>
            </a:ext>
          </a:extLst>
        </xdr:cNvPr>
        <xdr:cNvSpPr txBox="1"/>
      </xdr:nvSpPr>
      <xdr:spPr>
        <a:xfrm>
          <a:off x="6038361" y="1555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9912C9AB-B92E-44D2-8D7D-57A1CF882162}"/>
            </a:ext>
          </a:extLst>
        </xdr:cNvPr>
        <xdr:cNvSpPr txBox="1"/>
      </xdr:nvSpPr>
      <xdr:spPr>
        <a:xfrm>
          <a:off x="925830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EC8FAB55-DA4E-4529-93EE-8795D98A385E}"/>
            </a:ext>
          </a:extLst>
        </xdr:cNvPr>
        <xdr:cNvSpPr txBox="1"/>
      </xdr:nvSpPr>
      <xdr:spPr>
        <a:xfrm>
          <a:off x="8515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4A43E261-17A7-49AE-B4BD-33616B412516}"/>
            </a:ext>
          </a:extLst>
        </xdr:cNvPr>
        <xdr:cNvSpPr txBox="1"/>
      </xdr:nvSpPr>
      <xdr:spPr>
        <a:xfrm>
          <a:off x="7715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A21DEA92-DAC5-4E0C-811E-59B1AAE56C2B}"/>
            </a:ext>
          </a:extLst>
        </xdr:cNvPr>
        <xdr:cNvSpPr txBox="1"/>
      </xdr:nvSpPr>
      <xdr:spPr>
        <a:xfrm>
          <a:off x="690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5F868A6A-A630-47FC-B377-BE83E8FD8D24}"/>
            </a:ext>
          </a:extLst>
        </xdr:cNvPr>
        <xdr:cNvSpPr txBox="1"/>
      </xdr:nvSpPr>
      <xdr:spPr>
        <a:xfrm>
          <a:off x="6115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117622</xdr:rowOff>
    </xdr:from>
    <xdr:to>
      <xdr:col>55</xdr:col>
      <xdr:colOff>50800</xdr:colOff>
      <xdr:row>98</xdr:row>
      <xdr:rowOff>47772</xdr:rowOff>
    </xdr:to>
    <xdr:sp macro="" textlink="">
      <xdr:nvSpPr>
        <xdr:cNvPr id="485" name="楕円 484">
          <a:extLst>
            <a:ext uri="{FF2B5EF4-FFF2-40B4-BE49-F238E27FC236}">
              <a16:creationId xmlns:a16="http://schemas.microsoft.com/office/drawing/2014/main" id="{2B0C82AB-77D9-4116-B9C2-F2085ACE7A3D}"/>
            </a:ext>
          </a:extLst>
        </xdr:cNvPr>
        <xdr:cNvSpPr/>
      </xdr:nvSpPr>
      <xdr:spPr>
        <a:xfrm>
          <a:off x="9401175" y="1589419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96049</xdr:rowOff>
    </xdr:from>
    <xdr:ext cx="534377" cy="259045"/>
    <xdr:sp macro="" textlink="">
      <xdr:nvSpPr>
        <xdr:cNvPr id="486" name="普通建設事業費 （ うち更新整備　）該当値テキスト">
          <a:extLst>
            <a:ext uri="{FF2B5EF4-FFF2-40B4-BE49-F238E27FC236}">
              <a16:creationId xmlns:a16="http://schemas.microsoft.com/office/drawing/2014/main" id="{91265E15-001E-4BB9-85F3-5803048086CE}"/>
            </a:ext>
          </a:extLst>
        </xdr:cNvPr>
        <xdr:cNvSpPr txBox="1"/>
      </xdr:nvSpPr>
      <xdr:spPr>
        <a:xfrm>
          <a:off x="9477375" y="158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6000</xdr:rowOff>
    </xdr:from>
    <xdr:to>
      <xdr:col>50</xdr:col>
      <xdr:colOff>165100</xdr:colOff>
      <xdr:row>94</xdr:row>
      <xdr:rowOff>107600</xdr:rowOff>
    </xdr:to>
    <xdr:sp macro="" textlink="">
      <xdr:nvSpPr>
        <xdr:cNvPr id="487" name="楕円 486">
          <a:extLst>
            <a:ext uri="{FF2B5EF4-FFF2-40B4-BE49-F238E27FC236}">
              <a16:creationId xmlns:a16="http://schemas.microsoft.com/office/drawing/2014/main" id="{69FBC44E-ED6B-4EF7-ACF2-FC7147BB4053}"/>
            </a:ext>
          </a:extLst>
        </xdr:cNvPr>
        <xdr:cNvSpPr/>
      </xdr:nvSpPr>
      <xdr:spPr>
        <a:xfrm>
          <a:off x="8639175" y="15268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124127</xdr:rowOff>
    </xdr:from>
    <xdr:ext cx="534377" cy="259045"/>
    <xdr:sp macro="" textlink="">
      <xdr:nvSpPr>
        <xdr:cNvPr id="488" name="テキスト ボックス 487">
          <a:extLst>
            <a:ext uri="{FF2B5EF4-FFF2-40B4-BE49-F238E27FC236}">
              <a16:creationId xmlns:a16="http://schemas.microsoft.com/office/drawing/2014/main" id="{466C52D9-A862-46E0-A8AC-267F32B75ECE}"/>
            </a:ext>
          </a:extLst>
        </xdr:cNvPr>
        <xdr:cNvSpPr txBox="1"/>
      </xdr:nvSpPr>
      <xdr:spPr>
        <a:xfrm>
          <a:off x="8438661" y="150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113263</xdr:rowOff>
    </xdr:from>
    <xdr:to>
      <xdr:col>46</xdr:col>
      <xdr:colOff>38100</xdr:colOff>
      <xdr:row>94</xdr:row>
      <xdr:rowOff>43413</xdr:rowOff>
    </xdr:to>
    <xdr:sp macro="" textlink="">
      <xdr:nvSpPr>
        <xdr:cNvPr id="489" name="楕円 488">
          <a:extLst>
            <a:ext uri="{FF2B5EF4-FFF2-40B4-BE49-F238E27FC236}">
              <a16:creationId xmlns:a16="http://schemas.microsoft.com/office/drawing/2014/main" id="{B5F58E15-353B-4418-A05D-5AF9FF881D49}"/>
            </a:ext>
          </a:extLst>
        </xdr:cNvPr>
        <xdr:cNvSpPr/>
      </xdr:nvSpPr>
      <xdr:spPr>
        <a:xfrm>
          <a:off x="7839075" y="152008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59940</xdr:rowOff>
    </xdr:from>
    <xdr:ext cx="534377" cy="259045"/>
    <xdr:sp macro="" textlink="">
      <xdr:nvSpPr>
        <xdr:cNvPr id="490" name="テキスト ボックス 489">
          <a:extLst>
            <a:ext uri="{FF2B5EF4-FFF2-40B4-BE49-F238E27FC236}">
              <a16:creationId xmlns:a16="http://schemas.microsoft.com/office/drawing/2014/main" id="{01CFA893-D677-4149-92D1-7A0D6D817328}"/>
            </a:ext>
          </a:extLst>
        </xdr:cNvPr>
        <xdr:cNvSpPr txBox="1"/>
      </xdr:nvSpPr>
      <xdr:spPr>
        <a:xfrm>
          <a:off x="7648086" y="149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154884</xdr:rowOff>
    </xdr:from>
    <xdr:to>
      <xdr:col>41</xdr:col>
      <xdr:colOff>101600</xdr:colOff>
      <xdr:row>96</xdr:row>
      <xdr:rowOff>85034</xdr:rowOff>
    </xdr:to>
    <xdr:sp macro="" textlink="">
      <xdr:nvSpPr>
        <xdr:cNvPr id="491" name="楕円 490">
          <a:extLst>
            <a:ext uri="{FF2B5EF4-FFF2-40B4-BE49-F238E27FC236}">
              <a16:creationId xmlns:a16="http://schemas.microsoft.com/office/drawing/2014/main" id="{B9A4D276-D6AA-4860-B56B-5F4E3EC6C837}"/>
            </a:ext>
          </a:extLst>
        </xdr:cNvPr>
        <xdr:cNvSpPr/>
      </xdr:nvSpPr>
      <xdr:spPr>
        <a:xfrm>
          <a:off x="7029450" y="155853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101561</xdr:rowOff>
    </xdr:from>
    <xdr:ext cx="534377" cy="259045"/>
    <xdr:sp macro="" textlink="">
      <xdr:nvSpPr>
        <xdr:cNvPr id="492" name="テキスト ボックス 491">
          <a:extLst>
            <a:ext uri="{FF2B5EF4-FFF2-40B4-BE49-F238E27FC236}">
              <a16:creationId xmlns:a16="http://schemas.microsoft.com/office/drawing/2014/main" id="{C988A1F1-A0CA-49BD-8608-6A770D245776}"/>
            </a:ext>
          </a:extLst>
        </xdr:cNvPr>
        <xdr:cNvSpPr txBox="1"/>
      </xdr:nvSpPr>
      <xdr:spPr>
        <a:xfrm>
          <a:off x="6847986" y="1536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93" name="楕円 492">
          <a:extLst>
            <a:ext uri="{FF2B5EF4-FFF2-40B4-BE49-F238E27FC236}">
              <a16:creationId xmlns:a16="http://schemas.microsoft.com/office/drawing/2014/main" id="{9DEF9C67-DB22-4EDE-A1EC-3567BDAE44A7}"/>
            </a:ext>
          </a:extLst>
        </xdr:cNvPr>
        <xdr:cNvSpPr/>
      </xdr:nvSpPr>
      <xdr:spPr>
        <a:xfrm>
          <a:off x="6238875" y="1594502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92898</xdr:rowOff>
    </xdr:from>
    <xdr:ext cx="534377" cy="259045"/>
    <xdr:sp macro="" textlink="">
      <xdr:nvSpPr>
        <xdr:cNvPr id="494" name="テキスト ボックス 493">
          <a:extLst>
            <a:ext uri="{FF2B5EF4-FFF2-40B4-BE49-F238E27FC236}">
              <a16:creationId xmlns:a16="http://schemas.microsoft.com/office/drawing/2014/main" id="{BC867D94-8165-44CD-A678-3A1977AB50E6}"/>
            </a:ext>
          </a:extLst>
        </xdr:cNvPr>
        <xdr:cNvSpPr txBox="1"/>
      </xdr:nvSpPr>
      <xdr:spPr>
        <a:xfrm>
          <a:off x="6038361" y="1603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94209227-070D-4F01-9A8B-21681A57526C}"/>
            </a:ext>
          </a:extLst>
        </xdr:cNvPr>
        <xdr:cNvSpPr/>
      </xdr:nvSpPr>
      <xdr:spPr>
        <a:xfrm>
          <a:off x="11210925" y="3790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CCB63EB9-F427-4CB5-B961-02366312D349}"/>
            </a:ext>
          </a:extLst>
        </xdr:cNvPr>
        <xdr:cNvSpPr/>
      </xdr:nvSpPr>
      <xdr:spPr>
        <a:xfrm>
          <a:off x="113157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326881C7-ADA7-4701-B11F-E8A429F512CE}"/>
            </a:ext>
          </a:extLst>
        </xdr:cNvPr>
        <xdr:cNvSpPr/>
      </xdr:nvSpPr>
      <xdr:spPr>
        <a:xfrm>
          <a:off x="113157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975ECB69-9551-48B6-A1D0-07A686447052}"/>
            </a:ext>
          </a:extLst>
        </xdr:cNvPr>
        <xdr:cNvSpPr/>
      </xdr:nvSpPr>
      <xdr:spPr>
        <a:xfrm>
          <a:off x="1223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97B4EB5E-5EBD-453C-A1CC-48A7D5B62B3A}"/>
            </a:ext>
          </a:extLst>
        </xdr:cNvPr>
        <xdr:cNvSpPr/>
      </xdr:nvSpPr>
      <xdr:spPr>
        <a:xfrm>
          <a:off x="1223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A46E9407-D5D4-4AF9-B550-EE53EE5F813E}"/>
            </a:ext>
          </a:extLst>
        </xdr:cNvPr>
        <xdr:cNvSpPr/>
      </xdr:nvSpPr>
      <xdr:spPr>
        <a:xfrm>
          <a:off x="132683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AEC5D012-4F6E-4685-BEE6-26559874A6E8}"/>
            </a:ext>
          </a:extLst>
        </xdr:cNvPr>
        <xdr:cNvSpPr/>
      </xdr:nvSpPr>
      <xdr:spPr>
        <a:xfrm>
          <a:off x="132683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962A951C-FE9C-4F22-9753-CC27B89028B2}"/>
            </a:ext>
          </a:extLst>
        </xdr:cNvPr>
        <xdr:cNvSpPr/>
      </xdr:nvSpPr>
      <xdr:spPr>
        <a:xfrm>
          <a:off x="11210925" y="4572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620AC93A-0809-4695-B7C5-C706BFEAA068}"/>
            </a:ext>
          </a:extLst>
        </xdr:cNvPr>
        <xdr:cNvSpPr txBox="1"/>
      </xdr:nvSpPr>
      <xdr:spPr>
        <a:xfrm>
          <a:off x="111728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67EE4FBA-F7A7-4F65-9AFE-9CE335241434}"/>
            </a:ext>
          </a:extLst>
        </xdr:cNvPr>
        <xdr:cNvCxnSpPr/>
      </xdr:nvCxnSpPr>
      <xdr:spPr>
        <a:xfrm>
          <a:off x="11210925" y="6734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EDD176D8-9F2F-452A-B218-803A588087DB}"/>
            </a:ext>
          </a:extLst>
        </xdr:cNvPr>
        <xdr:cNvCxnSpPr/>
      </xdr:nvCxnSpPr>
      <xdr:spPr>
        <a:xfrm>
          <a:off x="11210925" y="630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6346FDC9-9C0D-4E9A-92E7-ED1D70737DE7}"/>
            </a:ext>
          </a:extLst>
        </xdr:cNvPr>
        <xdr:cNvSpPr txBox="1"/>
      </xdr:nvSpPr>
      <xdr:spPr>
        <a:xfrm>
          <a:off x="10981189" y="616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C10BD1B1-4015-45DC-8D1A-740D193D9A85}"/>
            </a:ext>
          </a:extLst>
        </xdr:cNvPr>
        <xdr:cNvCxnSpPr/>
      </xdr:nvCxnSpPr>
      <xdr:spPr>
        <a:xfrm>
          <a:off x="11210925" y="5867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4A524481-AADC-40C8-BAA4-CB803BEEF8E6}"/>
            </a:ext>
          </a:extLst>
        </xdr:cNvPr>
        <xdr:cNvSpPr txBox="1"/>
      </xdr:nvSpPr>
      <xdr:spPr>
        <a:xfrm>
          <a:off x="10736776" y="573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CC9547B4-C647-4E97-9E2A-67891E59BC47}"/>
            </a:ext>
          </a:extLst>
        </xdr:cNvPr>
        <xdr:cNvCxnSpPr/>
      </xdr:nvCxnSpPr>
      <xdr:spPr>
        <a:xfrm>
          <a:off x="11210925" y="5438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2545520-12CD-4472-8527-24AEA6DBA2EF}"/>
            </a:ext>
          </a:extLst>
        </xdr:cNvPr>
        <xdr:cNvSpPr txBox="1"/>
      </xdr:nvSpPr>
      <xdr:spPr>
        <a:xfrm>
          <a:off x="10736776" y="530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F3AB9FC3-2806-4147-A7D5-B8F1890C6B10}"/>
            </a:ext>
          </a:extLst>
        </xdr:cNvPr>
        <xdr:cNvCxnSpPr/>
      </xdr:nvCxnSpPr>
      <xdr:spPr>
        <a:xfrm>
          <a:off x="11210925" y="5010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EF268DB4-8FD0-41A0-BDE9-221279B0775F}"/>
            </a:ext>
          </a:extLst>
        </xdr:cNvPr>
        <xdr:cNvSpPr txBox="1"/>
      </xdr:nvSpPr>
      <xdr:spPr>
        <a:xfrm>
          <a:off x="10736776" y="4864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82BC2D9E-9FC2-40B1-BEF8-174BD9CFEA70}"/>
            </a:ext>
          </a:extLst>
        </xdr:cNvPr>
        <xdr:cNvCxnSpPr/>
      </xdr:nvCxnSpPr>
      <xdr:spPr>
        <a:xfrm>
          <a:off x="11210925" y="4572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81139820-56E5-4CD3-9DFC-EF7ADC0D7917}"/>
            </a:ext>
          </a:extLst>
        </xdr:cNvPr>
        <xdr:cNvSpPr txBox="1"/>
      </xdr:nvSpPr>
      <xdr:spPr>
        <a:xfrm>
          <a:off x="10736776"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33EE0D9A-C3CC-41AA-8EFF-8392ED7184DE}"/>
            </a:ext>
          </a:extLst>
        </xdr:cNvPr>
        <xdr:cNvSpPr/>
      </xdr:nvSpPr>
      <xdr:spPr>
        <a:xfrm>
          <a:off x="11210925" y="4572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B82C8568-C515-4C14-A532-D64361A691C8}"/>
            </a:ext>
          </a:extLst>
        </xdr:cNvPr>
        <xdr:cNvCxnSpPr/>
      </xdr:nvCxnSpPr>
      <xdr:spPr>
        <a:xfrm flipV="1">
          <a:off x="14695170" y="5279730"/>
          <a:ext cx="1269" cy="102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612ABAD4-06BF-48CF-8347-F37BFE1504C4}"/>
            </a:ext>
          </a:extLst>
        </xdr:cNvPr>
        <xdr:cNvSpPr txBox="1"/>
      </xdr:nvSpPr>
      <xdr:spPr>
        <a:xfrm>
          <a:off x="14744700" y="63132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EF6C7B62-39B7-44F4-8CC6-FB555F5AA90E}"/>
            </a:ext>
          </a:extLst>
        </xdr:cNvPr>
        <xdr:cNvCxnSpPr/>
      </xdr:nvCxnSpPr>
      <xdr:spPr>
        <a:xfrm>
          <a:off x="14611350" y="630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4F61DBF5-26E3-438A-9AC0-A8DBDC6F39DA}"/>
            </a:ext>
          </a:extLst>
        </xdr:cNvPr>
        <xdr:cNvSpPr txBox="1"/>
      </xdr:nvSpPr>
      <xdr:spPr>
        <a:xfrm>
          <a:off x="14744700" y="505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96E5F44A-C4B2-4A63-887E-C9E49AE5DDFD}"/>
            </a:ext>
          </a:extLst>
        </xdr:cNvPr>
        <xdr:cNvCxnSpPr/>
      </xdr:nvCxnSpPr>
      <xdr:spPr>
        <a:xfrm>
          <a:off x="14611350" y="5279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1E106C3C-B1A2-44D9-955E-71C13B20D9DC}"/>
            </a:ext>
          </a:extLst>
        </xdr:cNvPr>
        <xdr:cNvCxnSpPr/>
      </xdr:nvCxnSpPr>
      <xdr:spPr>
        <a:xfrm>
          <a:off x="13935075" y="63055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8B8E34C0-06DF-4F29-A6E0-EE2508E3F5DE}"/>
            </a:ext>
          </a:extLst>
        </xdr:cNvPr>
        <xdr:cNvSpPr txBox="1"/>
      </xdr:nvSpPr>
      <xdr:spPr>
        <a:xfrm>
          <a:off x="14744700" y="60655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AC526A0D-31D3-4807-AE37-2335E75EB50B}"/>
            </a:ext>
          </a:extLst>
        </xdr:cNvPr>
        <xdr:cNvSpPr/>
      </xdr:nvSpPr>
      <xdr:spPr>
        <a:xfrm>
          <a:off x="14649450" y="6210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AAAD1271-49D4-48C7-A44E-BB238B6BAFB3}"/>
            </a:ext>
          </a:extLst>
        </xdr:cNvPr>
        <xdr:cNvCxnSpPr/>
      </xdr:nvCxnSpPr>
      <xdr:spPr>
        <a:xfrm>
          <a:off x="13144500" y="63055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802619A6-7229-4082-863B-57EF5C414578}"/>
            </a:ext>
          </a:extLst>
        </xdr:cNvPr>
        <xdr:cNvSpPr/>
      </xdr:nvSpPr>
      <xdr:spPr>
        <a:xfrm>
          <a:off x="13887450" y="62075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DCDFA424-D110-48E4-8D4D-60DFC38B6FC9}"/>
            </a:ext>
          </a:extLst>
        </xdr:cNvPr>
        <xdr:cNvSpPr txBox="1"/>
      </xdr:nvSpPr>
      <xdr:spPr>
        <a:xfrm>
          <a:off x="13725603" y="600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8393</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D6F87EA3-FEDF-4810-B741-5F3A0871110D}"/>
            </a:ext>
          </a:extLst>
        </xdr:cNvPr>
        <xdr:cNvCxnSpPr/>
      </xdr:nvCxnSpPr>
      <xdr:spPr>
        <a:xfrm>
          <a:off x="12344400" y="6174243"/>
          <a:ext cx="800100" cy="1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343A2BFD-FCFA-4102-8255-4310A32E66D0}"/>
            </a:ext>
          </a:extLst>
        </xdr:cNvPr>
        <xdr:cNvSpPr/>
      </xdr:nvSpPr>
      <xdr:spPr>
        <a:xfrm>
          <a:off x="13096875" y="620242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B71A2DA4-9431-4612-81BA-28276A20A76A}"/>
            </a:ext>
          </a:extLst>
        </xdr:cNvPr>
        <xdr:cNvSpPr txBox="1"/>
      </xdr:nvSpPr>
      <xdr:spPr>
        <a:xfrm>
          <a:off x="12925503" y="599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8393</xdr:rowOff>
    </xdr:from>
    <xdr:to>
      <xdr:col>71</xdr:col>
      <xdr:colOff>177800</xdr:colOff>
      <xdr:row>38</xdr:row>
      <xdr:rowOff>125024</xdr:rowOff>
    </xdr:to>
    <xdr:cxnSp macro="">
      <xdr:nvCxnSpPr>
        <xdr:cNvPr id="530" name="直線コネクタ 529">
          <a:extLst>
            <a:ext uri="{FF2B5EF4-FFF2-40B4-BE49-F238E27FC236}">
              <a16:creationId xmlns:a16="http://schemas.microsoft.com/office/drawing/2014/main" id="{C9071F74-E9AB-4A94-84D2-4FAD8552A89A}"/>
            </a:ext>
          </a:extLst>
        </xdr:cNvPr>
        <xdr:cNvCxnSpPr/>
      </xdr:nvCxnSpPr>
      <xdr:spPr>
        <a:xfrm flipV="1">
          <a:off x="11534775" y="6174243"/>
          <a:ext cx="809625" cy="11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924B18CE-D9C1-452A-A319-96ACE3217B8E}"/>
            </a:ext>
          </a:extLst>
        </xdr:cNvPr>
        <xdr:cNvSpPr/>
      </xdr:nvSpPr>
      <xdr:spPr>
        <a:xfrm>
          <a:off x="12296775" y="62093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136181</xdr:rowOff>
    </xdr:from>
    <xdr:ext cx="378565" cy="259045"/>
    <xdr:sp macro="" textlink="">
      <xdr:nvSpPr>
        <xdr:cNvPr id="532" name="テキスト ボックス 531">
          <a:extLst>
            <a:ext uri="{FF2B5EF4-FFF2-40B4-BE49-F238E27FC236}">
              <a16:creationId xmlns:a16="http://schemas.microsoft.com/office/drawing/2014/main" id="{EA0460E7-E086-4018-B740-2B6E845C8682}"/>
            </a:ext>
          </a:extLst>
        </xdr:cNvPr>
        <xdr:cNvSpPr txBox="1"/>
      </xdr:nvSpPr>
      <xdr:spPr>
        <a:xfrm>
          <a:off x="12174167" y="6298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F75C5889-213E-4CC9-B7E0-1868D0A58756}"/>
            </a:ext>
          </a:extLst>
        </xdr:cNvPr>
        <xdr:cNvSpPr/>
      </xdr:nvSpPr>
      <xdr:spPr>
        <a:xfrm>
          <a:off x="11487150" y="61894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8E33CB36-B48C-4D51-AE84-804FB089852C}"/>
            </a:ext>
          </a:extLst>
        </xdr:cNvPr>
        <xdr:cNvSpPr txBox="1"/>
      </xdr:nvSpPr>
      <xdr:spPr>
        <a:xfrm>
          <a:off x="11325303" y="598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D7DB7D45-330E-4F98-9FA2-04BAADC0B0A3}"/>
            </a:ext>
          </a:extLst>
        </xdr:cNvPr>
        <xdr:cNvSpPr txBox="1"/>
      </xdr:nvSpPr>
      <xdr:spPr>
        <a:xfrm>
          <a:off x="1452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83D019E3-7422-4707-BB0C-4AF12B0D1A58}"/>
            </a:ext>
          </a:extLst>
        </xdr:cNvPr>
        <xdr:cNvSpPr txBox="1"/>
      </xdr:nvSpPr>
      <xdr:spPr>
        <a:xfrm>
          <a:off x="13763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2C81C046-A087-4E53-9D56-C7AD969E82D3}"/>
            </a:ext>
          </a:extLst>
        </xdr:cNvPr>
        <xdr:cNvSpPr txBox="1"/>
      </xdr:nvSpPr>
      <xdr:spPr>
        <a:xfrm>
          <a:off x="12973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EEA7D85A-D00B-4B84-B54F-846820163465}"/>
            </a:ext>
          </a:extLst>
        </xdr:cNvPr>
        <xdr:cNvSpPr txBox="1"/>
      </xdr:nvSpPr>
      <xdr:spPr>
        <a:xfrm>
          <a:off x="12172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E12045D4-065A-4501-8CFD-A871EA4669C9}"/>
            </a:ext>
          </a:extLst>
        </xdr:cNvPr>
        <xdr:cNvSpPr txBox="1"/>
      </xdr:nvSpPr>
      <xdr:spPr>
        <a:xfrm>
          <a:off x="11363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2070117B-1438-4AE8-A679-EBD4C4BAF699}"/>
            </a:ext>
          </a:extLst>
        </xdr:cNvPr>
        <xdr:cNvSpPr/>
      </xdr:nvSpPr>
      <xdr:spPr>
        <a:xfrm>
          <a:off x="14649450" y="6248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A51BBCFA-F1F7-448B-81B7-5F6BB26FD6A1}"/>
            </a:ext>
          </a:extLst>
        </xdr:cNvPr>
        <xdr:cNvSpPr txBox="1"/>
      </xdr:nvSpPr>
      <xdr:spPr>
        <a:xfrm>
          <a:off x="14744700" y="6189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B8DAEDF3-82DF-4737-B9D8-6700EB7DFA30}"/>
            </a:ext>
          </a:extLst>
        </xdr:cNvPr>
        <xdr:cNvSpPr/>
      </xdr:nvSpPr>
      <xdr:spPr>
        <a:xfrm>
          <a:off x="13887450" y="624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6F83383A-CFD7-4273-B4EB-0CCBB9946E13}"/>
            </a:ext>
          </a:extLst>
        </xdr:cNvPr>
        <xdr:cNvSpPr txBox="1"/>
      </xdr:nvSpPr>
      <xdr:spPr>
        <a:xfrm>
          <a:off x="138326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934553E7-3453-4E74-8A72-8679CBD950B2}"/>
            </a:ext>
          </a:extLst>
        </xdr:cNvPr>
        <xdr:cNvSpPr/>
      </xdr:nvSpPr>
      <xdr:spPr>
        <a:xfrm>
          <a:off x="13096875" y="6248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C8CBEE4A-B7C4-4A67-9B3E-E44301400936}"/>
            </a:ext>
          </a:extLst>
        </xdr:cNvPr>
        <xdr:cNvSpPr txBox="1"/>
      </xdr:nvSpPr>
      <xdr:spPr>
        <a:xfrm>
          <a:off x="130325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129042</xdr:rowOff>
    </xdr:from>
    <xdr:to>
      <xdr:col>72</xdr:col>
      <xdr:colOff>38100</xdr:colOff>
      <xdr:row>38</xdr:row>
      <xdr:rowOff>59192</xdr:rowOff>
    </xdr:to>
    <xdr:sp macro="" textlink="">
      <xdr:nvSpPr>
        <xdr:cNvPr id="546" name="楕円 545">
          <a:extLst>
            <a:ext uri="{FF2B5EF4-FFF2-40B4-BE49-F238E27FC236}">
              <a16:creationId xmlns:a16="http://schemas.microsoft.com/office/drawing/2014/main" id="{D5D83E18-0B60-42D4-B7F8-14CECABFAFC6}"/>
            </a:ext>
          </a:extLst>
        </xdr:cNvPr>
        <xdr:cNvSpPr/>
      </xdr:nvSpPr>
      <xdr:spPr>
        <a:xfrm>
          <a:off x="12296775" y="61266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75719</xdr:rowOff>
    </xdr:from>
    <xdr:ext cx="469744" cy="259045"/>
    <xdr:sp macro="" textlink="">
      <xdr:nvSpPr>
        <xdr:cNvPr id="547" name="テキスト ボックス 546">
          <a:extLst>
            <a:ext uri="{FF2B5EF4-FFF2-40B4-BE49-F238E27FC236}">
              <a16:creationId xmlns:a16="http://schemas.microsoft.com/office/drawing/2014/main" id="{BD45E823-9CB8-46D8-850B-01F8C76981E5}"/>
            </a:ext>
          </a:extLst>
        </xdr:cNvPr>
        <xdr:cNvSpPr txBox="1"/>
      </xdr:nvSpPr>
      <xdr:spPr>
        <a:xfrm>
          <a:off x="12134928" y="591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74224</xdr:rowOff>
    </xdr:from>
    <xdr:to>
      <xdr:col>67</xdr:col>
      <xdr:colOff>101600</xdr:colOff>
      <xdr:row>39</xdr:row>
      <xdr:rowOff>4374</xdr:rowOff>
    </xdr:to>
    <xdr:sp macro="" textlink="">
      <xdr:nvSpPr>
        <xdr:cNvPr id="548" name="楕円 547">
          <a:extLst>
            <a:ext uri="{FF2B5EF4-FFF2-40B4-BE49-F238E27FC236}">
              <a16:creationId xmlns:a16="http://schemas.microsoft.com/office/drawing/2014/main" id="{ECB1F83E-3528-4341-B403-7E99144B5DA8}"/>
            </a:ext>
          </a:extLst>
        </xdr:cNvPr>
        <xdr:cNvSpPr/>
      </xdr:nvSpPr>
      <xdr:spPr>
        <a:xfrm>
          <a:off x="11487150" y="62368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166951</xdr:rowOff>
    </xdr:from>
    <xdr:ext cx="378565" cy="259045"/>
    <xdr:sp macro="" textlink="">
      <xdr:nvSpPr>
        <xdr:cNvPr id="549" name="テキスト ボックス 548">
          <a:extLst>
            <a:ext uri="{FF2B5EF4-FFF2-40B4-BE49-F238E27FC236}">
              <a16:creationId xmlns:a16="http://schemas.microsoft.com/office/drawing/2014/main" id="{37BA49B6-50F8-4206-96BA-16C6D44B96C3}"/>
            </a:ext>
          </a:extLst>
        </xdr:cNvPr>
        <xdr:cNvSpPr txBox="1"/>
      </xdr:nvSpPr>
      <xdr:spPr>
        <a:xfrm>
          <a:off x="11364542" y="6326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F6A3D17F-DF9D-4BEF-9C89-9CD3936FFFEE}"/>
            </a:ext>
          </a:extLst>
        </xdr:cNvPr>
        <xdr:cNvSpPr/>
      </xdr:nvSpPr>
      <xdr:spPr>
        <a:xfrm>
          <a:off x="11210925" y="7029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A90E84AA-087E-4A23-98CD-1BAE06855D18}"/>
            </a:ext>
          </a:extLst>
        </xdr:cNvPr>
        <xdr:cNvSpPr/>
      </xdr:nvSpPr>
      <xdr:spPr>
        <a:xfrm>
          <a:off x="113157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CE2FFD10-03C8-4302-BBE2-2FE30E9D333A}"/>
            </a:ext>
          </a:extLst>
        </xdr:cNvPr>
        <xdr:cNvSpPr/>
      </xdr:nvSpPr>
      <xdr:spPr>
        <a:xfrm>
          <a:off x="113157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5B7978A3-299A-48AC-85A6-B6AFB063F5CE}"/>
            </a:ext>
          </a:extLst>
        </xdr:cNvPr>
        <xdr:cNvSpPr/>
      </xdr:nvSpPr>
      <xdr:spPr>
        <a:xfrm>
          <a:off x="1223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72B82E21-CFCE-467A-9BB3-5B78F017E45D}"/>
            </a:ext>
          </a:extLst>
        </xdr:cNvPr>
        <xdr:cNvSpPr/>
      </xdr:nvSpPr>
      <xdr:spPr>
        <a:xfrm>
          <a:off x="1223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AD07EE0F-7935-4831-B118-D957D668DD35}"/>
            </a:ext>
          </a:extLst>
        </xdr:cNvPr>
        <xdr:cNvSpPr/>
      </xdr:nvSpPr>
      <xdr:spPr>
        <a:xfrm>
          <a:off x="132683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45BB0004-C3E1-419C-918E-5232CF723B8C}"/>
            </a:ext>
          </a:extLst>
        </xdr:cNvPr>
        <xdr:cNvSpPr/>
      </xdr:nvSpPr>
      <xdr:spPr>
        <a:xfrm>
          <a:off x="132683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8AEAB495-452C-4249-9967-99519C250DCB}"/>
            </a:ext>
          </a:extLst>
        </xdr:cNvPr>
        <xdr:cNvSpPr/>
      </xdr:nvSpPr>
      <xdr:spPr>
        <a:xfrm>
          <a:off x="11210925" y="78105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876429F-2279-49C3-A39D-B8DA3125C17E}"/>
            </a:ext>
          </a:extLst>
        </xdr:cNvPr>
        <xdr:cNvSpPr txBox="1"/>
      </xdr:nvSpPr>
      <xdr:spPr>
        <a:xfrm>
          <a:off x="111728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44E48CE9-5272-422F-B661-EB5D7BFCFFCC}"/>
            </a:ext>
          </a:extLst>
        </xdr:cNvPr>
        <xdr:cNvCxnSpPr/>
      </xdr:nvCxnSpPr>
      <xdr:spPr>
        <a:xfrm>
          <a:off x="11210925" y="9972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1E5FA91A-C4BD-4359-A81D-530E25CFD183}"/>
            </a:ext>
          </a:extLst>
        </xdr:cNvPr>
        <xdr:cNvCxnSpPr/>
      </xdr:nvCxnSpPr>
      <xdr:spPr>
        <a:xfrm>
          <a:off x="11210925" y="8896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D23B67CE-40CD-4417-A0A4-1E7D10264759}"/>
            </a:ext>
          </a:extLst>
        </xdr:cNvPr>
        <xdr:cNvSpPr txBox="1"/>
      </xdr:nvSpPr>
      <xdr:spPr>
        <a:xfrm>
          <a:off x="10981189"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26520CAC-F0E2-42F9-9247-F271271B68D5}"/>
            </a:ext>
          </a:extLst>
        </xdr:cNvPr>
        <xdr:cNvCxnSpPr/>
      </xdr:nvCxnSpPr>
      <xdr:spPr>
        <a:xfrm>
          <a:off x="11210925" y="7810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77404306-E68E-48DC-9DDC-BDBB63C6B943}"/>
            </a:ext>
          </a:extLst>
        </xdr:cNvPr>
        <xdr:cNvSpPr txBox="1"/>
      </xdr:nvSpPr>
      <xdr:spPr>
        <a:xfrm>
          <a:off x="10981189"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A8FAEF5B-7E54-4E2D-9E15-F44FAFBB334B}"/>
            </a:ext>
          </a:extLst>
        </xdr:cNvPr>
        <xdr:cNvSpPr/>
      </xdr:nvSpPr>
      <xdr:spPr>
        <a:xfrm>
          <a:off x="11210925" y="78105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4AFA781D-216F-4CBE-9A9E-84054192C2F7}"/>
            </a:ext>
          </a:extLst>
        </xdr:cNvPr>
        <xdr:cNvCxnSpPr/>
      </xdr:nvCxnSpPr>
      <xdr:spPr>
        <a:xfrm>
          <a:off x="14695170" y="88963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9E20F41A-1318-4B4A-A56D-E64FB3EC8341}"/>
            </a:ext>
          </a:extLst>
        </xdr:cNvPr>
        <xdr:cNvSpPr txBox="1"/>
      </xdr:nvSpPr>
      <xdr:spPr>
        <a:xfrm>
          <a:off x="1474470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E8AA3B22-4AFA-4462-836D-8C72EDD3481F}"/>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C43449F7-50C2-4E38-80EE-AC62321B1C66}"/>
            </a:ext>
          </a:extLst>
        </xdr:cNvPr>
        <xdr:cNvSpPr txBox="1"/>
      </xdr:nvSpPr>
      <xdr:spPr>
        <a:xfrm>
          <a:off x="14744700" y="8598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8FE54F13-310D-4C51-9C61-D792011C58F2}"/>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99C70C62-ADD5-4FA8-B6DA-58483B682C44}"/>
            </a:ext>
          </a:extLst>
        </xdr:cNvPr>
        <xdr:cNvCxnSpPr/>
      </xdr:nvCxnSpPr>
      <xdr:spPr>
        <a:xfrm>
          <a:off x="13935075" y="88963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3BA33CFB-5B25-4DF8-BC82-7FC6102FA222}"/>
            </a:ext>
          </a:extLst>
        </xdr:cNvPr>
        <xdr:cNvSpPr txBox="1"/>
      </xdr:nvSpPr>
      <xdr:spPr>
        <a:xfrm>
          <a:off x="14744700" y="881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96BC812B-DBA0-4AC2-BC80-6E980571D2BC}"/>
            </a:ext>
          </a:extLst>
        </xdr:cNvPr>
        <xdr:cNvSpPr/>
      </xdr:nvSpPr>
      <xdr:spPr>
        <a:xfrm>
          <a:off x="14649450"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5192AD7B-E7A4-4DD3-9DBE-A09CB523D41E}"/>
            </a:ext>
          </a:extLst>
        </xdr:cNvPr>
        <xdr:cNvCxnSpPr/>
      </xdr:nvCxnSpPr>
      <xdr:spPr>
        <a:xfrm>
          <a:off x="13144500" y="8896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94212290-5678-4C69-BCA4-E2FD72FDFE9C}"/>
            </a:ext>
          </a:extLst>
        </xdr:cNvPr>
        <xdr:cNvSpPr/>
      </xdr:nvSpPr>
      <xdr:spPr>
        <a:xfrm>
          <a:off x="138874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4D196C47-C486-4C6E-9F95-04B254D971CD}"/>
            </a:ext>
          </a:extLst>
        </xdr:cNvPr>
        <xdr:cNvSpPr txBox="1"/>
      </xdr:nvSpPr>
      <xdr:spPr>
        <a:xfrm>
          <a:off x="138326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788D472F-46FF-4239-B103-1712658722D7}"/>
            </a:ext>
          </a:extLst>
        </xdr:cNvPr>
        <xdr:cNvCxnSpPr/>
      </xdr:nvCxnSpPr>
      <xdr:spPr>
        <a:xfrm>
          <a:off x="12344400" y="8896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7CC746A3-7096-4175-A61F-C11FD5B74029}"/>
            </a:ext>
          </a:extLst>
        </xdr:cNvPr>
        <xdr:cNvSpPr/>
      </xdr:nvSpPr>
      <xdr:spPr>
        <a:xfrm>
          <a:off x="130968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CDFF69CC-0822-4065-891C-E9BBE8F1E063}"/>
            </a:ext>
          </a:extLst>
        </xdr:cNvPr>
        <xdr:cNvSpPr txBox="1"/>
      </xdr:nvSpPr>
      <xdr:spPr>
        <a:xfrm>
          <a:off x="130325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7E78C6E6-635E-4584-BF92-7AAFDC18098E}"/>
            </a:ext>
          </a:extLst>
        </xdr:cNvPr>
        <xdr:cNvCxnSpPr/>
      </xdr:nvCxnSpPr>
      <xdr:spPr>
        <a:xfrm>
          <a:off x="11534775" y="8896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3DC2F1E0-90A2-483E-A652-987A1C0627F9}"/>
            </a:ext>
          </a:extLst>
        </xdr:cNvPr>
        <xdr:cNvSpPr/>
      </xdr:nvSpPr>
      <xdr:spPr>
        <a:xfrm>
          <a:off x="122967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8F486BAD-DB50-443E-B4FF-864A2655F106}"/>
            </a:ext>
          </a:extLst>
        </xdr:cNvPr>
        <xdr:cNvSpPr txBox="1"/>
      </xdr:nvSpPr>
      <xdr:spPr>
        <a:xfrm>
          <a:off x="122229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716FFEC9-14C2-47EB-8D3F-36352B175323}"/>
            </a:ext>
          </a:extLst>
        </xdr:cNvPr>
        <xdr:cNvSpPr/>
      </xdr:nvSpPr>
      <xdr:spPr>
        <a:xfrm>
          <a:off x="114871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AAE826A6-B0AB-4BD7-A0EA-2A5BF5A158D0}"/>
            </a:ext>
          </a:extLst>
        </xdr:cNvPr>
        <xdr:cNvSpPr txBox="1"/>
      </xdr:nvSpPr>
      <xdr:spPr>
        <a:xfrm>
          <a:off x="114323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DEB38DD2-00CF-43EF-84E0-D9727CC4FE82}"/>
            </a:ext>
          </a:extLst>
        </xdr:cNvPr>
        <xdr:cNvSpPr txBox="1"/>
      </xdr:nvSpPr>
      <xdr:spPr>
        <a:xfrm>
          <a:off x="1452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FE45187A-F2A6-42C7-B798-308FE3BB5C2A}"/>
            </a:ext>
          </a:extLst>
        </xdr:cNvPr>
        <xdr:cNvSpPr txBox="1"/>
      </xdr:nvSpPr>
      <xdr:spPr>
        <a:xfrm>
          <a:off x="13763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32DBB277-E9DC-4DCD-8697-49A97D621968}"/>
            </a:ext>
          </a:extLst>
        </xdr:cNvPr>
        <xdr:cNvSpPr txBox="1"/>
      </xdr:nvSpPr>
      <xdr:spPr>
        <a:xfrm>
          <a:off x="12973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3985B89C-E69E-4A63-A326-AD6931520BDE}"/>
            </a:ext>
          </a:extLst>
        </xdr:cNvPr>
        <xdr:cNvSpPr txBox="1"/>
      </xdr:nvSpPr>
      <xdr:spPr>
        <a:xfrm>
          <a:off x="12172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B44D828C-03E6-4185-9BE3-03352764CA3A}"/>
            </a:ext>
          </a:extLst>
        </xdr:cNvPr>
        <xdr:cNvSpPr txBox="1"/>
      </xdr:nvSpPr>
      <xdr:spPr>
        <a:xfrm>
          <a:off x="11363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4973F78F-A524-4293-8378-35D12D0C9364}"/>
            </a:ext>
          </a:extLst>
        </xdr:cNvPr>
        <xdr:cNvSpPr/>
      </xdr:nvSpPr>
      <xdr:spPr>
        <a:xfrm>
          <a:off x="14649450"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F565F394-3F09-4704-8A50-51F71457825B}"/>
            </a:ext>
          </a:extLst>
        </xdr:cNvPr>
        <xdr:cNvSpPr txBox="1"/>
      </xdr:nvSpPr>
      <xdr:spPr>
        <a:xfrm>
          <a:off x="14744700" y="8712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B307CD70-1B77-40DD-8B1B-97D299CB6114}"/>
            </a:ext>
          </a:extLst>
        </xdr:cNvPr>
        <xdr:cNvSpPr/>
      </xdr:nvSpPr>
      <xdr:spPr>
        <a:xfrm>
          <a:off x="138874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C13F7201-6297-4724-936C-B407D8191388}"/>
            </a:ext>
          </a:extLst>
        </xdr:cNvPr>
        <xdr:cNvSpPr txBox="1"/>
      </xdr:nvSpPr>
      <xdr:spPr>
        <a:xfrm>
          <a:off x="13832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1629594D-B838-4654-B97F-79FFB6CB2FAE}"/>
            </a:ext>
          </a:extLst>
        </xdr:cNvPr>
        <xdr:cNvSpPr/>
      </xdr:nvSpPr>
      <xdr:spPr>
        <a:xfrm>
          <a:off x="130968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458D7343-6D1B-40FD-A0A0-1BD0731127AB}"/>
            </a:ext>
          </a:extLst>
        </xdr:cNvPr>
        <xdr:cNvSpPr txBox="1"/>
      </xdr:nvSpPr>
      <xdr:spPr>
        <a:xfrm>
          <a:off x="130325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D330953B-9B69-4569-9A75-C796871B5935}"/>
            </a:ext>
          </a:extLst>
        </xdr:cNvPr>
        <xdr:cNvSpPr/>
      </xdr:nvSpPr>
      <xdr:spPr>
        <a:xfrm>
          <a:off x="122967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4743E2D-4228-428D-9156-838877F87E5E}"/>
            </a:ext>
          </a:extLst>
        </xdr:cNvPr>
        <xdr:cNvSpPr txBox="1"/>
      </xdr:nvSpPr>
      <xdr:spPr>
        <a:xfrm>
          <a:off x="122229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44106D95-EEBF-4BAE-9499-2E55CDF093D4}"/>
            </a:ext>
          </a:extLst>
        </xdr:cNvPr>
        <xdr:cNvSpPr/>
      </xdr:nvSpPr>
      <xdr:spPr>
        <a:xfrm>
          <a:off x="114871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5065371C-D629-4BC1-9114-7857557635E2}"/>
            </a:ext>
          </a:extLst>
        </xdr:cNvPr>
        <xdr:cNvSpPr txBox="1"/>
      </xdr:nvSpPr>
      <xdr:spPr>
        <a:xfrm>
          <a:off x="114323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6FFD17D7-0291-4251-AFD1-398F3A2E6E30}"/>
            </a:ext>
          </a:extLst>
        </xdr:cNvPr>
        <xdr:cNvSpPr/>
      </xdr:nvSpPr>
      <xdr:spPr>
        <a:xfrm>
          <a:off x="11210925" y="10267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93A8FF0D-36E5-49ED-95AD-03F79BB2390C}"/>
            </a:ext>
          </a:extLst>
        </xdr:cNvPr>
        <xdr:cNvSpPr/>
      </xdr:nvSpPr>
      <xdr:spPr>
        <a:xfrm>
          <a:off x="113157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F550FDB9-337E-4C20-A672-74151C1DFCA4}"/>
            </a:ext>
          </a:extLst>
        </xdr:cNvPr>
        <xdr:cNvSpPr/>
      </xdr:nvSpPr>
      <xdr:spPr>
        <a:xfrm>
          <a:off x="113157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93CD4818-4A08-4D8F-92E9-EC52BF60AF02}"/>
            </a:ext>
          </a:extLst>
        </xdr:cNvPr>
        <xdr:cNvSpPr/>
      </xdr:nvSpPr>
      <xdr:spPr>
        <a:xfrm>
          <a:off x="1223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F605BFCE-F84F-4CDA-B72E-7D8027D221F3}"/>
            </a:ext>
          </a:extLst>
        </xdr:cNvPr>
        <xdr:cNvSpPr/>
      </xdr:nvSpPr>
      <xdr:spPr>
        <a:xfrm>
          <a:off x="1223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E5BE8DDE-07B0-43E0-B059-28EDA15C97AA}"/>
            </a:ext>
          </a:extLst>
        </xdr:cNvPr>
        <xdr:cNvSpPr/>
      </xdr:nvSpPr>
      <xdr:spPr>
        <a:xfrm>
          <a:off x="132683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23399337-7832-40EA-A30A-863276548F4A}"/>
            </a:ext>
          </a:extLst>
        </xdr:cNvPr>
        <xdr:cNvSpPr/>
      </xdr:nvSpPr>
      <xdr:spPr>
        <a:xfrm>
          <a:off x="132683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1AB3AF16-7323-472E-8284-D9E6D9D2E30D}"/>
            </a:ext>
          </a:extLst>
        </xdr:cNvPr>
        <xdr:cNvSpPr/>
      </xdr:nvSpPr>
      <xdr:spPr>
        <a:xfrm>
          <a:off x="11210925" y="11049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31BFB8EA-D5F5-4CBA-9612-E8FF9397DB50}"/>
            </a:ext>
          </a:extLst>
        </xdr:cNvPr>
        <xdr:cNvSpPr txBox="1"/>
      </xdr:nvSpPr>
      <xdr:spPr>
        <a:xfrm>
          <a:off x="111728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6EC2BC87-CDDE-4189-8237-36468C09557F}"/>
            </a:ext>
          </a:extLst>
        </xdr:cNvPr>
        <xdr:cNvCxnSpPr/>
      </xdr:nvCxnSpPr>
      <xdr:spPr>
        <a:xfrm>
          <a:off x="11210925" y="13211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FED78DD4-4C4C-42AC-B6C9-BF9D8B901DCB}"/>
            </a:ext>
          </a:extLst>
        </xdr:cNvPr>
        <xdr:cNvCxnSpPr/>
      </xdr:nvCxnSpPr>
      <xdr:spPr>
        <a:xfrm>
          <a:off x="11210925" y="128492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BE8B8DE1-3F0A-45DD-809E-2C857AB6B4B7}"/>
            </a:ext>
          </a:extLst>
        </xdr:cNvPr>
        <xdr:cNvSpPr txBox="1"/>
      </xdr:nvSpPr>
      <xdr:spPr>
        <a:xfrm>
          <a:off x="109811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C26716C1-4649-40B3-839D-4B369346F6DA}"/>
            </a:ext>
          </a:extLst>
        </xdr:cNvPr>
        <xdr:cNvCxnSpPr/>
      </xdr:nvCxnSpPr>
      <xdr:spPr>
        <a:xfrm>
          <a:off x="11210925" y="12487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8396D58A-CB4B-4E3C-B3F1-29B76385A706}"/>
            </a:ext>
          </a:extLst>
        </xdr:cNvPr>
        <xdr:cNvSpPr txBox="1"/>
      </xdr:nvSpPr>
      <xdr:spPr>
        <a:xfrm>
          <a:off x="10736776"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9BDC8B3C-48F0-40D2-B416-01C9F21CB9A7}"/>
            </a:ext>
          </a:extLst>
        </xdr:cNvPr>
        <xdr:cNvCxnSpPr/>
      </xdr:nvCxnSpPr>
      <xdr:spPr>
        <a:xfrm>
          <a:off x="11210925" y="12134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CAEB0C76-3FAF-4ED1-93AB-78CEDF6A753E}"/>
            </a:ext>
          </a:extLst>
        </xdr:cNvPr>
        <xdr:cNvSpPr txBox="1"/>
      </xdr:nvSpPr>
      <xdr:spPr>
        <a:xfrm>
          <a:off x="10736776"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11C759D4-B7CE-432B-B0ED-8395AC71C263}"/>
            </a:ext>
          </a:extLst>
        </xdr:cNvPr>
        <xdr:cNvCxnSpPr/>
      </xdr:nvCxnSpPr>
      <xdr:spPr>
        <a:xfrm>
          <a:off x="11210925" y="11772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283123DD-C9B0-44FF-BA78-AADAF0A346A6}"/>
            </a:ext>
          </a:extLst>
        </xdr:cNvPr>
        <xdr:cNvSpPr txBox="1"/>
      </xdr:nvSpPr>
      <xdr:spPr>
        <a:xfrm>
          <a:off x="10736776"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31101EBE-CB9F-4C1F-A378-AACFB9B6A3B8}"/>
            </a:ext>
          </a:extLst>
        </xdr:cNvPr>
        <xdr:cNvCxnSpPr/>
      </xdr:nvCxnSpPr>
      <xdr:spPr>
        <a:xfrm>
          <a:off x="11210925" y="11410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746DE74B-A299-47BD-916C-3933482C790C}"/>
            </a:ext>
          </a:extLst>
        </xdr:cNvPr>
        <xdr:cNvSpPr txBox="1"/>
      </xdr:nvSpPr>
      <xdr:spPr>
        <a:xfrm>
          <a:off x="10669481" y="1127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FADE815-7780-4A1B-8DE1-CF1CD66247AA}"/>
            </a:ext>
          </a:extLst>
        </xdr:cNvPr>
        <xdr:cNvCxnSpPr/>
      </xdr:nvCxnSpPr>
      <xdr:spPr>
        <a:xfrm>
          <a:off x="11210925"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597C4F38-7A11-4E36-AFA2-78C4820CE820}"/>
            </a:ext>
          </a:extLst>
        </xdr:cNvPr>
        <xdr:cNvSpPr txBox="1"/>
      </xdr:nvSpPr>
      <xdr:spPr>
        <a:xfrm>
          <a:off x="10669481"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7FF1FA70-C6F7-433F-9B60-3F66A083E2CA}"/>
            </a:ext>
          </a:extLst>
        </xdr:cNvPr>
        <xdr:cNvSpPr/>
      </xdr:nvSpPr>
      <xdr:spPr>
        <a:xfrm>
          <a:off x="11210925" y="11049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7BA8BC4F-4ADC-427C-8ADB-5B7CB4DC6D77}"/>
            </a:ext>
          </a:extLst>
        </xdr:cNvPr>
        <xdr:cNvCxnSpPr/>
      </xdr:nvCxnSpPr>
      <xdr:spPr>
        <a:xfrm flipV="1">
          <a:off x="14695170" y="11417300"/>
          <a:ext cx="1269" cy="13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6C408EB2-BD51-4B49-8569-077B079ADD66}"/>
            </a:ext>
          </a:extLst>
        </xdr:cNvPr>
        <xdr:cNvSpPr txBox="1"/>
      </xdr:nvSpPr>
      <xdr:spPr>
        <a:xfrm>
          <a:off x="14744700" y="1272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558AB9F9-5A94-47B4-B499-92F6E146CF9A}"/>
            </a:ext>
          </a:extLst>
        </xdr:cNvPr>
        <xdr:cNvCxnSpPr/>
      </xdr:nvCxnSpPr>
      <xdr:spPr>
        <a:xfrm>
          <a:off x="14611350" y="127260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ED45B984-9D2E-4395-BEDA-53BE5A356EC4}"/>
            </a:ext>
          </a:extLst>
        </xdr:cNvPr>
        <xdr:cNvSpPr txBox="1"/>
      </xdr:nvSpPr>
      <xdr:spPr>
        <a:xfrm>
          <a:off x="14744700" y="1120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2D10EA9D-DAB8-4A6A-B7AE-858BA489938D}"/>
            </a:ext>
          </a:extLst>
        </xdr:cNvPr>
        <xdr:cNvCxnSpPr/>
      </xdr:nvCxnSpPr>
      <xdr:spPr>
        <a:xfrm>
          <a:off x="14611350" y="11417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70408</xdr:rowOff>
    </xdr:from>
    <xdr:to>
      <xdr:col>85</xdr:col>
      <xdr:colOff>127000</xdr:colOff>
      <xdr:row>77</xdr:row>
      <xdr:rowOff>70789</xdr:rowOff>
    </xdr:to>
    <xdr:cxnSp macro="">
      <xdr:nvCxnSpPr>
        <xdr:cNvPr id="627" name="直線コネクタ 626">
          <a:extLst>
            <a:ext uri="{FF2B5EF4-FFF2-40B4-BE49-F238E27FC236}">
              <a16:creationId xmlns:a16="http://schemas.microsoft.com/office/drawing/2014/main" id="{C13B539C-62BD-4D39-BEE8-552FFA6031C1}"/>
            </a:ext>
          </a:extLst>
        </xdr:cNvPr>
        <xdr:cNvCxnSpPr/>
      </xdr:nvCxnSpPr>
      <xdr:spPr>
        <a:xfrm>
          <a:off x="13935075" y="12544983"/>
          <a:ext cx="762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229FE234-BB88-40EA-8FE8-C0010D106621}"/>
            </a:ext>
          </a:extLst>
        </xdr:cNvPr>
        <xdr:cNvSpPr txBox="1"/>
      </xdr:nvSpPr>
      <xdr:spPr>
        <a:xfrm>
          <a:off x="14744700" y="1223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96E7583C-DA64-4A46-BB8B-7F52C9FA85C6}"/>
            </a:ext>
          </a:extLst>
        </xdr:cNvPr>
        <xdr:cNvSpPr/>
      </xdr:nvSpPr>
      <xdr:spPr>
        <a:xfrm>
          <a:off x="14649450" y="123718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70408</xdr:rowOff>
    </xdr:from>
    <xdr:to>
      <xdr:col>81</xdr:col>
      <xdr:colOff>50800</xdr:colOff>
      <xdr:row>77</xdr:row>
      <xdr:rowOff>94996</xdr:rowOff>
    </xdr:to>
    <xdr:cxnSp macro="">
      <xdr:nvCxnSpPr>
        <xdr:cNvPr id="630" name="直線コネクタ 629">
          <a:extLst>
            <a:ext uri="{FF2B5EF4-FFF2-40B4-BE49-F238E27FC236}">
              <a16:creationId xmlns:a16="http://schemas.microsoft.com/office/drawing/2014/main" id="{50CF420A-C048-4123-9C0A-D1EF1CBB0001}"/>
            </a:ext>
          </a:extLst>
        </xdr:cNvPr>
        <xdr:cNvCxnSpPr/>
      </xdr:nvCxnSpPr>
      <xdr:spPr>
        <a:xfrm flipV="1">
          <a:off x="13144500" y="12544983"/>
          <a:ext cx="790575" cy="2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981C6081-AD9F-4F0D-A00D-768997EA1693}"/>
            </a:ext>
          </a:extLst>
        </xdr:cNvPr>
        <xdr:cNvSpPr/>
      </xdr:nvSpPr>
      <xdr:spPr>
        <a:xfrm>
          <a:off x="13887450" y="1236130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F3BF73A8-075E-4858-9887-2AF3EA7DC0AC}"/>
            </a:ext>
          </a:extLst>
        </xdr:cNvPr>
        <xdr:cNvSpPr txBox="1"/>
      </xdr:nvSpPr>
      <xdr:spPr>
        <a:xfrm>
          <a:off x="13705986" y="121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88760</xdr:rowOff>
    </xdr:from>
    <xdr:to>
      <xdr:col>76</xdr:col>
      <xdr:colOff>114300</xdr:colOff>
      <xdr:row>77</xdr:row>
      <xdr:rowOff>94996</xdr:rowOff>
    </xdr:to>
    <xdr:cxnSp macro="">
      <xdr:nvCxnSpPr>
        <xdr:cNvPr id="633" name="直線コネクタ 632">
          <a:extLst>
            <a:ext uri="{FF2B5EF4-FFF2-40B4-BE49-F238E27FC236}">
              <a16:creationId xmlns:a16="http://schemas.microsoft.com/office/drawing/2014/main" id="{28470E07-20D7-4339-8E87-EE04C00629BC}"/>
            </a:ext>
          </a:extLst>
        </xdr:cNvPr>
        <xdr:cNvCxnSpPr/>
      </xdr:nvCxnSpPr>
      <xdr:spPr>
        <a:xfrm>
          <a:off x="12344400" y="12563335"/>
          <a:ext cx="8001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A82EF46E-88B7-4DDF-949E-FB2B9580B039}"/>
            </a:ext>
          </a:extLst>
        </xdr:cNvPr>
        <xdr:cNvSpPr/>
      </xdr:nvSpPr>
      <xdr:spPr>
        <a:xfrm>
          <a:off x="13096875" y="1236573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CCA19106-7CF2-4516-AE60-816E52F4DB67}"/>
            </a:ext>
          </a:extLst>
        </xdr:cNvPr>
        <xdr:cNvSpPr txBox="1"/>
      </xdr:nvSpPr>
      <xdr:spPr>
        <a:xfrm>
          <a:off x="12896361" y="121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88760</xdr:rowOff>
    </xdr:from>
    <xdr:to>
      <xdr:col>71</xdr:col>
      <xdr:colOff>177800</xdr:colOff>
      <xdr:row>77</xdr:row>
      <xdr:rowOff>117005</xdr:rowOff>
    </xdr:to>
    <xdr:cxnSp macro="">
      <xdr:nvCxnSpPr>
        <xdr:cNvPr id="636" name="直線コネクタ 635">
          <a:extLst>
            <a:ext uri="{FF2B5EF4-FFF2-40B4-BE49-F238E27FC236}">
              <a16:creationId xmlns:a16="http://schemas.microsoft.com/office/drawing/2014/main" id="{E8571DA0-8250-430B-A370-E518F2DEB917}"/>
            </a:ext>
          </a:extLst>
        </xdr:cNvPr>
        <xdr:cNvCxnSpPr/>
      </xdr:nvCxnSpPr>
      <xdr:spPr>
        <a:xfrm flipV="1">
          <a:off x="11534775" y="12563335"/>
          <a:ext cx="809625" cy="3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434B87A1-FA19-4C3E-96A2-4527E0AAD6E2}"/>
            </a:ext>
          </a:extLst>
        </xdr:cNvPr>
        <xdr:cNvSpPr/>
      </xdr:nvSpPr>
      <xdr:spPr>
        <a:xfrm>
          <a:off x="12296775" y="123621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A2D2691D-C648-4A1E-BB97-5CD9C12326A4}"/>
            </a:ext>
          </a:extLst>
        </xdr:cNvPr>
        <xdr:cNvSpPr txBox="1"/>
      </xdr:nvSpPr>
      <xdr:spPr>
        <a:xfrm>
          <a:off x="12105786" y="1215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DB8C33B8-E7CF-43B7-9726-9FEC49B7623A}"/>
            </a:ext>
          </a:extLst>
        </xdr:cNvPr>
        <xdr:cNvSpPr/>
      </xdr:nvSpPr>
      <xdr:spPr>
        <a:xfrm>
          <a:off x="11487150" y="1237472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CA289127-E6CF-4E9A-90A3-3972BA32326F}"/>
            </a:ext>
          </a:extLst>
        </xdr:cNvPr>
        <xdr:cNvSpPr txBox="1"/>
      </xdr:nvSpPr>
      <xdr:spPr>
        <a:xfrm>
          <a:off x="11305686" y="1216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ECF1F83-EE40-41B3-821C-75F561BC9A27}"/>
            </a:ext>
          </a:extLst>
        </xdr:cNvPr>
        <xdr:cNvSpPr txBox="1"/>
      </xdr:nvSpPr>
      <xdr:spPr>
        <a:xfrm>
          <a:off x="1452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A5047265-31B7-4C32-8396-3AB64BD015DE}"/>
            </a:ext>
          </a:extLst>
        </xdr:cNvPr>
        <xdr:cNvSpPr txBox="1"/>
      </xdr:nvSpPr>
      <xdr:spPr>
        <a:xfrm>
          <a:off x="13763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4B405244-1EAC-494C-9B41-816A9802C61A}"/>
            </a:ext>
          </a:extLst>
        </xdr:cNvPr>
        <xdr:cNvSpPr txBox="1"/>
      </xdr:nvSpPr>
      <xdr:spPr>
        <a:xfrm>
          <a:off x="12973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AE07962C-E587-422A-ACBD-D16AA14C28E0}"/>
            </a:ext>
          </a:extLst>
        </xdr:cNvPr>
        <xdr:cNvSpPr txBox="1"/>
      </xdr:nvSpPr>
      <xdr:spPr>
        <a:xfrm>
          <a:off x="12172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AEB86541-0E52-42AB-925D-01C4B98B7CA9}"/>
            </a:ext>
          </a:extLst>
        </xdr:cNvPr>
        <xdr:cNvSpPr txBox="1"/>
      </xdr:nvSpPr>
      <xdr:spPr>
        <a:xfrm>
          <a:off x="11363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19989</xdr:rowOff>
    </xdr:from>
    <xdr:to>
      <xdr:col>85</xdr:col>
      <xdr:colOff>177800</xdr:colOff>
      <xdr:row>77</xdr:row>
      <xdr:rowOff>121589</xdr:rowOff>
    </xdr:to>
    <xdr:sp macro="" textlink="">
      <xdr:nvSpPr>
        <xdr:cNvPr id="646" name="楕円 645">
          <a:extLst>
            <a:ext uri="{FF2B5EF4-FFF2-40B4-BE49-F238E27FC236}">
              <a16:creationId xmlns:a16="http://schemas.microsoft.com/office/drawing/2014/main" id="{08BE8BB7-507C-4A30-B530-24FD6D02601D}"/>
            </a:ext>
          </a:extLst>
        </xdr:cNvPr>
        <xdr:cNvSpPr/>
      </xdr:nvSpPr>
      <xdr:spPr>
        <a:xfrm>
          <a:off x="14649450" y="124977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169866</xdr:rowOff>
    </xdr:from>
    <xdr:ext cx="534377" cy="259045"/>
    <xdr:sp macro="" textlink="">
      <xdr:nvSpPr>
        <xdr:cNvPr id="647" name="公債費該当値テキスト">
          <a:extLst>
            <a:ext uri="{FF2B5EF4-FFF2-40B4-BE49-F238E27FC236}">
              <a16:creationId xmlns:a16="http://schemas.microsoft.com/office/drawing/2014/main" id="{7CD07283-1F9A-4C11-AA4A-9A3B46022428}"/>
            </a:ext>
          </a:extLst>
        </xdr:cNvPr>
        <xdr:cNvSpPr txBox="1"/>
      </xdr:nvSpPr>
      <xdr:spPr>
        <a:xfrm>
          <a:off x="14744700" y="124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19608</xdr:rowOff>
    </xdr:from>
    <xdr:to>
      <xdr:col>81</xdr:col>
      <xdr:colOff>101600</xdr:colOff>
      <xdr:row>77</xdr:row>
      <xdr:rowOff>121208</xdr:rowOff>
    </xdr:to>
    <xdr:sp macro="" textlink="">
      <xdr:nvSpPr>
        <xdr:cNvPr id="648" name="楕円 647">
          <a:extLst>
            <a:ext uri="{FF2B5EF4-FFF2-40B4-BE49-F238E27FC236}">
              <a16:creationId xmlns:a16="http://schemas.microsoft.com/office/drawing/2014/main" id="{2F2E074B-FC73-4354-9C02-91BB711692F2}"/>
            </a:ext>
          </a:extLst>
        </xdr:cNvPr>
        <xdr:cNvSpPr/>
      </xdr:nvSpPr>
      <xdr:spPr>
        <a:xfrm>
          <a:off x="13887450" y="1249735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112335</xdr:rowOff>
    </xdr:from>
    <xdr:ext cx="534377" cy="259045"/>
    <xdr:sp macro="" textlink="">
      <xdr:nvSpPr>
        <xdr:cNvPr id="649" name="テキスト ボックス 648">
          <a:extLst>
            <a:ext uri="{FF2B5EF4-FFF2-40B4-BE49-F238E27FC236}">
              <a16:creationId xmlns:a16="http://schemas.microsoft.com/office/drawing/2014/main" id="{F45CC89A-2A24-44A5-80B1-477A348F54C7}"/>
            </a:ext>
          </a:extLst>
        </xdr:cNvPr>
        <xdr:cNvSpPr txBox="1"/>
      </xdr:nvSpPr>
      <xdr:spPr>
        <a:xfrm>
          <a:off x="13705986" y="12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44196</xdr:rowOff>
    </xdr:from>
    <xdr:to>
      <xdr:col>76</xdr:col>
      <xdr:colOff>165100</xdr:colOff>
      <xdr:row>77</xdr:row>
      <xdr:rowOff>145796</xdr:rowOff>
    </xdr:to>
    <xdr:sp macro="" textlink="">
      <xdr:nvSpPr>
        <xdr:cNvPr id="650" name="楕円 649">
          <a:extLst>
            <a:ext uri="{FF2B5EF4-FFF2-40B4-BE49-F238E27FC236}">
              <a16:creationId xmlns:a16="http://schemas.microsoft.com/office/drawing/2014/main" id="{63D02FA0-0E95-48C9-B3DB-5CDDB70275B9}"/>
            </a:ext>
          </a:extLst>
        </xdr:cNvPr>
        <xdr:cNvSpPr/>
      </xdr:nvSpPr>
      <xdr:spPr>
        <a:xfrm>
          <a:off x="13096875" y="125251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136923</xdr:rowOff>
    </xdr:from>
    <xdr:ext cx="534377" cy="259045"/>
    <xdr:sp macro="" textlink="">
      <xdr:nvSpPr>
        <xdr:cNvPr id="651" name="テキスト ボックス 650">
          <a:extLst>
            <a:ext uri="{FF2B5EF4-FFF2-40B4-BE49-F238E27FC236}">
              <a16:creationId xmlns:a16="http://schemas.microsoft.com/office/drawing/2014/main" id="{2F0F07B8-8BC6-47FC-9B15-767F6093DFB7}"/>
            </a:ext>
          </a:extLst>
        </xdr:cNvPr>
        <xdr:cNvSpPr txBox="1"/>
      </xdr:nvSpPr>
      <xdr:spPr>
        <a:xfrm>
          <a:off x="12896361" y="126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37960</xdr:rowOff>
    </xdr:from>
    <xdr:to>
      <xdr:col>72</xdr:col>
      <xdr:colOff>38100</xdr:colOff>
      <xdr:row>77</xdr:row>
      <xdr:rowOff>139560</xdr:rowOff>
    </xdr:to>
    <xdr:sp macro="" textlink="">
      <xdr:nvSpPr>
        <xdr:cNvPr id="652" name="楕円 651">
          <a:extLst>
            <a:ext uri="{FF2B5EF4-FFF2-40B4-BE49-F238E27FC236}">
              <a16:creationId xmlns:a16="http://schemas.microsoft.com/office/drawing/2014/main" id="{04363C30-2386-4413-AB94-5744E2EA6C5E}"/>
            </a:ext>
          </a:extLst>
        </xdr:cNvPr>
        <xdr:cNvSpPr/>
      </xdr:nvSpPr>
      <xdr:spPr>
        <a:xfrm>
          <a:off x="12296775" y="125157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130687</xdr:rowOff>
    </xdr:from>
    <xdr:ext cx="534377" cy="259045"/>
    <xdr:sp macro="" textlink="">
      <xdr:nvSpPr>
        <xdr:cNvPr id="653" name="テキスト ボックス 652">
          <a:extLst>
            <a:ext uri="{FF2B5EF4-FFF2-40B4-BE49-F238E27FC236}">
              <a16:creationId xmlns:a16="http://schemas.microsoft.com/office/drawing/2014/main" id="{5DC230AB-EFEC-46CD-86EA-E79FCF75AC5D}"/>
            </a:ext>
          </a:extLst>
        </xdr:cNvPr>
        <xdr:cNvSpPr txBox="1"/>
      </xdr:nvSpPr>
      <xdr:spPr>
        <a:xfrm>
          <a:off x="12105786" y="126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66205</xdr:rowOff>
    </xdr:from>
    <xdr:to>
      <xdr:col>67</xdr:col>
      <xdr:colOff>101600</xdr:colOff>
      <xdr:row>77</xdr:row>
      <xdr:rowOff>167805</xdr:rowOff>
    </xdr:to>
    <xdr:sp macro="" textlink="">
      <xdr:nvSpPr>
        <xdr:cNvPr id="654" name="楕円 653">
          <a:extLst>
            <a:ext uri="{FF2B5EF4-FFF2-40B4-BE49-F238E27FC236}">
              <a16:creationId xmlns:a16="http://schemas.microsoft.com/office/drawing/2014/main" id="{8EC9395E-FA0F-4823-86D1-0C10B36D78D2}"/>
            </a:ext>
          </a:extLst>
        </xdr:cNvPr>
        <xdr:cNvSpPr/>
      </xdr:nvSpPr>
      <xdr:spPr>
        <a:xfrm>
          <a:off x="11487150" y="125471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158932</xdr:rowOff>
    </xdr:from>
    <xdr:ext cx="534377" cy="259045"/>
    <xdr:sp macro="" textlink="">
      <xdr:nvSpPr>
        <xdr:cNvPr id="655" name="テキスト ボックス 654">
          <a:extLst>
            <a:ext uri="{FF2B5EF4-FFF2-40B4-BE49-F238E27FC236}">
              <a16:creationId xmlns:a16="http://schemas.microsoft.com/office/drawing/2014/main" id="{A7D03E3F-7EB5-4A6B-80A3-98F72BE35396}"/>
            </a:ext>
          </a:extLst>
        </xdr:cNvPr>
        <xdr:cNvSpPr txBox="1"/>
      </xdr:nvSpPr>
      <xdr:spPr>
        <a:xfrm>
          <a:off x="11305686" y="1263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2AC9FF0C-3885-4978-BBF2-6CFB713D7E1D}"/>
            </a:ext>
          </a:extLst>
        </xdr:cNvPr>
        <xdr:cNvSpPr/>
      </xdr:nvSpPr>
      <xdr:spPr>
        <a:xfrm>
          <a:off x="11210925" y="13506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891292E8-4D75-4A67-B6B1-318B93D607D7}"/>
            </a:ext>
          </a:extLst>
        </xdr:cNvPr>
        <xdr:cNvSpPr/>
      </xdr:nvSpPr>
      <xdr:spPr>
        <a:xfrm>
          <a:off x="113157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1F9B3938-9915-4277-8303-0AC1AA0CC6C9}"/>
            </a:ext>
          </a:extLst>
        </xdr:cNvPr>
        <xdr:cNvSpPr/>
      </xdr:nvSpPr>
      <xdr:spPr>
        <a:xfrm>
          <a:off x="113157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7E11C073-DDC8-4961-B02F-DF58AD9D453D}"/>
            </a:ext>
          </a:extLst>
        </xdr:cNvPr>
        <xdr:cNvSpPr/>
      </xdr:nvSpPr>
      <xdr:spPr>
        <a:xfrm>
          <a:off x="1223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48349CD1-EFDB-4B6B-8B41-7EB3321284A4}"/>
            </a:ext>
          </a:extLst>
        </xdr:cNvPr>
        <xdr:cNvSpPr/>
      </xdr:nvSpPr>
      <xdr:spPr>
        <a:xfrm>
          <a:off x="1223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6FD78ED2-6D53-4BB1-9773-76568AA52382}"/>
            </a:ext>
          </a:extLst>
        </xdr:cNvPr>
        <xdr:cNvSpPr/>
      </xdr:nvSpPr>
      <xdr:spPr>
        <a:xfrm>
          <a:off x="132683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41BD89F-0196-4605-814A-B3D5ECBC3718}"/>
            </a:ext>
          </a:extLst>
        </xdr:cNvPr>
        <xdr:cNvSpPr/>
      </xdr:nvSpPr>
      <xdr:spPr>
        <a:xfrm>
          <a:off x="132683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CBB6CBC3-989D-42C5-9429-6F62E01CF64B}"/>
            </a:ext>
          </a:extLst>
        </xdr:cNvPr>
        <xdr:cNvSpPr/>
      </xdr:nvSpPr>
      <xdr:spPr>
        <a:xfrm>
          <a:off x="11210925" y="14287500"/>
          <a:ext cx="4219575"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38148A76-5008-49B3-A253-BDB4D42CE717}"/>
            </a:ext>
          </a:extLst>
        </xdr:cNvPr>
        <xdr:cNvSpPr txBox="1"/>
      </xdr:nvSpPr>
      <xdr:spPr>
        <a:xfrm>
          <a:off x="111728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282D1AE5-6736-4750-8795-38F64CC43A9D}"/>
            </a:ext>
          </a:extLst>
        </xdr:cNvPr>
        <xdr:cNvCxnSpPr/>
      </xdr:nvCxnSpPr>
      <xdr:spPr>
        <a:xfrm>
          <a:off x="11210925" y="16544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8480AF3F-16BC-4504-8237-5218961703AA}"/>
            </a:ext>
          </a:extLst>
        </xdr:cNvPr>
        <xdr:cNvCxnSpPr/>
      </xdr:nvCxnSpPr>
      <xdr:spPr>
        <a:xfrm>
          <a:off x="11210925" y="16087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BD96CAC7-800B-467F-80ED-52AA48FA8BF3}"/>
            </a:ext>
          </a:extLst>
        </xdr:cNvPr>
        <xdr:cNvSpPr txBox="1"/>
      </xdr:nvSpPr>
      <xdr:spPr>
        <a:xfrm>
          <a:off x="10981189" y="15942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9DD9A8B3-4DBA-457D-9E2E-CBD104C560FC}"/>
            </a:ext>
          </a:extLst>
        </xdr:cNvPr>
        <xdr:cNvCxnSpPr/>
      </xdr:nvCxnSpPr>
      <xdr:spPr>
        <a:xfrm>
          <a:off x="11210925" y="15630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1F34607D-0EF4-421B-8949-3E2D7C4681C7}"/>
            </a:ext>
          </a:extLst>
        </xdr:cNvPr>
        <xdr:cNvSpPr txBox="1"/>
      </xdr:nvSpPr>
      <xdr:spPr>
        <a:xfrm>
          <a:off x="10736776" y="15485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FC6AF71-76ED-4CB9-A022-55F5DFDEAAB3}"/>
            </a:ext>
          </a:extLst>
        </xdr:cNvPr>
        <xdr:cNvCxnSpPr/>
      </xdr:nvCxnSpPr>
      <xdr:spPr>
        <a:xfrm>
          <a:off x="11210925" y="15173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16FF89C9-E35A-41B0-ADF6-534C004B9E96}"/>
            </a:ext>
          </a:extLst>
        </xdr:cNvPr>
        <xdr:cNvSpPr txBox="1"/>
      </xdr:nvSpPr>
      <xdr:spPr>
        <a:xfrm>
          <a:off x="10669481" y="1502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33380591-5639-45E2-A7D2-CE1658B5B5C6}"/>
            </a:ext>
          </a:extLst>
        </xdr:cNvPr>
        <xdr:cNvCxnSpPr/>
      </xdr:nvCxnSpPr>
      <xdr:spPr>
        <a:xfrm>
          <a:off x="11210925" y="14725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8C6AAE17-23FB-49A7-908D-5A0FFB075ABA}"/>
            </a:ext>
          </a:extLst>
        </xdr:cNvPr>
        <xdr:cNvSpPr txBox="1"/>
      </xdr:nvSpPr>
      <xdr:spPr>
        <a:xfrm>
          <a:off x="10669481" y="14580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974255EF-8FA4-4228-A98F-A18D034262BC}"/>
            </a:ext>
          </a:extLst>
        </xdr:cNvPr>
        <xdr:cNvCxnSpPr/>
      </xdr:nvCxnSpPr>
      <xdr:spPr>
        <a:xfrm>
          <a:off x="11210925" y="14287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9D35B057-CA11-48B9-9E4F-5BD75B326312}"/>
            </a:ext>
          </a:extLst>
        </xdr:cNvPr>
        <xdr:cNvSpPr txBox="1"/>
      </xdr:nvSpPr>
      <xdr:spPr>
        <a:xfrm>
          <a:off x="106694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D69E241E-5279-4942-BA26-635ABF58DA93}"/>
            </a:ext>
          </a:extLst>
        </xdr:cNvPr>
        <xdr:cNvSpPr/>
      </xdr:nvSpPr>
      <xdr:spPr>
        <a:xfrm>
          <a:off x="11210925" y="14287500"/>
          <a:ext cx="4219575"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F35C2B45-DEEB-4618-A41C-B58F42876644}"/>
            </a:ext>
          </a:extLst>
        </xdr:cNvPr>
        <xdr:cNvCxnSpPr/>
      </xdr:nvCxnSpPr>
      <xdr:spPr>
        <a:xfrm flipV="1">
          <a:off x="14695170" y="14589533"/>
          <a:ext cx="1269" cy="1495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8D8102F0-8EF8-45CB-80C8-9E4805DD776F}"/>
            </a:ext>
          </a:extLst>
        </xdr:cNvPr>
        <xdr:cNvSpPr txBox="1"/>
      </xdr:nvSpPr>
      <xdr:spPr>
        <a:xfrm>
          <a:off x="14744700" y="16088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BBFF4449-3CA4-457D-B3EB-D829E76201FF}"/>
            </a:ext>
          </a:extLst>
        </xdr:cNvPr>
        <xdr:cNvCxnSpPr/>
      </xdr:nvCxnSpPr>
      <xdr:spPr>
        <a:xfrm>
          <a:off x="14611350" y="16084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A3EB150F-9A36-4B5C-B7CF-B076986F6E52}"/>
            </a:ext>
          </a:extLst>
        </xdr:cNvPr>
        <xdr:cNvSpPr txBox="1"/>
      </xdr:nvSpPr>
      <xdr:spPr>
        <a:xfrm>
          <a:off x="14744700" y="1438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B4B4E49D-2B9F-4C0B-BAC9-80BE97276E43}"/>
            </a:ext>
          </a:extLst>
        </xdr:cNvPr>
        <xdr:cNvCxnSpPr/>
      </xdr:nvCxnSpPr>
      <xdr:spPr>
        <a:xfrm>
          <a:off x="14611350" y="145895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53253</xdr:rowOff>
    </xdr:from>
    <xdr:to>
      <xdr:col>85</xdr:col>
      <xdr:colOff>127000</xdr:colOff>
      <xdr:row>98</xdr:row>
      <xdr:rowOff>66785</xdr:rowOff>
    </xdr:to>
    <xdr:cxnSp macro="">
      <xdr:nvCxnSpPr>
        <xdr:cNvPr id="682" name="直線コネクタ 681">
          <a:extLst>
            <a:ext uri="{FF2B5EF4-FFF2-40B4-BE49-F238E27FC236}">
              <a16:creationId xmlns:a16="http://schemas.microsoft.com/office/drawing/2014/main" id="{B82B74C0-34AF-47D7-9720-EE86BF3324C5}"/>
            </a:ext>
          </a:extLst>
        </xdr:cNvPr>
        <xdr:cNvCxnSpPr/>
      </xdr:nvCxnSpPr>
      <xdr:spPr>
        <a:xfrm>
          <a:off x="13935075" y="15994928"/>
          <a:ext cx="762000" cy="1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68D6B07B-7A29-4252-A211-5A924262900B}"/>
            </a:ext>
          </a:extLst>
        </xdr:cNvPr>
        <xdr:cNvSpPr txBox="1"/>
      </xdr:nvSpPr>
      <xdr:spPr>
        <a:xfrm>
          <a:off x="14744700" y="15706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41308976-8797-4C05-A34B-82937322FBB0}"/>
            </a:ext>
          </a:extLst>
        </xdr:cNvPr>
        <xdr:cNvSpPr/>
      </xdr:nvSpPr>
      <xdr:spPr>
        <a:xfrm>
          <a:off x="14649450" y="158611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53253</xdr:rowOff>
    </xdr:from>
    <xdr:to>
      <xdr:col>81</xdr:col>
      <xdr:colOff>50800</xdr:colOff>
      <xdr:row>98</xdr:row>
      <xdr:rowOff>85238</xdr:rowOff>
    </xdr:to>
    <xdr:cxnSp macro="">
      <xdr:nvCxnSpPr>
        <xdr:cNvPr id="685" name="直線コネクタ 684">
          <a:extLst>
            <a:ext uri="{FF2B5EF4-FFF2-40B4-BE49-F238E27FC236}">
              <a16:creationId xmlns:a16="http://schemas.microsoft.com/office/drawing/2014/main" id="{B491761B-BE9C-48B6-85B6-859E20F8C99D}"/>
            </a:ext>
          </a:extLst>
        </xdr:cNvPr>
        <xdr:cNvCxnSpPr/>
      </xdr:nvCxnSpPr>
      <xdr:spPr>
        <a:xfrm flipV="1">
          <a:off x="13144500" y="15994928"/>
          <a:ext cx="790575" cy="3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50CBC352-C080-4028-9877-6834FB5550EB}"/>
            </a:ext>
          </a:extLst>
        </xdr:cNvPr>
        <xdr:cNvSpPr/>
      </xdr:nvSpPr>
      <xdr:spPr>
        <a:xfrm>
          <a:off x="13887450" y="1584017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9195F8A7-C3DF-4D1E-BB22-8D61C69754FD}"/>
            </a:ext>
          </a:extLst>
        </xdr:cNvPr>
        <xdr:cNvSpPr txBox="1"/>
      </xdr:nvSpPr>
      <xdr:spPr>
        <a:xfrm>
          <a:off x="13705986" y="1561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57897</xdr:rowOff>
    </xdr:from>
    <xdr:to>
      <xdr:col>76</xdr:col>
      <xdr:colOff>114300</xdr:colOff>
      <xdr:row>98</xdr:row>
      <xdr:rowOff>85238</xdr:rowOff>
    </xdr:to>
    <xdr:cxnSp macro="">
      <xdr:nvCxnSpPr>
        <xdr:cNvPr id="688" name="直線コネクタ 687">
          <a:extLst>
            <a:ext uri="{FF2B5EF4-FFF2-40B4-BE49-F238E27FC236}">
              <a16:creationId xmlns:a16="http://schemas.microsoft.com/office/drawing/2014/main" id="{38CC4B8D-4069-4B65-9535-CCED7F95A134}"/>
            </a:ext>
          </a:extLst>
        </xdr:cNvPr>
        <xdr:cNvCxnSpPr/>
      </xdr:nvCxnSpPr>
      <xdr:spPr>
        <a:xfrm>
          <a:off x="12344400" y="16002747"/>
          <a:ext cx="800100" cy="3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E59E5CF3-625B-4341-BB7B-A7EEED0F46F6}"/>
            </a:ext>
          </a:extLst>
        </xdr:cNvPr>
        <xdr:cNvSpPr/>
      </xdr:nvSpPr>
      <xdr:spPr>
        <a:xfrm>
          <a:off x="13096875" y="158227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F614D33C-CC3C-4CA7-9F0E-35AB1A1AB383}"/>
            </a:ext>
          </a:extLst>
        </xdr:cNvPr>
        <xdr:cNvSpPr txBox="1"/>
      </xdr:nvSpPr>
      <xdr:spPr>
        <a:xfrm>
          <a:off x="12896361" y="1560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57897</xdr:rowOff>
    </xdr:from>
    <xdr:to>
      <xdr:col>71</xdr:col>
      <xdr:colOff>177800</xdr:colOff>
      <xdr:row>98</xdr:row>
      <xdr:rowOff>81562</xdr:rowOff>
    </xdr:to>
    <xdr:cxnSp macro="">
      <xdr:nvCxnSpPr>
        <xdr:cNvPr id="691" name="直線コネクタ 690">
          <a:extLst>
            <a:ext uri="{FF2B5EF4-FFF2-40B4-BE49-F238E27FC236}">
              <a16:creationId xmlns:a16="http://schemas.microsoft.com/office/drawing/2014/main" id="{F0EEB114-25EA-499D-A913-C1EDB5EFE9C2}"/>
            </a:ext>
          </a:extLst>
        </xdr:cNvPr>
        <xdr:cNvCxnSpPr/>
      </xdr:nvCxnSpPr>
      <xdr:spPr>
        <a:xfrm flipV="1">
          <a:off x="11534775" y="16002747"/>
          <a:ext cx="809625" cy="2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E82E7228-0213-4181-962A-A76B145807F0}"/>
            </a:ext>
          </a:extLst>
        </xdr:cNvPr>
        <xdr:cNvSpPr/>
      </xdr:nvSpPr>
      <xdr:spPr>
        <a:xfrm>
          <a:off x="12296775" y="158972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2733AD8B-CCB7-438B-94CE-B03AF91943E6}"/>
            </a:ext>
          </a:extLst>
        </xdr:cNvPr>
        <xdr:cNvSpPr txBox="1"/>
      </xdr:nvSpPr>
      <xdr:spPr>
        <a:xfrm>
          <a:off x="12105786" y="156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2EE89F1D-0321-4DF6-9004-969444AA7D7F}"/>
            </a:ext>
          </a:extLst>
        </xdr:cNvPr>
        <xdr:cNvSpPr/>
      </xdr:nvSpPr>
      <xdr:spPr>
        <a:xfrm>
          <a:off x="11487150" y="159339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5063662E-89B9-4B6F-B942-D2C059CA4A44}"/>
            </a:ext>
          </a:extLst>
        </xdr:cNvPr>
        <xdr:cNvSpPr txBox="1"/>
      </xdr:nvSpPr>
      <xdr:spPr>
        <a:xfrm>
          <a:off x="11305686" y="157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86B0B49-9C1A-42C6-A6A5-3C22CEB36418}"/>
            </a:ext>
          </a:extLst>
        </xdr:cNvPr>
        <xdr:cNvSpPr txBox="1"/>
      </xdr:nvSpPr>
      <xdr:spPr>
        <a:xfrm>
          <a:off x="1452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7693B72D-E089-4533-A284-5D852E5C5D14}"/>
            </a:ext>
          </a:extLst>
        </xdr:cNvPr>
        <xdr:cNvSpPr txBox="1"/>
      </xdr:nvSpPr>
      <xdr:spPr>
        <a:xfrm>
          <a:off x="13763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203A2C26-CC04-46BA-A4D7-4268F8477D7F}"/>
            </a:ext>
          </a:extLst>
        </xdr:cNvPr>
        <xdr:cNvSpPr txBox="1"/>
      </xdr:nvSpPr>
      <xdr:spPr>
        <a:xfrm>
          <a:off x="12973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6BF3640D-EC40-4EBD-86C7-A51652A6D001}"/>
            </a:ext>
          </a:extLst>
        </xdr:cNvPr>
        <xdr:cNvSpPr txBox="1"/>
      </xdr:nvSpPr>
      <xdr:spPr>
        <a:xfrm>
          <a:off x="12172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1601C796-7299-4A42-A65F-C82E73593621}"/>
            </a:ext>
          </a:extLst>
        </xdr:cNvPr>
        <xdr:cNvSpPr txBox="1"/>
      </xdr:nvSpPr>
      <xdr:spPr>
        <a:xfrm>
          <a:off x="11363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15985</xdr:rowOff>
    </xdr:from>
    <xdr:to>
      <xdr:col>85</xdr:col>
      <xdr:colOff>177800</xdr:colOff>
      <xdr:row>98</xdr:row>
      <xdr:rowOff>117585</xdr:rowOff>
    </xdr:to>
    <xdr:sp macro="" textlink="">
      <xdr:nvSpPr>
        <xdr:cNvPr id="701" name="楕円 700">
          <a:extLst>
            <a:ext uri="{FF2B5EF4-FFF2-40B4-BE49-F238E27FC236}">
              <a16:creationId xmlns:a16="http://schemas.microsoft.com/office/drawing/2014/main" id="{87A2ED0B-E48D-4EDE-AB18-8E3A4D2F39D7}"/>
            </a:ext>
          </a:extLst>
        </xdr:cNvPr>
        <xdr:cNvSpPr/>
      </xdr:nvSpPr>
      <xdr:spPr>
        <a:xfrm>
          <a:off x="14649450" y="159608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102362</xdr:rowOff>
    </xdr:from>
    <xdr:ext cx="469744" cy="259045"/>
    <xdr:sp macro="" textlink="">
      <xdr:nvSpPr>
        <xdr:cNvPr id="702" name="積立金該当値テキスト">
          <a:extLst>
            <a:ext uri="{FF2B5EF4-FFF2-40B4-BE49-F238E27FC236}">
              <a16:creationId xmlns:a16="http://schemas.microsoft.com/office/drawing/2014/main" id="{79C5259E-20AE-41DD-A22D-AE8327CA0835}"/>
            </a:ext>
          </a:extLst>
        </xdr:cNvPr>
        <xdr:cNvSpPr txBox="1"/>
      </xdr:nvSpPr>
      <xdr:spPr>
        <a:xfrm>
          <a:off x="14744700" y="1587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2453</xdr:rowOff>
    </xdr:from>
    <xdr:to>
      <xdr:col>81</xdr:col>
      <xdr:colOff>101600</xdr:colOff>
      <xdr:row>98</xdr:row>
      <xdr:rowOff>104053</xdr:rowOff>
    </xdr:to>
    <xdr:sp macro="" textlink="">
      <xdr:nvSpPr>
        <xdr:cNvPr id="703" name="楕円 702">
          <a:extLst>
            <a:ext uri="{FF2B5EF4-FFF2-40B4-BE49-F238E27FC236}">
              <a16:creationId xmlns:a16="http://schemas.microsoft.com/office/drawing/2014/main" id="{253DFB27-9CF5-4084-8EB2-8D2FAF454685}"/>
            </a:ext>
          </a:extLst>
        </xdr:cNvPr>
        <xdr:cNvSpPr/>
      </xdr:nvSpPr>
      <xdr:spPr>
        <a:xfrm>
          <a:off x="13887450" y="159473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95180</xdr:rowOff>
    </xdr:from>
    <xdr:ext cx="469744" cy="259045"/>
    <xdr:sp macro="" textlink="">
      <xdr:nvSpPr>
        <xdr:cNvPr id="704" name="テキスト ボックス 703">
          <a:extLst>
            <a:ext uri="{FF2B5EF4-FFF2-40B4-BE49-F238E27FC236}">
              <a16:creationId xmlns:a16="http://schemas.microsoft.com/office/drawing/2014/main" id="{F343CA34-DB11-43ED-A0EC-FF71553FB973}"/>
            </a:ext>
          </a:extLst>
        </xdr:cNvPr>
        <xdr:cNvSpPr txBox="1"/>
      </xdr:nvSpPr>
      <xdr:spPr>
        <a:xfrm>
          <a:off x="13725603" y="1604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34438</xdr:rowOff>
    </xdr:from>
    <xdr:to>
      <xdr:col>76</xdr:col>
      <xdr:colOff>165100</xdr:colOff>
      <xdr:row>98</xdr:row>
      <xdr:rowOff>136038</xdr:rowOff>
    </xdr:to>
    <xdr:sp macro="" textlink="">
      <xdr:nvSpPr>
        <xdr:cNvPr id="705" name="楕円 704">
          <a:extLst>
            <a:ext uri="{FF2B5EF4-FFF2-40B4-BE49-F238E27FC236}">
              <a16:creationId xmlns:a16="http://schemas.microsoft.com/office/drawing/2014/main" id="{D7C17488-6B09-4652-9BCB-402B73DF4A80}"/>
            </a:ext>
          </a:extLst>
        </xdr:cNvPr>
        <xdr:cNvSpPr/>
      </xdr:nvSpPr>
      <xdr:spPr>
        <a:xfrm>
          <a:off x="13096875" y="159761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127165</xdr:rowOff>
    </xdr:from>
    <xdr:ext cx="469744" cy="259045"/>
    <xdr:sp macro="" textlink="">
      <xdr:nvSpPr>
        <xdr:cNvPr id="706" name="テキスト ボックス 705">
          <a:extLst>
            <a:ext uri="{FF2B5EF4-FFF2-40B4-BE49-F238E27FC236}">
              <a16:creationId xmlns:a16="http://schemas.microsoft.com/office/drawing/2014/main" id="{71F5E6F6-C11C-4668-A0B4-8DABE46DA8CC}"/>
            </a:ext>
          </a:extLst>
        </xdr:cNvPr>
        <xdr:cNvSpPr txBox="1"/>
      </xdr:nvSpPr>
      <xdr:spPr>
        <a:xfrm>
          <a:off x="12925503" y="160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7097</xdr:rowOff>
    </xdr:from>
    <xdr:to>
      <xdr:col>72</xdr:col>
      <xdr:colOff>38100</xdr:colOff>
      <xdr:row>98</xdr:row>
      <xdr:rowOff>108697</xdr:rowOff>
    </xdr:to>
    <xdr:sp macro="" textlink="">
      <xdr:nvSpPr>
        <xdr:cNvPr id="707" name="楕円 706">
          <a:extLst>
            <a:ext uri="{FF2B5EF4-FFF2-40B4-BE49-F238E27FC236}">
              <a16:creationId xmlns:a16="http://schemas.microsoft.com/office/drawing/2014/main" id="{732D7C85-4B12-4BC2-9176-F34A37F2B5A2}"/>
            </a:ext>
          </a:extLst>
        </xdr:cNvPr>
        <xdr:cNvSpPr/>
      </xdr:nvSpPr>
      <xdr:spPr>
        <a:xfrm>
          <a:off x="12296775" y="159551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99824</xdr:rowOff>
    </xdr:from>
    <xdr:ext cx="469744" cy="259045"/>
    <xdr:sp macro="" textlink="">
      <xdr:nvSpPr>
        <xdr:cNvPr id="708" name="テキスト ボックス 707">
          <a:extLst>
            <a:ext uri="{FF2B5EF4-FFF2-40B4-BE49-F238E27FC236}">
              <a16:creationId xmlns:a16="http://schemas.microsoft.com/office/drawing/2014/main" id="{C0D9FC7C-E407-4577-A197-D44DCDB35545}"/>
            </a:ext>
          </a:extLst>
        </xdr:cNvPr>
        <xdr:cNvSpPr txBox="1"/>
      </xdr:nvSpPr>
      <xdr:spPr>
        <a:xfrm>
          <a:off x="12134928" y="160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30762</xdr:rowOff>
    </xdr:from>
    <xdr:to>
      <xdr:col>67</xdr:col>
      <xdr:colOff>101600</xdr:colOff>
      <xdr:row>98</xdr:row>
      <xdr:rowOff>132362</xdr:rowOff>
    </xdr:to>
    <xdr:sp macro="" textlink="">
      <xdr:nvSpPr>
        <xdr:cNvPr id="709" name="楕円 708">
          <a:extLst>
            <a:ext uri="{FF2B5EF4-FFF2-40B4-BE49-F238E27FC236}">
              <a16:creationId xmlns:a16="http://schemas.microsoft.com/office/drawing/2014/main" id="{347EA485-360C-4605-A293-8A44AB80A5CE}"/>
            </a:ext>
          </a:extLst>
        </xdr:cNvPr>
        <xdr:cNvSpPr/>
      </xdr:nvSpPr>
      <xdr:spPr>
        <a:xfrm>
          <a:off x="11487150" y="1597243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123489</xdr:rowOff>
    </xdr:from>
    <xdr:ext cx="469744" cy="259045"/>
    <xdr:sp macro="" textlink="">
      <xdr:nvSpPr>
        <xdr:cNvPr id="710" name="テキスト ボックス 709">
          <a:extLst>
            <a:ext uri="{FF2B5EF4-FFF2-40B4-BE49-F238E27FC236}">
              <a16:creationId xmlns:a16="http://schemas.microsoft.com/office/drawing/2014/main" id="{1D80EAC2-1DC4-46CB-ABEE-604548559A78}"/>
            </a:ext>
          </a:extLst>
        </xdr:cNvPr>
        <xdr:cNvSpPr txBox="1"/>
      </xdr:nvSpPr>
      <xdr:spPr>
        <a:xfrm>
          <a:off x="11325303" y="1607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C23C1-53ED-4EEE-9A74-489CE9831BEC}"/>
            </a:ext>
          </a:extLst>
        </xdr:cNvPr>
        <xdr:cNvSpPr/>
      </xdr:nvSpPr>
      <xdr:spPr>
        <a:xfrm>
          <a:off x="164592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4C8B1E4D-AADD-4113-981C-585A837593EB}"/>
            </a:ext>
          </a:extLst>
        </xdr:cNvPr>
        <xdr:cNvSpPr/>
      </xdr:nvSpPr>
      <xdr:spPr>
        <a:xfrm>
          <a:off x="165830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8BE72953-B37B-4CB6-866D-EB39DA3E29CD}"/>
            </a:ext>
          </a:extLst>
        </xdr:cNvPr>
        <xdr:cNvSpPr/>
      </xdr:nvSpPr>
      <xdr:spPr>
        <a:xfrm>
          <a:off x="165830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DC5C986F-D6F3-4146-BF48-24440097A8A6}"/>
            </a:ext>
          </a:extLst>
        </xdr:cNvPr>
        <xdr:cNvSpPr/>
      </xdr:nvSpPr>
      <xdr:spPr>
        <a:xfrm>
          <a:off x="174879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5A0705BD-4A86-49A8-9680-B054F9B38C47}"/>
            </a:ext>
          </a:extLst>
        </xdr:cNvPr>
        <xdr:cNvSpPr/>
      </xdr:nvSpPr>
      <xdr:spPr>
        <a:xfrm>
          <a:off x="174879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AD9BC30-EE83-43B3-A9D8-EA999D2A3923}"/>
            </a:ext>
          </a:extLst>
        </xdr:cNvPr>
        <xdr:cNvSpPr/>
      </xdr:nvSpPr>
      <xdr:spPr>
        <a:xfrm>
          <a:off x="185166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E83CAEBF-663D-4C1A-A34F-4469819C1643}"/>
            </a:ext>
          </a:extLst>
        </xdr:cNvPr>
        <xdr:cNvSpPr/>
      </xdr:nvSpPr>
      <xdr:spPr>
        <a:xfrm>
          <a:off x="185166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C0D62DEC-4DF9-41A9-8F79-E3C19FA45D09}"/>
            </a:ext>
          </a:extLst>
        </xdr:cNvPr>
        <xdr:cNvSpPr/>
      </xdr:nvSpPr>
      <xdr:spPr>
        <a:xfrm>
          <a:off x="164592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22D027A4-E5C9-4033-802C-A725FC63335A}"/>
            </a:ext>
          </a:extLst>
        </xdr:cNvPr>
        <xdr:cNvSpPr txBox="1"/>
      </xdr:nvSpPr>
      <xdr:spPr>
        <a:xfrm>
          <a:off x="164401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6C44C639-6213-46DF-B58B-764EE500FD94}"/>
            </a:ext>
          </a:extLst>
        </xdr:cNvPr>
        <xdr:cNvCxnSpPr/>
      </xdr:nvCxnSpPr>
      <xdr:spPr>
        <a:xfrm>
          <a:off x="164592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139F2049-6973-4D61-81EA-8988D9B982C7}"/>
            </a:ext>
          </a:extLst>
        </xdr:cNvPr>
        <xdr:cNvCxnSpPr/>
      </xdr:nvCxnSpPr>
      <xdr:spPr>
        <a:xfrm>
          <a:off x="16459200" y="6372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3572CF1D-6776-4964-9899-EF0F9B33C414}"/>
            </a:ext>
          </a:extLst>
        </xdr:cNvPr>
        <xdr:cNvSpPr txBox="1"/>
      </xdr:nvSpPr>
      <xdr:spPr>
        <a:xfrm>
          <a:off x="16248514"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4A64883A-2E2F-4225-B808-74B83776EDA7}"/>
            </a:ext>
          </a:extLst>
        </xdr:cNvPr>
        <xdr:cNvCxnSpPr/>
      </xdr:nvCxnSpPr>
      <xdr:spPr>
        <a:xfrm>
          <a:off x="16459200" y="6010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887F90A6-0032-4075-9DB9-0D9437E03574}"/>
            </a:ext>
          </a:extLst>
        </xdr:cNvPr>
        <xdr:cNvSpPr txBox="1"/>
      </xdr:nvSpPr>
      <xdr:spPr>
        <a:xfrm>
          <a:off x="16052346"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29CF7455-3062-40B0-B1CE-E31FE886B90F}"/>
            </a:ext>
          </a:extLst>
        </xdr:cNvPr>
        <xdr:cNvCxnSpPr/>
      </xdr:nvCxnSpPr>
      <xdr:spPr>
        <a:xfrm>
          <a:off x="16459200" y="565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1A2F59C0-5E9D-4EB0-947D-ED8FACC5BAF2}"/>
            </a:ext>
          </a:extLst>
        </xdr:cNvPr>
        <xdr:cNvSpPr txBox="1"/>
      </xdr:nvSpPr>
      <xdr:spPr>
        <a:xfrm>
          <a:off x="16052346" y="551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F020E534-3CCA-475F-8C4F-FAA78ADE0B42}"/>
            </a:ext>
          </a:extLst>
        </xdr:cNvPr>
        <xdr:cNvCxnSpPr/>
      </xdr:nvCxnSpPr>
      <xdr:spPr>
        <a:xfrm>
          <a:off x="16459200" y="529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2A6FC531-5BB0-47AC-8542-FD5BC8A5CE0A}"/>
            </a:ext>
          </a:extLst>
        </xdr:cNvPr>
        <xdr:cNvSpPr txBox="1"/>
      </xdr:nvSpPr>
      <xdr:spPr>
        <a:xfrm>
          <a:off x="16052346" y="51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4CD9B013-0FBA-4B85-9B4A-28D5850FA82A}"/>
            </a:ext>
          </a:extLst>
        </xdr:cNvPr>
        <xdr:cNvCxnSpPr/>
      </xdr:nvCxnSpPr>
      <xdr:spPr>
        <a:xfrm>
          <a:off x="164592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CDFBD690-125A-4A5B-BFD2-68983EBD82F8}"/>
            </a:ext>
          </a:extLst>
        </xdr:cNvPr>
        <xdr:cNvSpPr txBox="1"/>
      </xdr:nvSpPr>
      <xdr:spPr>
        <a:xfrm>
          <a:off x="15985051" y="479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1316E224-94A4-4F74-8944-8D20DE7741B0}"/>
            </a:ext>
          </a:extLst>
        </xdr:cNvPr>
        <xdr:cNvCxnSpPr/>
      </xdr:nvCxnSpPr>
      <xdr:spPr>
        <a:xfrm>
          <a:off x="164592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B4051743-80CB-4BD7-A29A-1995D44A3722}"/>
            </a:ext>
          </a:extLst>
        </xdr:cNvPr>
        <xdr:cNvSpPr txBox="1"/>
      </xdr:nvSpPr>
      <xdr:spPr>
        <a:xfrm>
          <a:off x="15985051"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8B37D15B-1BFA-49B0-8E05-6F885B870DE4}"/>
            </a:ext>
          </a:extLst>
        </xdr:cNvPr>
        <xdr:cNvSpPr/>
      </xdr:nvSpPr>
      <xdr:spPr>
        <a:xfrm>
          <a:off x="164592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4FD5BD9F-B612-4135-B41C-2C3F84565B05}"/>
            </a:ext>
          </a:extLst>
        </xdr:cNvPr>
        <xdr:cNvCxnSpPr/>
      </xdr:nvCxnSpPr>
      <xdr:spPr>
        <a:xfrm flipV="1">
          <a:off x="19952970" y="4973193"/>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60FC70D-153F-4025-82D4-5D91E8E05D19}"/>
            </a:ext>
          </a:extLst>
        </xdr:cNvPr>
        <xdr:cNvSpPr txBox="1"/>
      </xdr:nvSpPr>
      <xdr:spPr>
        <a:xfrm>
          <a:off x="20002500" y="6369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1CAD64AE-42FE-473E-B8E8-BB977B207A9A}"/>
            </a:ext>
          </a:extLst>
        </xdr:cNvPr>
        <xdr:cNvCxnSpPr/>
      </xdr:nvCxnSpPr>
      <xdr:spPr>
        <a:xfrm>
          <a:off x="19878675" y="6372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309C0A76-D945-4E84-BDC8-D9664436C047}"/>
            </a:ext>
          </a:extLst>
        </xdr:cNvPr>
        <xdr:cNvSpPr txBox="1"/>
      </xdr:nvSpPr>
      <xdr:spPr>
        <a:xfrm>
          <a:off x="20002500" y="475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7B41304C-4121-41D2-95F3-9CB56E1BA1AF}"/>
            </a:ext>
          </a:extLst>
        </xdr:cNvPr>
        <xdr:cNvCxnSpPr/>
      </xdr:nvCxnSpPr>
      <xdr:spPr>
        <a:xfrm>
          <a:off x="19878675" y="49731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39497</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98976177-07A8-48E2-AF2C-D5383DB6A1F7}"/>
            </a:ext>
          </a:extLst>
        </xdr:cNvPr>
        <xdr:cNvCxnSpPr/>
      </xdr:nvCxnSpPr>
      <xdr:spPr>
        <a:xfrm>
          <a:off x="19202400" y="6364097"/>
          <a:ext cx="752475"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943B5469-AF71-4112-A9AB-50ECE824FF9E}"/>
            </a:ext>
          </a:extLst>
        </xdr:cNvPr>
        <xdr:cNvSpPr txBox="1"/>
      </xdr:nvSpPr>
      <xdr:spPr>
        <a:xfrm>
          <a:off x="20002500" y="6026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AFB605EF-0C07-418B-A6ED-6AF1B67EBAFB}"/>
            </a:ext>
          </a:extLst>
        </xdr:cNvPr>
        <xdr:cNvSpPr/>
      </xdr:nvSpPr>
      <xdr:spPr>
        <a:xfrm>
          <a:off x="19897725" y="61720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39497</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D2F8636E-13FB-43A7-AEA8-08050ACC8103}"/>
            </a:ext>
          </a:extLst>
        </xdr:cNvPr>
        <xdr:cNvCxnSpPr/>
      </xdr:nvCxnSpPr>
      <xdr:spPr>
        <a:xfrm flipV="1">
          <a:off x="18392775" y="6364097"/>
          <a:ext cx="809625"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17C0627-B12E-49B6-9026-2E5371EF998E}"/>
            </a:ext>
          </a:extLst>
        </xdr:cNvPr>
        <xdr:cNvSpPr/>
      </xdr:nvSpPr>
      <xdr:spPr>
        <a:xfrm>
          <a:off x="19154775" y="61705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6CB529BE-19B5-4832-ADC3-C1AE7FF03E33}"/>
            </a:ext>
          </a:extLst>
        </xdr:cNvPr>
        <xdr:cNvSpPr txBox="1"/>
      </xdr:nvSpPr>
      <xdr:spPr>
        <a:xfrm>
          <a:off x="18992928" y="596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CB0747A-32C1-4BBB-8BD9-65A9442AB5B3}"/>
            </a:ext>
          </a:extLst>
        </xdr:cNvPr>
        <xdr:cNvCxnSpPr/>
      </xdr:nvCxnSpPr>
      <xdr:spPr>
        <a:xfrm>
          <a:off x="17602200" y="63722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76CDB12-8DB8-4C12-A3AE-685E8DC2214F}"/>
            </a:ext>
          </a:extLst>
        </xdr:cNvPr>
        <xdr:cNvSpPr/>
      </xdr:nvSpPr>
      <xdr:spPr>
        <a:xfrm>
          <a:off x="18345150" y="6160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220F7255-CE88-4F06-8A2B-3DB80C9B423D}"/>
            </a:ext>
          </a:extLst>
        </xdr:cNvPr>
        <xdr:cNvSpPr txBox="1"/>
      </xdr:nvSpPr>
      <xdr:spPr>
        <a:xfrm>
          <a:off x="18183303" y="594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C9919880-9A34-4AC0-8C01-93C6B5B0591D}"/>
            </a:ext>
          </a:extLst>
        </xdr:cNvPr>
        <xdr:cNvCxnSpPr/>
      </xdr:nvCxnSpPr>
      <xdr:spPr>
        <a:xfrm>
          <a:off x="16802100" y="63722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24AED9A0-48A7-409B-AFAE-36E8A1960E0C}"/>
            </a:ext>
          </a:extLst>
        </xdr:cNvPr>
        <xdr:cNvSpPr/>
      </xdr:nvSpPr>
      <xdr:spPr>
        <a:xfrm>
          <a:off x="17554575" y="61710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CB5CF0DC-8063-4E38-AD1E-BE73D10743E5}"/>
            </a:ext>
          </a:extLst>
        </xdr:cNvPr>
        <xdr:cNvSpPr txBox="1"/>
      </xdr:nvSpPr>
      <xdr:spPr>
        <a:xfrm>
          <a:off x="17383203" y="596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AC691E8F-FA25-4683-B2C2-C519A84B0878}"/>
            </a:ext>
          </a:extLst>
        </xdr:cNvPr>
        <xdr:cNvSpPr/>
      </xdr:nvSpPr>
      <xdr:spPr>
        <a:xfrm>
          <a:off x="16754475" y="62108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7DBA1971-5AD2-4885-A278-AE79C7216D98}"/>
            </a:ext>
          </a:extLst>
        </xdr:cNvPr>
        <xdr:cNvSpPr txBox="1"/>
      </xdr:nvSpPr>
      <xdr:spPr>
        <a:xfrm>
          <a:off x="16631867" y="599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3063EBB3-29D3-43EB-B2B3-75180190BF16}"/>
            </a:ext>
          </a:extLst>
        </xdr:cNvPr>
        <xdr:cNvSpPr txBox="1"/>
      </xdr:nvSpPr>
      <xdr:spPr>
        <a:xfrm>
          <a:off x="197834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1264B532-7E4C-4BFA-947B-A47405CEB8D0}"/>
            </a:ext>
          </a:extLst>
        </xdr:cNvPr>
        <xdr:cNvSpPr txBox="1"/>
      </xdr:nvSpPr>
      <xdr:spPr>
        <a:xfrm>
          <a:off x="19030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1CA0AAE3-F8D0-4787-8157-88776967A45B}"/>
            </a:ext>
          </a:extLst>
        </xdr:cNvPr>
        <xdr:cNvSpPr txBox="1"/>
      </xdr:nvSpPr>
      <xdr:spPr>
        <a:xfrm>
          <a:off x="18221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14F3D31C-C141-4E7B-A758-8D402C11244C}"/>
            </a:ext>
          </a:extLst>
        </xdr:cNvPr>
        <xdr:cNvSpPr txBox="1"/>
      </xdr:nvSpPr>
      <xdr:spPr>
        <a:xfrm>
          <a:off x="174307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F98CE95F-7253-436B-93BE-F876949E5841}"/>
            </a:ext>
          </a:extLst>
        </xdr:cNvPr>
        <xdr:cNvSpPr txBox="1"/>
      </xdr:nvSpPr>
      <xdr:spPr>
        <a:xfrm>
          <a:off x="166306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A94A52E3-1D5B-47A7-B375-44D0AF5E6C53}"/>
            </a:ext>
          </a:extLst>
        </xdr:cNvPr>
        <xdr:cNvSpPr/>
      </xdr:nvSpPr>
      <xdr:spPr>
        <a:xfrm>
          <a:off x="19897725"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DA27F5D9-4481-4EF9-8F13-28F7A1471FEA}"/>
            </a:ext>
          </a:extLst>
        </xdr:cNvPr>
        <xdr:cNvSpPr txBox="1"/>
      </xdr:nvSpPr>
      <xdr:spPr>
        <a:xfrm>
          <a:off x="20002500" y="624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160147</xdr:rowOff>
    </xdr:from>
    <xdr:to>
      <xdr:col>112</xdr:col>
      <xdr:colOff>38100</xdr:colOff>
      <xdr:row>39</xdr:row>
      <xdr:rowOff>90297</xdr:rowOff>
    </xdr:to>
    <xdr:sp macro="" textlink="">
      <xdr:nvSpPr>
        <xdr:cNvPr id="760" name="楕円 759">
          <a:extLst>
            <a:ext uri="{FF2B5EF4-FFF2-40B4-BE49-F238E27FC236}">
              <a16:creationId xmlns:a16="http://schemas.microsoft.com/office/drawing/2014/main" id="{583EB2F1-711C-4BB6-AC65-492E61F2F6D1}"/>
            </a:ext>
          </a:extLst>
        </xdr:cNvPr>
        <xdr:cNvSpPr/>
      </xdr:nvSpPr>
      <xdr:spPr>
        <a:xfrm>
          <a:off x="19154775" y="632599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81424</xdr:rowOff>
    </xdr:from>
    <xdr:ext cx="313932" cy="259045"/>
    <xdr:sp macro="" textlink="">
      <xdr:nvSpPr>
        <xdr:cNvPr id="761" name="テキスト ボックス 760">
          <a:extLst>
            <a:ext uri="{FF2B5EF4-FFF2-40B4-BE49-F238E27FC236}">
              <a16:creationId xmlns:a16="http://schemas.microsoft.com/office/drawing/2014/main" id="{B425BDF3-8D68-43B3-BEEB-1A28FD7E48A9}"/>
            </a:ext>
          </a:extLst>
        </xdr:cNvPr>
        <xdr:cNvSpPr txBox="1"/>
      </xdr:nvSpPr>
      <xdr:spPr>
        <a:xfrm>
          <a:off x="19051783" y="64091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8F3FA808-ACC5-4B26-BF89-98920B6BD219}"/>
            </a:ext>
          </a:extLst>
        </xdr:cNvPr>
        <xdr:cNvSpPr/>
      </xdr:nvSpPr>
      <xdr:spPr>
        <a:xfrm>
          <a:off x="18345150"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50878D3D-738A-46CE-A6DE-C068D47F8182}"/>
            </a:ext>
          </a:extLst>
        </xdr:cNvPr>
        <xdr:cNvSpPr txBox="1"/>
      </xdr:nvSpPr>
      <xdr:spPr>
        <a:xfrm>
          <a:off x="18290350"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640380FF-BF8B-433C-90A3-3EEFCDAA93EC}"/>
            </a:ext>
          </a:extLst>
        </xdr:cNvPr>
        <xdr:cNvSpPr/>
      </xdr:nvSpPr>
      <xdr:spPr>
        <a:xfrm>
          <a:off x="17554575" y="6324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5DE9E27F-64E1-4AD7-BC9F-3133DD82ECA5}"/>
            </a:ext>
          </a:extLst>
        </xdr:cNvPr>
        <xdr:cNvSpPr txBox="1"/>
      </xdr:nvSpPr>
      <xdr:spPr>
        <a:xfrm>
          <a:off x="17490250"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7FFA800F-D571-4A00-B446-64EC8437A5BB}"/>
            </a:ext>
          </a:extLst>
        </xdr:cNvPr>
        <xdr:cNvSpPr/>
      </xdr:nvSpPr>
      <xdr:spPr>
        <a:xfrm>
          <a:off x="16754475" y="6324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E0363DCF-B2FA-4E11-9CB8-47F5713AC2A0}"/>
            </a:ext>
          </a:extLst>
        </xdr:cNvPr>
        <xdr:cNvSpPr txBox="1"/>
      </xdr:nvSpPr>
      <xdr:spPr>
        <a:xfrm>
          <a:off x="16680625"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AAA1B0CA-70F2-4C58-A473-C4952DDEF650}"/>
            </a:ext>
          </a:extLst>
        </xdr:cNvPr>
        <xdr:cNvSpPr/>
      </xdr:nvSpPr>
      <xdr:spPr>
        <a:xfrm>
          <a:off x="164592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AAF9EFC-B7B9-4B61-9510-C8F3D7910EE7}"/>
            </a:ext>
          </a:extLst>
        </xdr:cNvPr>
        <xdr:cNvSpPr/>
      </xdr:nvSpPr>
      <xdr:spPr>
        <a:xfrm>
          <a:off x="165830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DC5AF595-D48D-458E-ABC7-FEAD3E8798FE}"/>
            </a:ext>
          </a:extLst>
        </xdr:cNvPr>
        <xdr:cNvSpPr/>
      </xdr:nvSpPr>
      <xdr:spPr>
        <a:xfrm>
          <a:off x="165830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8C0B3B74-C726-4826-85D5-1A2AD6A33C41}"/>
            </a:ext>
          </a:extLst>
        </xdr:cNvPr>
        <xdr:cNvSpPr/>
      </xdr:nvSpPr>
      <xdr:spPr>
        <a:xfrm>
          <a:off x="174879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CDC381DA-4671-4122-8A4B-59A8DC040F97}"/>
            </a:ext>
          </a:extLst>
        </xdr:cNvPr>
        <xdr:cNvSpPr/>
      </xdr:nvSpPr>
      <xdr:spPr>
        <a:xfrm>
          <a:off x="174879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FBB6CECA-527D-444D-BF07-B850983575C3}"/>
            </a:ext>
          </a:extLst>
        </xdr:cNvPr>
        <xdr:cNvSpPr/>
      </xdr:nvSpPr>
      <xdr:spPr>
        <a:xfrm>
          <a:off x="185166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A76A9B1A-C99D-4A97-B77D-75A34263C49F}"/>
            </a:ext>
          </a:extLst>
        </xdr:cNvPr>
        <xdr:cNvSpPr/>
      </xdr:nvSpPr>
      <xdr:spPr>
        <a:xfrm>
          <a:off x="185166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EAB25171-D376-4311-B402-86B8D67F63CC}"/>
            </a:ext>
          </a:extLst>
        </xdr:cNvPr>
        <xdr:cNvSpPr/>
      </xdr:nvSpPr>
      <xdr:spPr>
        <a:xfrm>
          <a:off x="164592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CFE41B84-DFD1-4078-A0D4-E3BF9A5D7364}"/>
            </a:ext>
          </a:extLst>
        </xdr:cNvPr>
        <xdr:cNvSpPr txBox="1"/>
      </xdr:nvSpPr>
      <xdr:spPr>
        <a:xfrm>
          <a:off x="164401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2A3A7B55-1EB9-4CD2-BE97-3218F8A5FF0D}"/>
            </a:ext>
          </a:extLst>
        </xdr:cNvPr>
        <xdr:cNvCxnSpPr/>
      </xdr:nvCxnSpPr>
      <xdr:spPr>
        <a:xfrm>
          <a:off x="164592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B15EF0E0-04C9-4C5D-A067-97AE524A30B6}"/>
            </a:ext>
          </a:extLst>
        </xdr:cNvPr>
        <xdr:cNvCxnSpPr/>
      </xdr:nvCxnSpPr>
      <xdr:spPr>
        <a:xfrm>
          <a:off x="16459200" y="9610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A2639155-1ED5-4781-9F43-B43083EE710A}"/>
            </a:ext>
          </a:extLst>
        </xdr:cNvPr>
        <xdr:cNvSpPr txBox="1"/>
      </xdr:nvSpPr>
      <xdr:spPr>
        <a:xfrm>
          <a:off x="16248514"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D56102E1-B1DB-4E8F-B2A8-64160846BC24}"/>
            </a:ext>
          </a:extLst>
        </xdr:cNvPr>
        <xdr:cNvCxnSpPr/>
      </xdr:nvCxnSpPr>
      <xdr:spPr>
        <a:xfrm>
          <a:off x="16459200" y="924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7EC3B8A-2C4A-4B4B-8937-6435CF126A66}"/>
            </a:ext>
          </a:extLst>
        </xdr:cNvPr>
        <xdr:cNvSpPr txBox="1"/>
      </xdr:nvSpPr>
      <xdr:spPr>
        <a:xfrm>
          <a:off x="15985051"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DF2ACF43-28AD-463A-978A-B79B561528E9}"/>
            </a:ext>
          </a:extLst>
        </xdr:cNvPr>
        <xdr:cNvCxnSpPr/>
      </xdr:nvCxnSpPr>
      <xdr:spPr>
        <a:xfrm>
          <a:off x="164592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344161DE-C68C-4D78-8A8F-1726A4DC6F4A}"/>
            </a:ext>
          </a:extLst>
        </xdr:cNvPr>
        <xdr:cNvSpPr txBox="1"/>
      </xdr:nvSpPr>
      <xdr:spPr>
        <a:xfrm>
          <a:off x="15985051"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11A69259-912F-49ED-AA5C-9B785EF06E5F}"/>
            </a:ext>
          </a:extLst>
        </xdr:cNvPr>
        <xdr:cNvCxnSpPr/>
      </xdr:nvCxnSpPr>
      <xdr:spPr>
        <a:xfrm>
          <a:off x="16459200" y="853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2EDD2158-C5F3-4867-85B2-10B8166B759F}"/>
            </a:ext>
          </a:extLst>
        </xdr:cNvPr>
        <xdr:cNvSpPr txBox="1"/>
      </xdr:nvSpPr>
      <xdr:spPr>
        <a:xfrm>
          <a:off x="1598505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22A75F99-F020-4EF3-92EB-B460C49D2632}"/>
            </a:ext>
          </a:extLst>
        </xdr:cNvPr>
        <xdr:cNvCxnSpPr/>
      </xdr:nvCxnSpPr>
      <xdr:spPr>
        <a:xfrm>
          <a:off x="16459200" y="817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90C79B2F-3C5E-4043-80FE-3204DB9292DF}"/>
            </a:ext>
          </a:extLst>
        </xdr:cNvPr>
        <xdr:cNvSpPr txBox="1"/>
      </xdr:nvSpPr>
      <xdr:spPr>
        <a:xfrm>
          <a:off x="15985051" y="8036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F6F4B82F-6F37-4C20-A736-26AC83069848}"/>
            </a:ext>
          </a:extLst>
        </xdr:cNvPr>
        <xdr:cNvCxnSpPr/>
      </xdr:nvCxnSpPr>
      <xdr:spPr>
        <a:xfrm>
          <a:off x="164592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4376C27-7AC8-4D09-BB24-C4392576AAF3}"/>
            </a:ext>
          </a:extLst>
        </xdr:cNvPr>
        <xdr:cNvSpPr txBox="1"/>
      </xdr:nvSpPr>
      <xdr:spPr>
        <a:xfrm>
          <a:off x="15985051" y="7674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EFBB16BD-0543-4002-9F79-962B5BA2E9CB}"/>
            </a:ext>
          </a:extLst>
        </xdr:cNvPr>
        <xdr:cNvSpPr/>
      </xdr:nvSpPr>
      <xdr:spPr>
        <a:xfrm>
          <a:off x="164592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7229DF5D-B0E2-4829-9037-F889F839D81C}"/>
            </a:ext>
          </a:extLst>
        </xdr:cNvPr>
        <xdr:cNvCxnSpPr/>
      </xdr:nvCxnSpPr>
      <xdr:spPr>
        <a:xfrm flipV="1">
          <a:off x="19952970" y="8070342"/>
          <a:ext cx="1269" cy="154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C22C1245-FA2B-4DA7-B97A-2DA9A30A5976}"/>
            </a:ext>
          </a:extLst>
        </xdr:cNvPr>
        <xdr:cNvSpPr txBox="1"/>
      </xdr:nvSpPr>
      <xdr:spPr>
        <a:xfrm>
          <a:off x="20002500" y="96082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D905710D-6A00-4967-B055-DA6A8186ACF0}"/>
            </a:ext>
          </a:extLst>
        </xdr:cNvPr>
        <xdr:cNvCxnSpPr/>
      </xdr:nvCxnSpPr>
      <xdr:spPr>
        <a:xfrm>
          <a:off x="19878675" y="9610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6ED7554A-C5AB-484C-AB35-E0D9B0D4FFE1}"/>
            </a:ext>
          </a:extLst>
        </xdr:cNvPr>
        <xdr:cNvSpPr txBox="1"/>
      </xdr:nvSpPr>
      <xdr:spPr>
        <a:xfrm>
          <a:off x="20002500" y="784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16096FD7-EBE1-47A4-8A06-4B05504CFAE0}"/>
            </a:ext>
          </a:extLst>
        </xdr:cNvPr>
        <xdr:cNvCxnSpPr/>
      </xdr:nvCxnSpPr>
      <xdr:spPr>
        <a:xfrm>
          <a:off x="19878675" y="80703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41097</xdr:rowOff>
    </xdr:from>
    <xdr:to>
      <xdr:col>116</xdr:col>
      <xdr:colOff>63500</xdr:colOff>
      <xdr:row>59</xdr:row>
      <xdr:rowOff>41669</xdr:rowOff>
    </xdr:to>
    <xdr:cxnSp macro="">
      <xdr:nvCxnSpPr>
        <xdr:cNvPr id="796" name="直線コネクタ 795">
          <a:extLst>
            <a:ext uri="{FF2B5EF4-FFF2-40B4-BE49-F238E27FC236}">
              <a16:creationId xmlns:a16="http://schemas.microsoft.com/office/drawing/2014/main" id="{F20F55ED-7BE1-4654-9DCD-A7A0AAA96949}"/>
            </a:ext>
          </a:extLst>
        </xdr:cNvPr>
        <xdr:cNvCxnSpPr/>
      </xdr:nvCxnSpPr>
      <xdr:spPr>
        <a:xfrm>
          <a:off x="19202400" y="9604197"/>
          <a:ext cx="752475"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917EE1D8-D4B4-4053-9473-2D220D0C9C2A}"/>
            </a:ext>
          </a:extLst>
        </xdr:cNvPr>
        <xdr:cNvSpPr txBox="1"/>
      </xdr:nvSpPr>
      <xdr:spPr>
        <a:xfrm>
          <a:off x="20002500" y="934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F0A7470B-E2AE-4BB1-9F07-337C676F7281}"/>
            </a:ext>
          </a:extLst>
        </xdr:cNvPr>
        <xdr:cNvSpPr/>
      </xdr:nvSpPr>
      <xdr:spPr>
        <a:xfrm>
          <a:off x="19897725" y="94876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38888</xdr:rowOff>
    </xdr:from>
    <xdr:to>
      <xdr:col>111</xdr:col>
      <xdr:colOff>177800</xdr:colOff>
      <xdr:row>59</xdr:row>
      <xdr:rowOff>41097</xdr:rowOff>
    </xdr:to>
    <xdr:cxnSp macro="">
      <xdr:nvCxnSpPr>
        <xdr:cNvPr id="799" name="直線コネクタ 798">
          <a:extLst>
            <a:ext uri="{FF2B5EF4-FFF2-40B4-BE49-F238E27FC236}">
              <a16:creationId xmlns:a16="http://schemas.microsoft.com/office/drawing/2014/main" id="{BF3FAB39-4377-4AB4-A74A-950AF31FF932}"/>
            </a:ext>
          </a:extLst>
        </xdr:cNvPr>
        <xdr:cNvCxnSpPr/>
      </xdr:nvCxnSpPr>
      <xdr:spPr>
        <a:xfrm>
          <a:off x="18392775" y="9601988"/>
          <a:ext cx="809625"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295BECA2-FC3F-4872-9B83-2962EE0DB058}"/>
            </a:ext>
          </a:extLst>
        </xdr:cNvPr>
        <xdr:cNvSpPr/>
      </xdr:nvSpPr>
      <xdr:spPr>
        <a:xfrm>
          <a:off x="19154775" y="94840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8FA2FEDD-9436-4F4F-B841-6102FC149BD4}"/>
            </a:ext>
          </a:extLst>
        </xdr:cNvPr>
        <xdr:cNvSpPr txBox="1"/>
      </xdr:nvSpPr>
      <xdr:spPr>
        <a:xfrm>
          <a:off x="18992928" y="926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37935</xdr:rowOff>
    </xdr:from>
    <xdr:to>
      <xdr:col>107</xdr:col>
      <xdr:colOff>50800</xdr:colOff>
      <xdr:row>59</xdr:row>
      <xdr:rowOff>38888</xdr:rowOff>
    </xdr:to>
    <xdr:cxnSp macro="">
      <xdr:nvCxnSpPr>
        <xdr:cNvPr id="802" name="直線コネクタ 801">
          <a:extLst>
            <a:ext uri="{FF2B5EF4-FFF2-40B4-BE49-F238E27FC236}">
              <a16:creationId xmlns:a16="http://schemas.microsoft.com/office/drawing/2014/main" id="{7C86DDF3-6369-467D-AFDE-2140928267D7}"/>
            </a:ext>
          </a:extLst>
        </xdr:cNvPr>
        <xdr:cNvCxnSpPr/>
      </xdr:nvCxnSpPr>
      <xdr:spPr>
        <a:xfrm>
          <a:off x="17602200" y="9601035"/>
          <a:ext cx="790575"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E573DE26-9857-44FE-8B69-21D2C29FD661}"/>
            </a:ext>
          </a:extLst>
        </xdr:cNvPr>
        <xdr:cNvSpPr/>
      </xdr:nvSpPr>
      <xdr:spPr>
        <a:xfrm>
          <a:off x="18345150" y="94799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7084962F-CEDF-47BA-AFE1-AE00ED64985C}"/>
            </a:ext>
          </a:extLst>
        </xdr:cNvPr>
        <xdr:cNvSpPr txBox="1"/>
      </xdr:nvSpPr>
      <xdr:spPr>
        <a:xfrm>
          <a:off x="18183303" y="926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35230</xdr:rowOff>
    </xdr:from>
    <xdr:to>
      <xdr:col>102</xdr:col>
      <xdr:colOff>114300</xdr:colOff>
      <xdr:row>59</xdr:row>
      <xdr:rowOff>37935</xdr:rowOff>
    </xdr:to>
    <xdr:cxnSp macro="">
      <xdr:nvCxnSpPr>
        <xdr:cNvPr id="805" name="直線コネクタ 804">
          <a:extLst>
            <a:ext uri="{FF2B5EF4-FFF2-40B4-BE49-F238E27FC236}">
              <a16:creationId xmlns:a16="http://schemas.microsoft.com/office/drawing/2014/main" id="{06AFC6F5-AEBD-4B62-BAB2-987834903078}"/>
            </a:ext>
          </a:extLst>
        </xdr:cNvPr>
        <xdr:cNvCxnSpPr/>
      </xdr:nvCxnSpPr>
      <xdr:spPr>
        <a:xfrm>
          <a:off x="16802100" y="9598330"/>
          <a:ext cx="8001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D8AB1D8F-4410-4F6E-B6B1-79E766B8950A}"/>
            </a:ext>
          </a:extLst>
        </xdr:cNvPr>
        <xdr:cNvSpPr/>
      </xdr:nvSpPr>
      <xdr:spPr>
        <a:xfrm>
          <a:off x="17554575" y="94606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696FDA17-6DDC-459D-BACD-E40FD9098733}"/>
            </a:ext>
          </a:extLst>
        </xdr:cNvPr>
        <xdr:cNvSpPr txBox="1"/>
      </xdr:nvSpPr>
      <xdr:spPr>
        <a:xfrm>
          <a:off x="17383203" y="924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D637CA9A-9B84-4363-82A3-F93FCDC0DCC7}"/>
            </a:ext>
          </a:extLst>
        </xdr:cNvPr>
        <xdr:cNvSpPr/>
      </xdr:nvSpPr>
      <xdr:spPr>
        <a:xfrm>
          <a:off x="16754475" y="94704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F7A53AC3-56EB-4668-8B32-CE5358583634}"/>
            </a:ext>
          </a:extLst>
        </xdr:cNvPr>
        <xdr:cNvSpPr txBox="1"/>
      </xdr:nvSpPr>
      <xdr:spPr>
        <a:xfrm>
          <a:off x="16592628" y="925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7264A0BA-F871-455C-9BC6-ABE7EDA205E5}"/>
            </a:ext>
          </a:extLst>
        </xdr:cNvPr>
        <xdr:cNvSpPr txBox="1"/>
      </xdr:nvSpPr>
      <xdr:spPr>
        <a:xfrm>
          <a:off x="197834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7861F6B6-CA1C-46B5-99C7-1C788A8582D5}"/>
            </a:ext>
          </a:extLst>
        </xdr:cNvPr>
        <xdr:cNvSpPr txBox="1"/>
      </xdr:nvSpPr>
      <xdr:spPr>
        <a:xfrm>
          <a:off x="19030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64D46780-AFE5-45B0-83DB-17DD6265F15A}"/>
            </a:ext>
          </a:extLst>
        </xdr:cNvPr>
        <xdr:cNvSpPr txBox="1"/>
      </xdr:nvSpPr>
      <xdr:spPr>
        <a:xfrm>
          <a:off x="18221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E42916EA-A078-4B44-B55D-5024420A7B57}"/>
            </a:ext>
          </a:extLst>
        </xdr:cNvPr>
        <xdr:cNvSpPr txBox="1"/>
      </xdr:nvSpPr>
      <xdr:spPr>
        <a:xfrm>
          <a:off x="174307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3177A2CE-788F-42B9-AFFF-67E9665B2270}"/>
            </a:ext>
          </a:extLst>
        </xdr:cNvPr>
        <xdr:cNvSpPr txBox="1"/>
      </xdr:nvSpPr>
      <xdr:spPr>
        <a:xfrm>
          <a:off x="166306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162319</xdr:rowOff>
    </xdr:from>
    <xdr:to>
      <xdr:col>116</xdr:col>
      <xdr:colOff>114300</xdr:colOff>
      <xdr:row>59</xdr:row>
      <xdr:rowOff>92469</xdr:rowOff>
    </xdr:to>
    <xdr:sp macro="" textlink="">
      <xdr:nvSpPr>
        <xdr:cNvPr id="815" name="楕円 814">
          <a:extLst>
            <a:ext uri="{FF2B5EF4-FFF2-40B4-BE49-F238E27FC236}">
              <a16:creationId xmlns:a16="http://schemas.microsoft.com/office/drawing/2014/main" id="{B123D8BC-57C9-459B-9652-E03852702A4C}"/>
            </a:ext>
          </a:extLst>
        </xdr:cNvPr>
        <xdr:cNvSpPr/>
      </xdr:nvSpPr>
      <xdr:spPr>
        <a:xfrm>
          <a:off x="19897725" y="95603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77246</xdr:rowOff>
    </xdr:from>
    <xdr:ext cx="313932" cy="259045"/>
    <xdr:sp macro="" textlink="">
      <xdr:nvSpPr>
        <xdr:cNvPr id="816" name="貸付金該当値テキスト">
          <a:extLst>
            <a:ext uri="{FF2B5EF4-FFF2-40B4-BE49-F238E27FC236}">
              <a16:creationId xmlns:a16="http://schemas.microsoft.com/office/drawing/2014/main" id="{FFF9DEE1-B9D6-4B9E-A396-F2C7D919674B}"/>
            </a:ext>
          </a:extLst>
        </xdr:cNvPr>
        <xdr:cNvSpPr txBox="1"/>
      </xdr:nvSpPr>
      <xdr:spPr>
        <a:xfrm>
          <a:off x="20002500" y="94784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161747</xdr:rowOff>
    </xdr:from>
    <xdr:to>
      <xdr:col>112</xdr:col>
      <xdr:colOff>38100</xdr:colOff>
      <xdr:row>59</xdr:row>
      <xdr:rowOff>91897</xdr:rowOff>
    </xdr:to>
    <xdr:sp macro="" textlink="">
      <xdr:nvSpPr>
        <xdr:cNvPr id="817" name="楕円 816">
          <a:extLst>
            <a:ext uri="{FF2B5EF4-FFF2-40B4-BE49-F238E27FC236}">
              <a16:creationId xmlns:a16="http://schemas.microsoft.com/office/drawing/2014/main" id="{8B315F40-147D-4055-AF92-507CD8EA2BB7}"/>
            </a:ext>
          </a:extLst>
        </xdr:cNvPr>
        <xdr:cNvSpPr/>
      </xdr:nvSpPr>
      <xdr:spPr>
        <a:xfrm>
          <a:off x="19154775" y="956609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83024</xdr:rowOff>
    </xdr:from>
    <xdr:ext cx="313932" cy="259045"/>
    <xdr:sp macro="" textlink="">
      <xdr:nvSpPr>
        <xdr:cNvPr id="818" name="テキスト ボックス 817">
          <a:extLst>
            <a:ext uri="{FF2B5EF4-FFF2-40B4-BE49-F238E27FC236}">
              <a16:creationId xmlns:a16="http://schemas.microsoft.com/office/drawing/2014/main" id="{B1D7558C-440E-448D-8111-CD567956F587}"/>
            </a:ext>
          </a:extLst>
        </xdr:cNvPr>
        <xdr:cNvSpPr txBox="1"/>
      </xdr:nvSpPr>
      <xdr:spPr>
        <a:xfrm>
          <a:off x="19051783" y="9649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159538</xdr:rowOff>
    </xdr:from>
    <xdr:to>
      <xdr:col>107</xdr:col>
      <xdr:colOff>101600</xdr:colOff>
      <xdr:row>59</xdr:row>
      <xdr:rowOff>89688</xdr:rowOff>
    </xdr:to>
    <xdr:sp macro="" textlink="">
      <xdr:nvSpPr>
        <xdr:cNvPr id="819" name="楕円 818">
          <a:extLst>
            <a:ext uri="{FF2B5EF4-FFF2-40B4-BE49-F238E27FC236}">
              <a16:creationId xmlns:a16="http://schemas.microsoft.com/office/drawing/2014/main" id="{C82F285E-BE2B-4F73-B73F-04F923075621}"/>
            </a:ext>
          </a:extLst>
        </xdr:cNvPr>
        <xdr:cNvSpPr/>
      </xdr:nvSpPr>
      <xdr:spPr>
        <a:xfrm>
          <a:off x="18345150" y="95638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80815</xdr:rowOff>
    </xdr:from>
    <xdr:ext cx="378565" cy="259045"/>
    <xdr:sp macro="" textlink="">
      <xdr:nvSpPr>
        <xdr:cNvPr id="820" name="テキスト ボックス 819">
          <a:extLst>
            <a:ext uri="{FF2B5EF4-FFF2-40B4-BE49-F238E27FC236}">
              <a16:creationId xmlns:a16="http://schemas.microsoft.com/office/drawing/2014/main" id="{928F0CBC-64E3-4593-80F1-B04C28A96DB1}"/>
            </a:ext>
          </a:extLst>
        </xdr:cNvPr>
        <xdr:cNvSpPr txBox="1"/>
      </xdr:nvSpPr>
      <xdr:spPr>
        <a:xfrm>
          <a:off x="18222542" y="9647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158585</xdr:rowOff>
    </xdr:from>
    <xdr:to>
      <xdr:col>102</xdr:col>
      <xdr:colOff>165100</xdr:colOff>
      <xdr:row>59</xdr:row>
      <xdr:rowOff>88735</xdr:rowOff>
    </xdr:to>
    <xdr:sp macro="" textlink="">
      <xdr:nvSpPr>
        <xdr:cNvPr id="821" name="楕円 820">
          <a:extLst>
            <a:ext uri="{FF2B5EF4-FFF2-40B4-BE49-F238E27FC236}">
              <a16:creationId xmlns:a16="http://schemas.microsoft.com/office/drawing/2014/main" id="{EBB40023-0327-45C3-842A-944E49D3F6C0}"/>
            </a:ext>
          </a:extLst>
        </xdr:cNvPr>
        <xdr:cNvSpPr/>
      </xdr:nvSpPr>
      <xdr:spPr>
        <a:xfrm>
          <a:off x="17554575" y="956293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79862</xdr:rowOff>
    </xdr:from>
    <xdr:ext cx="378565" cy="259045"/>
    <xdr:sp macro="" textlink="">
      <xdr:nvSpPr>
        <xdr:cNvPr id="822" name="テキスト ボックス 821">
          <a:extLst>
            <a:ext uri="{FF2B5EF4-FFF2-40B4-BE49-F238E27FC236}">
              <a16:creationId xmlns:a16="http://schemas.microsoft.com/office/drawing/2014/main" id="{B03868CB-84D5-41E9-9B36-3E4CC1476E43}"/>
            </a:ext>
          </a:extLst>
        </xdr:cNvPr>
        <xdr:cNvSpPr txBox="1"/>
      </xdr:nvSpPr>
      <xdr:spPr>
        <a:xfrm>
          <a:off x="17431967" y="9646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155880</xdr:rowOff>
    </xdr:from>
    <xdr:to>
      <xdr:col>98</xdr:col>
      <xdr:colOff>38100</xdr:colOff>
      <xdr:row>59</xdr:row>
      <xdr:rowOff>86030</xdr:rowOff>
    </xdr:to>
    <xdr:sp macro="" textlink="">
      <xdr:nvSpPr>
        <xdr:cNvPr id="823" name="楕円 822">
          <a:extLst>
            <a:ext uri="{FF2B5EF4-FFF2-40B4-BE49-F238E27FC236}">
              <a16:creationId xmlns:a16="http://schemas.microsoft.com/office/drawing/2014/main" id="{0E5F57FE-D445-4C96-8E1B-5232B7F83ACD}"/>
            </a:ext>
          </a:extLst>
        </xdr:cNvPr>
        <xdr:cNvSpPr/>
      </xdr:nvSpPr>
      <xdr:spPr>
        <a:xfrm>
          <a:off x="16754475" y="95602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77157</xdr:rowOff>
    </xdr:from>
    <xdr:ext cx="378565" cy="259045"/>
    <xdr:sp macro="" textlink="">
      <xdr:nvSpPr>
        <xdr:cNvPr id="824" name="テキスト ボックス 823">
          <a:extLst>
            <a:ext uri="{FF2B5EF4-FFF2-40B4-BE49-F238E27FC236}">
              <a16:creationId xmlns:a16="http://schemas.microsoft.com/office/drawing/2014/main" id="{50806EFF-C2EE-4336-B038-6604DF1B1704}"/>
            </a:ext>
          </a:extLst>
        </xdr:cNvPr>
        <xdr:cNvSpPr txBox="1"/>
      </xdr:nvSpPr>
      <xdr:spPr>
        <a:xfrm>
          <a:off x="16631867" y="9640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60413173-017F-4003-B49F-9C95C4DE9E28}"/>
            </a:ext>
          </a:extLst>
        </xdr:cNvPr>
        <xdr:cNvSpPr/>
      </xdr:nvSpPr>
      <xdr:spPr>
        <a:xfrm>
          <a:off x="164592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61FED1B3-2252-47D5-9F15-5231E11400F0}"/>
            </a:ext>
          </a:extLst>
        </xdr:cNvPr>
        <xdr:cNvSpPr/>
      </xdr:nvSpPr>
      <xdr:spPr>
        <a:xfrm>
          <a:off x="165830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D8DE69CA-27BB-401E-9980-D8ECA435BEEF}"/>
            </a:ext>
          </a:extLst>
        </xdr:cNvPr>
        <xdr:cNvSpPr/>
      </xdr:nvSpPr>
      <xdr:spPr>
        <a:xfrm>
          <a:off x="165830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534761CC-47A2-400D-BB00-1C2E90E81D99}"/>
            </a:ext>
          </a:extLst>
        </xdr:cNvPr>
        <xdr:cNvSpPr/>
      </xdr:nvSpPr>
      <xdr:spPr>
        <a:xfrm>
          <a:off x="174879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69180790-2200-46A2-8737-C418D8EF1DA5}"/>
            </a:ext>
          </a:extLst>
        </xdr:cNvPr>
        <xdr:cNvSpPr/>
      </xdr:nvSpPr>
      <xdr:spPr>
        <a:xfrm>
          <a:off x="174879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F445E2DB-521E-4FE8-996D-51882C930120}"/>
            </a:ext>
          </a:extLst>
        </xdr:cNvPr>
        <xdr:cNvSpPr/>
      </xdr:nvSpPr>
      <xdr:spPr>
        <a:xfrm>
          <a:off x="185166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CF08A50A-3E58-4A8C-B554-242C2B4B61DF}"/>
            </a:ext>
          </a:extLst>
        </xdr:cNvPr>
        <xdr:cNvSpPr/>
      </xdr:nvSpPr>
      <xdr:spPr>
        <a:xfrm>
          <a:off x="185166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1A20BB7C-3E75-43B3-B807-1833D7822B91}"/>
            </a:ext>
          </a:extLst>
        </xdr:cNvPr>
        <xdr:cNvSpPr/>
      </xdr:nvSpPr>
      <xdr:spPr>
        <a:xfrm>
          <a:off x="164592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C57ABB1B-44B6-40E3-8E33-DF2CE77E2AFD}"/>
            </a:ext>
          </a:extLst>
        </xdr:cNvPr>
        <xdr:cNvSpPr txBox="1"/>
      </xdr:nvSpPr>
      <xdr:spPr>
        <a:xfrm>
          <a:off x="164401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BAF97C20-ABC3-4B3B-81D6-D59C33478C42}"/>
            </a:ext>
          </a:extLst>
        </xdr:cNvPr>
        <xdr:cNvCxnSpPr/>
      </xdr:nvCxnSpPr>
      <xdr:spPr>
        <a:xfrm>
          <a:off x="164592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1A991A1C-7EB1-40D3-9D37-9A5334B42FA5}"/>
            </a:ext>
          </a:extLst>
        </xdr:cNvPr>
        <xdr:cNvSpPr txBox="1"/>
      </xdr:nvSpPr>
      <xdr:spPr>
        <a:xfrm>
          <a:off x="15985051" y="13075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69298AEE-4487-4E69-9FB0-D581BD34E6C0}"/>
            </a:ext>
          </a:extLst>
        </xdr:cNvPr>
        <xdr:cNvCxnSpPr/>
      </xdr:nvCxnSpPr>
      <xdr:spPr>
        <a:xfrm>
          <a:off x="16459200" y="129036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E33C0267-D941-4346-8B75-EC39A463E917}"/>
            </a:ext>
          </a:extLst>
        </xdr:cNvPr>
        <xdr:cNvSpPr txBox="1"/>
      </xdr:nvSpPr>
      <xdr:spPr>
        <a:xfrm>
          <a:off x="15985051" y="127646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FCC44E65-5467-4607-B9EE-CF8FA6860077}"/>
            </a:ext>
          </a:extLst>
        </xdr:cNvPr>
        <xdr:cNvCxnSpPr/>
      </xdr:nvCxnSpPr>
      <xdr:spPr>
        <a:xfrm>
          <a:off x="16459200" y="125929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6A21B83B-D2C9-4881-87F9-08E611DA91F1}"/>
            </a:ext>
          </a:extLst>
        </xdr:cNvPr>
        <xdr:cNvSpPr txBox="1"/>
      </xdr:nvSpPr>
      <xdr:spPr>
        <a:xfrm>
          <a:off x="15985051" y="12457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CA896FE8-2F68-49BE-AD41-886C95B49F71}"/>
            </a:ext>
          </a:extLst>
        </xdr:cNvPr>
        <xdr:cNvCxnSpPr/>
      </xdr:nvCxnSpPr>
      <xdr:spPr>
        <a:xfrm>
          <a:off x="16459200" y="122854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BA35029B-F981-407C-94F1-268029C72145}"/>
            </a:ext>
          </a:extLst>
        </xdr:cNvPr>
        <xdr:cNvSpPr txBox="1"/>
      </xdr:nvSpPr>
      <xdr:spPr>
        <a:xfrm>
          <a:off x="15985051" y="121559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C8ED830A-DEDC-4DD1-9BA7-B656C2FF587C}"/>
            </a:ext>
          </a:extLst>
        </xdr:cNvPr>
        <xdr:cNvCxnSpPr/>
      </xdr:nvCxnSpPr>
      <xdr:spPr>
        <a:xfrm>
          <a:off x="16459200" y="119747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2DA691B1-0742-4B36-B35C-CBB9E0F4DB70}"/>
            </a:ext>
          </a:extLst>
        </xdr:cNvPr>
        <xdr:cNvSpPr txBox="1"/>
      </xdr:nvSpPr>
      <xdr:spPr>
        <a:xfrm>
          <a:off x="15985051" y="118388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DD1C6B7-A95B-42CF-B161-09AF600D0065}"/>
            </a:ext>
          </a:extLst>
        </xdr:cNvPr>
        <xdr:cNvCxnSpPr/>
      </xdr:nvCxnSpPr>
      <xdr:spPr>
        <a:xfrm>
          <a:off x="16459200" y="116672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71BCD4F6-769F-44BF-B57D-94C3BB95EC87}"/>
            </a:ext>
          </a:extLst>
        </xdr:cNvPr>
        <xdr:cNvSpPr txBox="1"/>
      </xdr:nvSpPr>
      <xdr:spPr>
        <a:xfrm>
          <a:off x="15985051" y="115281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D61AA44B-A0B0-4B01-97F0-9AD51F15C921}"/>
            </a:ext>
          </a:extLst>
        </xdr:cNvPr>
        <xdr:cNvCxnSpPr/>
      </xdr:nvCxnSpPr>
      <xdr:spPr>
        <a:xfrm>
          <a:off x="16459200" y="113565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CC06ED4D-284D-4E75-BD9F-D3EB4D58F2D6}"/>
            </a:ext>
          </a:extLst>
        </xdr:cNvPr>
        <xdr:cNvSpPr txBox="1"/>
      </xdr:nvSpPr>
      <xdr:spPr>
        <a:xfrm>
          <a:off x="15985051" y="112206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E83B3255-6219-42ED-ADC2-15D64D940521}"/>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B3EFC381-2C47-43AB-AC0F-781C55BAEC92}"/>
            </a:ext>
          </a:extLst>
        </xdr:cNvPr>
        <xdr:cNvSpPr txBox="1"/>
      </xdr:nvSpPr>
      <xdr:spPr>
        <a:xfrm>
          <a:off x="15985051"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75AAB992-1C4E-4656-BAE9-AC2C6D65A6AD}"/>
            </a:ext>
          </a:extLst>
        </xdr:cNvPr>
        <xdr:cNvSpPr/>
      </xdr:nvSpPr>
      <xdr:spPr>
        <a:xfrm>
          <a:off x="164592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A80A82EB-41CC-4717-8E75-207039F25B2A}"/>
            </a:ext>
          </a:extLst>
        </xdr:cNvPr>
        <xdr:cNvCxnSpPr/>
      </xdr:nvCxnSpPr>
      <xdr:spPr>
        <a:xfrm flipV="1">
          <a:off x="19952970" y="11486841"/>
          <a:ext cx="1269" cy="1436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A5912E49-91FD-482E-B2D4-B3EA3F72EC5A}"/>
            </a:ext>
          </a:extLst>
        </xdr:cNvPr>
        <xdr:cNvSpPr txBox="1"/>
      </xdr:nvSpPr>
      <xdr:spPr>
        <a:xfrm>
          <a:off x="20002500" y="1292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F2DF457E-0B0F-4ECB-A178-81A21796CFEE}"/>
            </a:ext>
          </a:extLst>
        </xdr:cNvPr>
        <xdr:cNvCxnSpPr/>
      </xdr:nvCxnSpPr>
      <xdr:spPr>
        <a:xfrm>
          <a:off x="19878675" y="129229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F2E6F92F-939D-405A-87BF-AFF680115B46}"/>
            </a:ext>
          </a:extLst>
        </xdr:cNvPr>
        <xdr:cNvSpPr txBox="1"/>
      </xdr:nvSpPr>
      <xdr:spPr>
        <a:xfrm>
          <a:off x="20002500" y="112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38F19CA-E309-47D3-9097-F3CAC1A07572}"/>
            </a:ext>
          </a:extLst>
        </xdr:cNvPr>
        <xdr:cNvCxnSpPr/>
      </xdr:nvCxnSpPr>
      <xdr:spPr>
        <a:xfrm>
          <a:off x="19878675" y="114868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42284</xdr:rowOff>
    </xdr:from>
    <xdr:to>
      <xdr:col>116</xdr:col>
      <xdr:colOff>63500</xdr:colOff>
      <xdr:row>76</xdr:row>
      <xdr:rowOff>169582</xdr:rowOff>
    </xdr:to>
    <xdr:cxnSp macro="">
      <xdr:nvCxnSpPr>
        <xdr:cNvPr id="856" name="直線コネクタ 855">
          <a:extLst>
            <a:ext uri="{FF2B5EF4-FFF2-40B4-BE49-F238E27FC236}">
              <a16:creationId xmlns:a16="http://schemas.microsoft.com/office/drawing/2014/main" id="{9D51A10D-FDA0-407E-9900-98A6A828CFEB}"/>
            </a:ext>
          </a:extLst>
        </xdr:cNvPr>
        <xdr:cNvCxnSpPr/>
      </xdr:nvCxnSpPr>
      <xdr:spPr>
        <a:xfrm flipV="1">
          <a:off x="19202400" y="12361284"/>
          <a:ext cx="752475" cy="1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5D909348-83B0-40FE-AC01-99F93AE7DFA6}"/>
            </a:ext>
          </a:extLst>
        </xdr:cNvPr>
        <xdr:cNvSpPr txBox="1"/>
      </xdr:nvSpPr>
      <xdr:spPr>
        <a:xfrm>
          <a:off x="20002500" y="12134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79DCBDF2-EF62-4628-84F8-F4E51F98D46B}"/>
            </a:ext>
          </a:extLst>
        </xdr:cNvPr>
        <xdr:cNvSpPr/>
      </xdr:nvSpPr>
      <xdr:spPr>
        <a:xfrm>
          <a:off x="19897725" y="122802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169582</xdr:rowOff>
    </xdr:from>
    <xdr:to>
      <xdr:col>111</xdr:col>
      <xdr:colOff>177800</xdr:colOff>
      <xdr:row>77</xdr:row>
      <xdr:rowOff>116971</xdr:rowOff>
    </xdr:to>
    <xdr:cxnSp macro="">
      <xdr:nvCxnSpPr>
        <xdr:cNvPr id="859" name="直線コネクタ 858">
          <a:extLst>
            <a:ext uri="{FF2B5EF4-FFF2-40B4-BE49-F238E27FC236}">
              <a16:creationId xmlns:a16="http://schemas.microsoft.com/office/drawing/2014/main" id="{A2E799DF-6E37-4C9F-AF0A-4C130CA1B526}"/>
            </a:ext>
          </a:extLst>
        </xdr:cNvPr>
        <xdr:cNvCxnSpPr/>
      </xdr:nvCxnSpPr>
      <xdr:spPr>
        <a:xfrm flipV="1">
          <a:off x="18392775" y="12475882"/>
          <a:ext cx="809625" cy="11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E9F551C5-D698-4D2C-B7B7-65DF01E802F8}"/>
            </a:ext>
          </a:extLst>
        </xdr:cNvPr>
        <xdr:cNvSpPr/>
      </xdr:nvSpPr>
      <xdr:spPr>
        <a:xfrm>
          <a:off x="19154775" y="1233575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D269EA1F-5FF8-4891-91D6-A4F0A7A39EB8}"/>
            </a:ext>
          </a:extLst>
        </xdr:cNvPr>
        <xdr:cNvSpPr txBox="1"/>
      </xdr:nvSpPr>
      <xdr:spPr>
        <a:xfrm>
          <a:off x="18963786" y="1213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116971</xdr:rowOff>
    </xdr:from>
    <xdr:to>
      <xdr:col>107</xdr:col>
      <xdr:colOff>50800</xdr:colOff>
      <xdr:row>78</xdr:row>
      <xdr:rowOff>49338</xdr:rowOff>
    </xdr:to>
    <xdr:cxnSp macro="">
      <xdr:nvCxnSpPr>
        <xdr:cNvPr id="862" name="直線コネクタ 861">
          <a:extLst>
            <a:ext uri="{FF2B5EF4-FFF2-40B4-BE49-F238E27FC236}">
              <a16:creationId xmlns:a16="http://schemas.microsoft.com/office/drawing/2014/main" id="{2515A5B7-B16A-4DCD-A22C-6BD8766AE2B5}"/>
            </a:ext>
          </a:extLst>
        </xdr:cNvPr>
        <xdr:cNvCxnSpPr/>
      </xdr:nvCxnSpPr>
      <xdr:spPr>
        <a:xfrm flipV="1">
          <a:off x="17602200" y="12594721"/>
          <a:ext cx="790575" cy="9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83E65DF2-39EC-4CC0-B7A8-574026FD8FE9}"/>
            </a:ext>
          </a:extLst>
        </xdr:cNvPr>
        <xdr:cNvSpPr/>
      </xdr:nvSpPr>
      <xdr:spPr>
        <a:xfrm>
          <a:off x="18345150" y="1236134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2B7DB396-DAE0-48D1-8026-CAABF9EA310C}"/>
            </a:ext>
          </a:extLst>
        </xdr:cNvPr>
        <xdr:cNvSpPr txBox="1"/>
      </xdr:nvSpPr>
      <xdr:spPr>
        <a:xfrm>
          <a:off x="18163686" y="1215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49338</xdr:rowOff>
    </xdr:from>
    <xdr:to>
      <xdr:col>102</xdr:col>
      <xdr:colOff>114300</xdr:colOff>
      <xdr:row>78</xdr:row>
      <xdr:rowOff>96331</xdr:rowOff>
    </xdr:to>
    <xdr:cxnSp macro="">
      <xdr:nvCxnSpPr>
        <xdr:cNvPr id="865" name="直線コネクタ 864">
          <a:extLst>
            <a:ext uri="{FF2B5EF4-FFF2-40B4-BE49-F238E27FC236}">
              <a16:creationId xmlns:a16="http://schemas.microsoft.com/office/drawing/2014/main" id="{75FD2EFD-4409-4CD2-9535-15FCA4BA6308}"/>
            </a:ext>
          </a:extLst>
        </xdr:cNvPr>
        <xdr:cNvCxnSpPr/>
      </xdr:nvCxnSpPr>
      <xdr:spPr>
        <a:xfrm flipV="1">
          <a:off x="16802100" y="12685838"/>
          <a:ext cx="800100" cy="5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3C31EECA-D186-43CD-A34B-B63AB35E7D10}"/>
            </a:ext>
          </a:extLst>
        </xdr:cNvPr>
        <xdr:cNvSpPr/>
      </xdr:nvSpPr>
      <xdr:spPr>
        <a:xfrm>
          <a:off x="17554575" y="123941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5FA44740-CC3B-4201-9B4B-C224558E8B19}"/>
            </a:ext>
          </a:extLst>
        </xdr:cNvPr>
        <xdr:cNvSpPr txBox="1"/>
      </xdr:nvSpPr>
      <xdr:spPr>
        <a:xfrm>
          <a:off x="17354061" y="1218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1E2361D-D6F2-4D5E-AB81-E69197D54627}"/>
            </a:ext>
          </a:extLst>
        </xdr:cNvPr>
        <xdr:cNvSpPr/>
      </xdr:nvSpPr>
      <xdr:spPr>
        <a:xfrm>
          <a:off x="16754475" y="1232219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65B5423F-5C9E-4403-A2B5-571F7A0B95D1}"/>
            </a:ext>
          </a:extLst>
        </xdr:cNvPr>
        <xdr:cNvSpPr txBox="1"/>
      </xdr:nvSpPr>
      <xdr:spPr>
        <a:xfrm>
          <a:off x="16563486" y="1211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185DCB11-7BA5-40C1-818C-86BDDCCE6438}"/>
            </a:ext>
          </a:extLst>
        </xdr:cNvPr>
        <xdr:cNvSpPr txBox="1"/>
      </xdr:nvSpPr>
      <xdr:spPr>
        <a:xfrm>
          <a:off x="197834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4F299EFF-3E86-4624-BFD1-3E661580F65F}"/>
            </a:ext>
          </a:extLst>
        </xdr:cNvPr>
        <xdr:cNvSpPr txBox="1"/>
      </xdr:nvSpPr>
      <xdr:spPr>
        <a:xfrm>
          <a:off x="19030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557549C-9C48-40B6-80CE-8F04A87C36D8}"/>
            </a:ext>
          </a:extLst>
        </xdr:cNvPr>
        <xdr:cNvSpPr txBox="1"/>
      </xdr:nvSpPr>
      <xdr:spPr>
        <a:xfrm>
          <a:off x="18221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4215814C-13D8-4FEA-A1A4-CD3EEF4042B8}"/>
            </a:ext>
          </a:extLst>
        </xdr:cNvPr>
        <xdr:cNvSpPr txBox="1"/>
      </xdr:nvSpPr>
      <xdr:spPr>
        <a:xfrm>
          <a:off x="174307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EEE45243-1B4E-453A-B8E5-5BD30CE3EFD2}"/>
            </a:ext>
          </a:extLst>
        </xdr:cNvPr>
        <xdr:cNvSpPr txBox="1"/>
      </xdr:nvSpPr>
      <xdr:spPr>
        <a:xfrm>
          <a:off x="166306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162934</xdr:rowOff>
    </xdr:from>
    <xdr:to>
      <xdr:col>116</xdr:col>
      <xdr:colOff>114300</xdr:colOff>
      <xdr:row>76</xdr:row>
      <xdr:rowOff>93084</xdr:rowOff>
    </xdr:to>
    <xdr:sp macro="" textlink="">
      <xdr:nvSpPr>
        <xdr:cNvPr id="875" name="楕円 874">
          <a:extLst>
            <a:ext uri="{FF2B5EF4-FFF2-40B4-BE49-F238E27FC236}">
              <a16:creationId xmlns:a16="http://schemas.microsoft.com/office/drawing/2014/main" id="{9B158A60-B9F1-4D5C-A1D7-2C4C518ACEE8}"/>
            </a:ext>
          </a:extLst>
        </xdr:cNvPr>
        <xdr:cNvSpPr/>
      </xdr:nvSpPr>
      <xdr:spPr>
        <a:xfrm>
          <a:off x="19897725" y="1231365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141361</xdr:rowOff>
    </xdr:from>
    <xdr:ext cx="534377" cy="259045"/>
    <xdr:sp macro="" textlink="">
      <xdr:nvSpPr>
        <xdr:cNvPr id="876" name="繰出金該当値テキスト">
          <a:extLst>
            <a:ext uri="{FF2B5EF4-FFF2-40B4-BE49-F238E27FC236}">
              <a16:creationId xmlns:a16="http://schemas.microsoft.com/office/drawing/2014/main" id="{CAF6C4E8-7A65-47C3-8DFD-A9EB1C689522}"/>
            </a:ext>
          </a:extLst>
        </xdr:cNvPr>
        <xdr:cNvSpPr txBox="1"/>
      </xdr:nvSpPr>
      <xdr:spPr>
        <a:xfrm>
          <a:off x="20002500" y="1229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118782</xdr:rowOff>
    </xdr:from>
    <xdr:to>
      <xdr:col>112</xdr:col>
      <xdr:colOff>38100</xdr:colOff>
      <xdr:row>77</xdr:row>
      <xdr:rowOff>48932</xdr:rowOff>
    </xdr:to>
    <xdr:sp macro="" textlink="">
      <xdr:nvSpPr>
        <xdr:cNvPr id="877" name="楕円 876">
          <a:extLst>
            <a:ext uri="{FF2B5EF4-FFF2-40B4-BE49-F238E27FC236}">
              <a16:creationId xmlns:a16="http://schemas.microsoft.com/office/drawing/2014/main" id="{2DAF3CBC-2419-408B-B90E-70CDE4690AEA}"/>
            </a:ext>
          </a:extLst>
        </xdr:cNvPr>
        <xdr:cNvSpPr/>
      </xdr:nvSpPr>
      <xdr:spPr>
        <a:xfrm>
          <a:off x="19154775" y="1243778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40059</xdr:rowOff>
    </xdr:from>
    <xdr:ext cx="534377" cy="259045"/>
    <xdr:sp macro="" textlink="">
      <xdr:nvSpPr>
        <xdr:cNvPr id="878" name="テキスト ボックス 877">
          <a:extLst>
            <a:ext uri="{FF2B5EF4-FFF2-40B4-BE49-F238E27FC236}">
              <a16:creationId xmlns:a16="http://schemas.microsoft.com/office/drawing/2014/main" id="{A14022F0-670E-4FF2-8A2B-DBBE7FE5B405}"/>
            </a:ext>
          </a:extLst>
        </xdr:cNvPr>
        <xdr:cNvSpPr txBox="1"/>
      </xdr:nvSpPr>
      <xdr:spPr>
        <a:xfrm>
          <a:off x="18963786" y="1251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66171</xdr:rowOff>
    </xdr:from>
    <xdr:to>
      <xdr:col>107</xdr:col>
      <xdr:colOff>101600</xdr:colOff>
      <xdr:row>77</xdr:row>
      <xdr:rowOff>167771</xdr:rowOff>
    </xdr:to>
    <xdr:sp macro="" textlink="">
      <xdr:nvSpPr>
        <xdr:cNvPr id="879" name="楕円 878">
          <a:extLst>
            <a:ext uri="{FF2B5EF4-FFF2-40B4-BE49-F238E27FC236}">
              <a16:creationId xmlns:a16="http://schemas.microsoft.com/office/drawing/2014/main" id="{892E09DC-C504-4B46-8D75-90186A45185E}"/>
            </a:ext>
          </a:extLst>
        </xdr:cNvPr>
        <xdr:cNvSpPr/>
      </xdr:nvSpPr>
      <xdr:spPr>
        <a:xfrm>
          <a:off x="18345150" y="125470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158898</xdr:rowOff>
    </xdr:from>
    <xdr:ext cx="534377" cy="259045"/>
    <xdr:sp macro="" textlink="">
      <xdr:nvSpPr>
        <xdr:cNvPr id="880" name="テキスト ボックス 879">
          <a:extLst>
            <a:ext uri="{FF2B5EF4-FFF2-40B4-BE49-F238E27FC236}">
              <a16:creationId xmlns:a16="http://schemas.microsoft.com/office/drawing/2014/main" id="{9DA45AC4-2C44-49CF-B2AB-DCB268D3C4AE}"/>
            </a:ext>
          </a:extLst>
        </xdr:cNvPr>
        <xdr:cNvSpPr txBox="1"/>
      </xdr:nvSpPr>
      <xdr:spPr>
        <a:xfrm>
          <a:off x="18163686" y="1263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169988</xdr:rowOff>
    </xdr:from>
    <xdr:to>
      <xdr:col>102</xdr:col>
      <xdr:colOff>165100</xdr:colOff>
      <xdr:row>78</xdr:row>
      <xdr:rowOff>100138</xdr:rowOff>
    </xdr:to>
    <xdr:sp macro="" textlink="">
      <xdr:nvSpPr>
        <xdr:cNvPr id="881" name="楕円 880">
          <a:extLst>
            <a:ext uri="{FF2B5EF4-FFF2-40B4-BE49-F238E27FC236}">
              <a16:creationId xmlns:a16="http://schemas.microsoft.com/office/drawing/2014/main" id="{D9520537-87E5-4A3F-8D1D-0C2DB68A5AE8}"/>
            </a:ext>
          </a:extLst>
        </xdr:cNvPr>
        <xdr:cNvSpPr/>
      </xdr:nvSpPr>
      <xdr:spPr>
        <a:xfrm>
          <a:off x="17554575" y="126382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91265</xdr:rowOff>
    </xdr:from>
    <xdr:ext cx="534377" cy="259045"/>
    <xdr:sp macro="" textlink="">
      <xdr:nvSpPr>
        <xdr:cNvPr id="882" name="テキスト ボックス 881">
          <a:extLst>
            <a:ext uri="{FF2B5EF4-FFF2-40B4-BE49-F238E27FC236}">
              <a16:creationId xmlns:a16="http://schemas.microsoft.com/office/drawing/2014/main" id="{0DE808F1-C912-4FA2-8DA7-2B08CB05EC0F}"/>
            </a:ext>
          </a:extLst>
        </xdr:cNvPr>
        <xdr:cNvSpPr txBox="1"/>
      </xdr:nvSpPr>
      <xdr:spPr>
        <a:xfrm>
          <a:off x="17354061" y="1272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45531</xdr:rowOff>
    </xdr:from>
    <xdr:to>
      <xdr:col>98</xdr:col>
      <xdr:colOff>38100</xdr:colOff>
      <xdr:row>78</xdr:row>
      <xdr:rowOff>147131</xdr:rowOff>
    </xdr:to>
    <xdr:sp macro="" textlink="">
      <xdr:nvSpPr>
        <xdr:cNvPr id="883" name="楕円 882">
          <a:extLst>
            <a:ext uri="{FF2B5EF4-FFF2-40B4-BE49-F238E27FC236}">
              <a16:creationId xmlns:a16="http://schemas.microsoft.com/office/drawing/2014/main" id="{08CC34B6-0F0A-49A7-A3CC-2AAC1F5C579E}"/>
            </a:ext>
          </a:extLst>
        </xdr:cNvPr>
        <xdr:cNvSpPr/>
      </xdr:nvSpPr>
      <xdr:spPr>
        <a:xfrm>
          <a:off x="16754475" y="126883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138258</xdr:rowOff>
    </xdr:from>
    <xdr:ext cx="534377" cy="259045"/>
    <xdr:sp macro="" textlink="">
      <xdr:nvSpPr>
        <xdr:cNvPr id="884" name="テキスト ボックス 883">
          <a:extLst>
            <a:ext uri="{FF2B5EF4-FFF2-40B4-BE49-F238E27FC236}">
              <a16:creationId xmlns:a16="http://schemas.microsoft.com/office/drawing/2014/main" id="{7C1DE24A-486A-4709-967A-4EB4DCE55F1F}"/>
            </a:ext>
          </a:extLst>
        </xdr:cNvPr>
        <xdr:cNvSpPr txBox="1"/>
      </xdr:nvSpPr>
      <xdr:spPr>
        <a:xfrm>
          <a:off x="16563486" y="127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F1709578-3B6E-49FB-84D1-FA131783CB30}"/>
            </a:ext>
          </a:extLst>
        </xdr:cNvPr>
        <xdr:cNvSpPr/>
      </xdr:nvSpPr>
      <xdr:spPr>
        <a:xfrm>
          <a:off x="164592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13EB26E0-B08D-421D-A349-EE5EFBD59C7B}"/>
            </a:ext>
          </a:extLst>
        </xdr:cNvPr>
        <xdr:cNvSpPr/>
      </xdr:nvSpPr>
      <xdr:spPr>
        <a:xfrm>
          <a:off x="165830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CDEBE6F8-EAEA-4E57-955D-8882A5A31FC6}"/>
            </a:ext>
          </a:extLst>
        </xdr:cNvPr>
        <xdr:cNvSpPr/>
      </xdr:nvSpPr>
      <xdr:spPr>
        <a:xfrm>
          <a:off x="165830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14CA069D-5EA8-4D5F-8B8F-8371B7206A09}"/>
            </a:ext>
          </a:extLst>
        </xdr:cNvPr>
        <xdr:cNvSpPr/>
      </xdr:nvSpPr>
      <xdr:spPr>
        <a:xfrm>
          <a:off x="174879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D3A56ECC-66CB-4309-A67E-3C1EF63D647C}"/>
            </a:ext>
          </a:extLst>
        </xdr:cNvPr>
        <xdr:cNvSpPr/>
      </xdr:nvSpPr>
      <xdr:spPr>
        <a:xfrm>
          <a:off x="174879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DC63AED-4C32-4858-93DA-11156E00504A}"/>
            </a:ext>
          </a:extLst>
        </xdr:cNvPr>
        <xdr:cNvSpPr/>
      </xdr:nvSpPr>
      <xdr:spPr>
        <a:xfrm>
          <a:off x="185166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D9CC8AD4-BA5D-451D-865E-75BDAF6291C8}"/>
            </a:ext>
          </a:extLst>
        </xdr:cNvPr>
        <xdr:cNvSpPr/>
      </xdr:nvSpPr>
      <xdr:spPr>
        <a:xfrm>
          <a:off x="185166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A6B50413-2592-4FD7-840C-3A86A90BF637}"/>
            </a:ext>
          </a:extLst>
        </xdr:cNvPr>
        <xdr:cNvSpPr/>
      </xdr:nvSpPr>
      <xdr:spPr>
        <a:xfrm>
          <a:off x="164592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FCCC9823-9AF7-4C58-AEA7-42091FC9B84B}"/>
            </a:ext>
          </a:extLst>
        </xdr:cNvPr>
        <xdr:cNvSpPr txBox="1"/>
      </xdr:nvSpPr>
      <xdr:spPr>
        <a:xfrm>
          <a:off x="164401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958F70D2-1B27-4806-9731-FF1CAEF85C98}"/>
            </a:ext>
          </a:extLst>
        </xdr:cNvPr>
        <xdr:cNvCxnSpPr/>
      </xdr:nvCxnSpPr>
      <xdr:spPr>
        <a:xfrm>
          <a:off x="164592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5BAC43FE-0F9D-47CF-A89F-8E31A05F83F4}"/>
            </a:ext>
          </a:extLst>
        </xdr:cNvPr>
        <xdr:cNvCxnSpPr/>
      </xdr:nvCxnSpPr>
      <xdr:spPr>
        <a:xfrm>
          <a:off x="16459200" y="15401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3B699533-072A-458F-BF1B-5403D83BDFCD}"/>
            </a:ext>
          </a:extLst>
        </xdr:cNvPr>
        <xdr:cNvSpPr txBox="1"/>
      </xdr:nvSpPr>
      <xdr:spPr>
        <a:xfrm>
          <a:off x="16248514" y="15256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D4B316F8-44A2-4524-8D09-C0691FC40910}"/>
            </a:ext>
          </a:extLst>
        </xdr:cNvPr>
        <xdr:cNvCxnSpPr/>
      </xdr:nvCxnSpPr>
      <xdr:spPr>
        <a:xfrm>
          <a:off x="164592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5CCD6965-CCFA-4111-B984-4AB9E08F037D}"/>
            </a:ext>
          </a:extLst>
        </xdr:cNvPr>
        <xdr:cNvSpPr txBox="1"/>
      </xdr:nvSpPr>
      <xdr:spPr>
        <a:xfrm>
          <a:off x="16248514" y="1415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6EA02927-2051-4E43-9CCB-DF11063D3177}"/>
            </a:ext>
          </a:extLst>
        </xdr:cNvPr>
        <xdr:cNvSpPr/>
      </xdr:nvSpPr>
      <xdr:spPr>
        <a:xfrm>
          <a:off x="164592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283EE358-6164-454D-BFDA-9353294E9E3D}"/>
            </a:ext>
          </a:extLst>
        </xdr:cNvPr>
        <xdr:cNvCxnSpPr/>
      </xdr:nvCxnSpPr>
      <xdr:spPr>
        <a:xfrm>
          <a:off x="19952970" y="1540192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7D7842CF-90E1-4759-B42C-02D6D65CC0A9}"/>
            </a:ext>
          </a:extLst>
        </xdr:cNvPr>
        <xdr:cNvSpPr txBox="1"/>
      </xdr:nvSpPr>
      <xdr:spPr>
        <a:xfrm>
          <a:off x="2000250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38BFFA89-32C7-4B9B-9911-30CA7E62C2CD}"/>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E1BCB45-9D3C-4457-ADA9-6CE7DFC9E22B}"/>
            </a:ext>
          </a:extLst>
        </xdr:cNvPr>
        <xdr:cNvSpPr txBox="1"/>
      </xdr:nvSpPr>
      <xdr:spPr>
        <a:xfrm>
          <a:off x="20002500" y="15094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C0A92A69-5516-4280-9EAC-711501A5D3F2}"/>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44DA6AA8-AFF9-4DE5-8519-02DB44840A5A}"/>
            </a:ext>
          </a:extLst>
        </xdr:cNvPr>
        <xdr:cNvCxnSpPr/>
      </xdr:nvCxnSpPr>
      <xdr:spPr>
        <a:xfrm>
          <a:off x="19202400" y="154019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4ECC4A85-511D-4540-A6C7-6828889C99D7}"/>
            </a:ext>
          </a:extLst>
        </xdr:cNvPr>
        <xdr:cNvSpPr txBox="1"/>
      </xdr:nvSpPr>
      <xdr:spPr>
        <a:xfrm>
          <a:off x="20002500" y="153232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B0D896BF-48D3-4078-9F98-B598E6CBA498}"/>
            </a:ext>
          </a:extLst>
        </xdr:cNvPr>
        <xdr:cNvSpPr/>
      </xdr:nvSpPr>
      <xdr:spPr>
        <a:xfrm>
          <a:off x="19897725"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34A6E817-7927-4C99-8C57-D16D1772B9A9}"/>
            </a:ext>
          </a:extLst>
        </xdr:cNvPr>
        <xdr:cNvCxnSpPr/>
      </xdr:nvCxnSpPr>
      <xdr:spPr>
        <a:xfrm>
          <a:off x="18392775" y="154019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A3537247-1E58-4D90-8CE1-8AA871B1A5BB}"/>
            </a:ext>
          </a:extLst>
        </xdr:cNvPr>
        <xdr:cNvSpPr/>
      </xdr:nvSpPr>
      <xdr:spPr>
        <a:xfrm>
          <a:off x="191547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4B40D1AB-3B9B-4F68-95D2-46776C92B663}"/>
            </a:ext>
          </a:extLst>
        </xdr:cNvPr>
        <xdr:cNvSpPr txBox="1"/>
      </xdr:nvSpPr>
      <xdr:spPr>
        <a:xfrm>
          <a:off x="190809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F716AF4E-C1A2-4202-8A08-1B6C3BB6D4F1}"/>
            </a:ext>
          </a:extLst>
        </xdr:cNvPr>
        <xdr:cNvCxnSpPr/>
      </xdr:nvCxnSpPr>
      <xdr:spPr>
        <a:xfrm>
          <a:off x="17602200" y="154019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5455FA6F-47C3-4C64-9D20-ECA04F87BF63}"/>
            </a:ext>
          </a:extLst>
        </xdr:cNvPr>
        <xdr:cNvSpPr/>
      </xdr:nvSpPr>
      <xdr:spPr>
        <a:xfrm>
          <a:off x="18345150"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5F8BD46F-B3F6-4561-BD51-C49AEBF60E1A}"/>
            </a:ext>
          </a:extLst>
        </xdr:cNvPr>
        <xdr:cNvSpPr txBox="1"/>
      </xdr:nvSpPr>
      <xdr:spPr>
        <a:xfrm>
          <a:off x="182903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A8B960E-4220-470D-8988-342DC37AEA72}"/>
            </a:ext>
          </a:extLst>
        </xdr:cNvPr>
        <xdr:cNvCxnSpPr/>
      </xdr:nvCxnSpPr>
      <xdr:spPr>
        <a:xfrm>
          <a:off x="16802100" y="154019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363FF03C-B252-4FF2-86DF-161C998C0B80}"/>
            </a:ext>
          </a:extLst>
        </xdr:cNvPr>
        <xdr:cNvSpPr/>
      </xdr:nvSpPr>
      <xdr:spPr>
        <a:xfrm>
          <a:off x="17554575" y="153447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27354856-6F37-4E2C-B160-7C8B57055B23}"/>
            </a:ext>
          </a:extLst>
        </xdr:cNvPr>
        <xdr:cNvSpPr txBox="1"/>
      </xdr:nvSpPr>
      <xdr:spPr>
        <a:xfrm>
          <a:off x="174902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7DE05650-CC60-4C8B-BFCB-865C234A548C}"/>
            </a:ext>
          </a:extLst>
        </xdr:cNvPr>
        <xdr:cNvSpPr/>
      </xdr:nvSpPr>
      <xdr:spPr>
        <a:xfrm>
          <a:off x="167544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117268DD-A49A-403C-89AE-BECB1E7B7732}"/>
            </a:ext>
          </a:extLst>
        </xdr:cNvPr>
        <xdr:cNvSpPr txBox="1"/>
      </xdr:nvSpPr>
      <xdr:spPr>
        <a:xfrm>
          <a:off x="166806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9347239D-C88E-43E2-92D9-4A9559A66ECF}"/>
            </a:ext>
          </a:extLst>
        </xdr:cNvPr>
        <xdr:cNvSpPr txBox="1"/>
      </xdr:nvSpPr>
      <xdr:spPr>
        <a:xfrm>
          <a:off x="197834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CC69A50F-C267-4335-84E3-C942A190F7EB}"/>
            </a:ext>
          </a:extLst>
        </xdr:cNvPr>
        <xdr:cNvSpPr txBox="1"/>
      </xdr:nvSpPr>
      <xdr:spPr>
        <a:xfrm>
          <a:off x="19030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70806A0C-2D60-42E7-8EE8-DFB2B44146BA}"/>
            </a:ext>
          </a:extLst>
        </xdr:cNvPr>
        <xdr:cNvSpPr txBox="1"/>
      </xdr:nvSpPr>
      <xdr:spPr>
        <a:xfrm>
          <a:off x="18221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137629F9-602A-4C35-A531-36A2B9E69BE8}"/>
            </a:ext>
          </a:extLst>
        </xdr:cNvPr>
        <xdr:cNvSpPr txBox="1"/>
      </xdr:nvSpPr>
      <xdr:spPr>
        <a:xfrm>
          <a:off x="174307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AAC11A04-D566-4214-B809-4C60993E0B13}"/>
            </a:ext>
          </a:extLst>
        </xdr:cNvPr>
        <xdr:cNvSpPr txBox="1"/>
      </xdr:nvSpPr>
      <xdr:spPr>
        <a:xfrm>
          <a:off x="166306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2FA3C1BC-0ACA-462B-9282-F8803C013D9F}"/>
            </a:ext>
          </a:extLst>
        </xdr:cNvPr>
        <xdr:cNvSpPr/>
      </xdr:nvSpPr>
      <xdr:spPr>
        <a:xfrm>
          <a:off x="19897725"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B634AD4F-B648-4DDE-B478-00D18F65C771}"/>
            </a:ext>
          </a:extLst>
        </xdr:cNvPr>
        <xdr:cNvSpPr txBox="1"/>
      </xdr:nvSpPr>
      <xdr:spPr>
        <a:xfrm>
          <a:off x="20002500" y="15208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2477920D-09BF-4933-9787-E4EB26B0E130}"/>
            </a:ext>
          </a:extLst>
        </xdr:cNvPr>
        <xdr:cNvSpPr/>
      </xdr:nvSpPr>
      <xdr:spPr>
        <a:xfrm>
          <a:off x="191547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C7463715-37CA-4458-AAC2-DF86E9244DA4}"/>
            </a:ext>
          </a:extLst>
        </xdr:cNvPr>
        <xdr:cNvSpPr txBox="1"/>
      </xdr:nvSpPr>
      <xdr:spPr>
        <a:xfrm>
          <a:off x="190809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682E8A47-567D-4B54-A89E-0AEBD10DC914}"/>
            </a:ext>
          </a:extLst>
        </xdr:cNvPr>
        <xdr:cNvSpPr/>
      </xdr:nvSpPr>
      <xdr:spPr>
        <a:xfrm>
          <a:off x="18345150"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146F0185-E83C-4B08-BB37-AFD7F513196A}"/>
            </a:ext>
          </a:extLst>
        </xdr:cNvPr>
        <xdr:cNvSpPr txBox="1"/>
      </xdr:nvSpPr>
      <xdr:spPr>
        <a:xfrm>
          <a:off x="182903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E54E8951-8336-4E01-BCFB-110F17E2466B}"/>
            </a:ext>
          </a:extLst>
        </xdr:cNvPr>
        <xdr:cNvSpPr/>
      </xdr:nvSpPr>
      <xdr:spPr>
        <a:xfrm>
          <a:off x="17554575" y="15344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2C21491C-4D13-4863-8E74-EB4409D8107E}"/>
            </a:ext>
          </a:extLst>
        </xdr:cNvPr>
        <xdr:cNvSpPr txBox="1"/>
      </xdr:nvSpPr>
      <xdr:spPr>
        <a:xfrm>
          <a:off x="174902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D46F2DE4-0172-4199-9A6F-439663D72F8F}"/>
            </a:ext>
          </a:extLst>
        </xdr:cNvPr>
        <xdr:cNvSpPr/>
      </xdr:nvSpPr>
      <xdr:spPr>
        <a:xfrm>
          <a:off x="167544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21DBD192-8748-4FA4-96C3-FDE8B2C3FA8F}"/>
            </a:ext>
          </a:extLst>
        </xdr:cNvPr>
        <xdr:cNvSpPr txBox="1"/>
      </xdr:nvSpPr>
      <xdr:spPr>
        <a:xfrm>
          <a:off x="166806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15B01D8-085A-4755-8497-B8734A04C43D}"/>
            </a:ext>
          </a:extLst>
        </xdr:cNvPr>
        <xdr:cNvSpPr/>
      </xdr:nvSpPr>
      <xdr:spPr>
        <a:xfrm>
          <a:off x="685800" y="16925925"/>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F2126450-3CAD-4F2C-A4B3-63B17666F097}"/>
            </a:ext>
          </a:extLst>
        </xdr:cNvPr>
        <xdr:cNvSpPr/>
      </xdr:nvSpPr>
      <xdr:spPr>
        <a:xfrm>
          <a:off x="685800" y="16983075"/>
          <a:ext cx="3467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778A1346-433B-48EB-A721-A40FA2810FEF}"/>
            </a:ext>
          </a:extLst>
        </xdr:cNvPr>
        <xdr:cNvSpPr txBox="1"/>
      </xdr:nvSpPr>
      <xdr:spPr>
        <a:xfrm>
          <a:off x="714375" y="17240250"/>
          <a:ext cx="1994535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常備消防業務やごみの中間処理業務などを一部事務組合で運営しているため、人件費は類似団体平均を大きく下回っている。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から大幅に減と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なっているが、主な要因は庁舎建設工事費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をはじめ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宗岡第二小学校体育館大規模改修工事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いろは親水公園施設再整備費負担金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皆減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新型コロナウイルスワクチン接種委託料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新複合施設基本設計委託料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などが主な要因となっている。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なお、公債費については庁舎建設事業債における本体工事分の元金償還が今後控えており、増大することが明らかであるため、財政を逼迫させないよう注視していく必要がある。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81E0B55-2652-4E2D-A531-34B9D0C767E9}"/>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310BCF3-E3CF-45E2-8576-B617202F0687}"/>
            </a:ext>
          </a:extLst>
        </xdr:cNvPr>
        <xdr:cNvSpPr/>
      </xdr:nvSpPr>
      <xdr:spPr>
        <a:xfrm>
          <a:off x="17145000" y="190500"/>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97D60A34-DCB9-4485-980C-825E8F4E3C5F}"/>
            </a:ext>
          </a:extLst>
        </xdr:cNvPr>
        <xdr:cNvSpPr/>
      </xdr:nvSpPr>
      <xdr:spPr>
        <a:xfrm>
          <a:off x="17164050" y="219075"/>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34CC56C-1B24-4B4F-88FD-A4E1D59CF2AD}"/>
            </a:ext>
          </a:extLst>
        </xdr:cNvPr>
        <xdr:cNvSpPr/>
      </xdr:nvSpPr>
      <xdr:spPr>
        <a:xfrm>
          <a:off x="17192625" y="238125"/>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埼玉県志木市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2073E4-9E40-4D79-A997-4CD8C1191F6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EF3C45B-B4F3-4F23-BFDC-F4F635929AA1}"/>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A7922D-1EFF-453A-8B34-34DD92C5DD99}"/>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5B420A8-7986-48FC-BD02-19DD36FB4DD7}"/>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9C801A-C8F4-4660-A10A-ADCFC1BA9ED4}"/>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C5702B6-A030-4C6D-9367-3F645479EA92}"/>
            </a:ext>
          </a:extLst>
        </xdr:cNvPr>
        <xdr:cNvSpPr/>
      </xdr:nvSpPr>
      <xdr:spPr>
        <a:xfrm>
          <a:off x="2009775" y="885825"/>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76,312
74,115
9.05
29,611,140
27,831,657
1,691,713
15,670,145
22,850,713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77DFFC-FE5F-421E-9D1C-048289ECFE7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C195B17-41FC-4181-807A-E80DEECF1B9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6AED60-4F9B-4DB8-B5C3-6A1F4CD76DC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B1EEF4-B486-4FEE-918E-3A3B0B2FB06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FDFA1A-1954-4BE1-B280-E142FA550EA4}"/>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1690E479-097A-4C9B-841C-4FB505D490CC}"/>
            </a:ext>
          </a:extLst>
        </xdr:cNvPr>
        <xdr:cNvSpPr/>
      </xdr:nvSpPr>
      <xdr:spPr>
        <a:xfrm>
          <a:off x="6467475" y="1628775"/>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BCE05F1-6913-4D85-BD9C-191F12044310}"/>
            </a:ext>
          </a:extLst>
        </xdr:cNvPr>
        <xdr:cNvSpPr/>
      </xdr:nvSpPr>
      <xdr:spPr>
        <a:xfrm>
          <a:off x="9972675" y="847725"/>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3146FB4-F7D7-4769-983A-2F32EFA28677}"/>
            </a:ext>
          </a:extLst>
        </xdr:cNvPr>
        <xdr:cNvSpPr/>
      </xdr:nvSpPr>
      <xdr:spPr>
        <a:xfrm>
          <a:off x="10210800" y="914400"/>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7FE444B-33A3-4003-93D9-16E18C8C2C25}"/>
            </a:ext>
          </a:extLst>
        </xdr:cNvPr>
        <xdr:cNvSpPr/>
      </xdr:nvSpPr>
      <xdr:spPr>
        <a:xfrm>
          <a:off x="10210800" y="1162050"/>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5049C8B-9783-4779-8C7F-79FE442F2A9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18C069B-2CB4-41EE-B27C-BF234BF655AE}"/>
            </a:ext>
          </a:extLst>
        </xdr:cNvPr>
        <xdr:cNvCxnSpPr/>
      </xdr:nvCxnSpPr>
      <xdr:spPr>
        <a:xfrm flipH="1">
          <a:off x="10048875" y="10191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60C15C2C-39DA-4022-81EB-379FD8E90395}"/>
            </a:ext>
          </a:extLst>
        </xdr:cNvPr>
        <xdr:cNvSpPr/>
      </xdr:nvSpPr>
      <xdr:spPr>
        <a:xfrm>
          <a:off x="10102850" y="981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2FF6D2E-A152-4CDB-8D3D-AFE26E7D9C63}"/>
            </a:ext>
          </a:extLst>
        </xdr:cNvPr>
        <xdr:cNvSpPr/>
      </xdr:nvSpPr>
      <xdr:spPr>
        <a:xfrm>
          <a:off x="10102850" y="1228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60BD013-3DE1-4600-AE0A-69FDC29D3F8A}"/>
            </a:ext>
          </a:extLst>
        </xdr:cNvPr>
        <xdr:cNvCxnSpPr/>
      </xdr:nvCxnSpPr>
      <xdr:spPr>
        <a:xfrm>
          <a:off x="1013333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C68144-BB83-41C1-85D6-4333913A0468}"/>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2B80F51-7EA2-4F49-9FE2-76B4B086F81D}"/>
            </a:ext>
          </a:extLst>
        </xdr:cNvPr>
        <xdr:cNvCxnSpPr/>
      </xdr:nvCxnSpPr>
      <xdr:spPr>
        <a:xfrm flipV="1">
          <a:off x="10133330"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5081B1-E44B-44B9-845A-6A0F10FE0727}"/>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6914B19-A0D4-439F-AC8E-3A16F7403292}"/>
            </a:ext>
          </a:extLst>
        </xdr:cNvPr>
        <xdr:cNvSpPr txBox="1"/>
      </xdr:nvSpPr>
      <xdr:spPr>
        <a:xfrm>
          <a:off x="638175"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5552499F-CCF5-4816-B89B-72FCAE1E6FEF}"/>
            </a:ext>
          </a:extLst>
        </xdr:cNvPr>
        <xdr:cNvSpPr txBox="1"/>
      </xdr:nvSpPr>
      <xdr:spPr>
        <a:xfrm>
          <a:off x="638175"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CD3BC42-2A54-4887-8F18-397B23E9CA2B}"/>
            </a:ext>
          </a:extLst>
        </xdr:cNvPr>
        <xdr:cNvSpPr txBox="1"/>
      </xdr:nvSpPr>
      <xdr:spPr>
        <a:xfrm>
          <a:off x="638175" y="33147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350C7250-F23A-4572-959D-E766284C404A}"/>
            </a:ext>
          </a:extLst>
        </xdr:cNvPr>
        <xdr:cNvSpPr/>
      </xdr:nvSpPr>
      <xdr:spPr>
        <a:xfrm>
          <a:off x="6858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6DC059D-3AE4-422B-8B0F-C48F871BD8EE}"/>
            </a:ext>
          </a:extLst>
        </xdr:cNvPr>
        <xdr:cNvSpPr/>
      </xdr:nvSpPr>
      <xdr:spPr>
        <a:xfrm>
          <a:off x="80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9FEB1E7-6C3F-4AA2-ABB8-97FC90FF6A4F}"/>
            </a:ext>
          </a:extLst>
        </xdr:cNvPr>
        <xdr:cNvSpPr/>
      </xdr:nvSpPr>
      <xdr:spPr>
        <a:xfrm>
          <a:off x="80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E93F903D-05C7-4CDB-BA8B-07ADF5B0A0AD}"/>
            </a:ext>
          </a:extLst>
        </xdr:cNvPr>
        <xdr:cNvSpPr/>
      </xdr:nvSpPr>
      <xdr:spPr>
        <a:xfrm>
          <a:off x="17145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7C1BE9F-DF25-42B2-85C8-2C59F79BE063}"/>
            </a:ext>
          </a:extLst>
        </xdr:cNvPr>
        <xdr:cNvSpPr/>
      </xdr:nvSpPr>
      <xdr:spPr>
        <a:xfrm>
          <a:off x="17145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F77723D-7F8F-441B-AEA0-8A423543A9DD}"/>
            </a:ext>
          </a:extLst>
        </xdr:cNvPr>
        <xdr:cNvSpPr/>
      </xdr:nvSpPr>
      <xdr:spPr>
        <a:xfrm>
          <a:off x="27432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BD1C86F-98E9-4A02-B50B-E07CF6B64CDA}"/>
            </a:ext>
          </a:extLst>
        </xdr:cNvPr>
        <xdr:cNvSpPr/>
      </xdr:nvSpPr>
      <xdr:spPr>
        <a:xfrm>
          <a:off x="27432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960AC8C2-9688-4D0C-B228-027AD5F84BD9}"/>
            </a:ext>
          </a:extLst>
        </xdr:cNvPr>
        <xdr:cNvSpPr/>
      </xdr:nvSpPr>
      <xdr:spPr>
        <a:xfrm>
          <a:off x="6858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3FD27A3-C745-4FD1-89AF-911F448A0016}"/>
            </a:ext>
          </a:extLst>
        </xdr:cNvPr>
        <xdr:cNvSpPr txBox="1"/>
      </xdr:nvSpPr>
      <xdr:spPr>
        <a:xfrm>
          <a:off x="6667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F3F84D8-49E7-4DA0-8DC2-5039F9155519}"/>
            </a:ext>
          </a:extLst>
        </xdr:cNvPr>
        <xdr:cNvCxnSpPr/>
      </xdr:nvCxnSpPr>
      <xdr:spPr>
        <a:xfrm>
          <a:off x="6858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DCF4BBCA-DFD1-4289-B5AE-0E03A8DCCB51}"/>
            </a:ext>
          </a:extLst>
        </xdr:cNvPr>
        <xdr:cNvSpPr txBox="1"/>
      </xdr:nvSpPr>
      <xdr:spPr>
        <a:xfrm>
          <a:off x="278946" y="6598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AF322818-D656-4AA9-BB28-E27C1A6F7719}"/>
            </a:ext>
          </a:extLst>
        </xdr:cNvPr>
        <xdr:cNvCxnSpPr/>
      </xdr:nvCxnSpPr>
      <xdr:spPr>
        <a:xfrm>
          <a:off x="6858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C391BBC8-78FF-4053-8150-D9B72A68B453}"/>
            </a:ext>
          </a:extLst>
        </xdr:cNvPr>
        <xdr:cNvSpPr txBox="1"/>
      </xdr:nvSpPr>
      <xdr:spPr>
        <a:xfrm>
          <a:off x="278946" y="616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5CF6CBD1-F16E-427A-9AAC-443A3161BD36}"/>
            </a:ext>
          </a:extLst>
        </xdr:cNvPr>
        <xdr:cNvCxnSpPr/>
      </xdr:nvCxnSpPr>
      <xdr:spPr>
        <a:xfrm>
          <a:off x="685800" y="5867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12B5F2D2-5374-462B-8D0B-4EFB8241D049}"/>
            </a:ext>
          </a:extLst>
        </xdr:cNvPr>
        <xdr:cNvSpPr txBox="1"/>
      </xdr:nvSpPr>
      <xdr:spPr>
        <a:xfrm>
          <a:off x="278946" y="5731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F36F5EA-7CD7-49B7-B54D-6C682BEB4AF7}"/>
            </a:ext>
          </a:extLst>
        </xdr:cNvPr>
        <xdr:cNvCxnSpPr/>
      </xdr:nvCxnSpPr>
      <xdr:spPr>
        <a:xfrm>
          <a:off x="685800" y="543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4FA83CEB-3ADD-43A4-8B3F-796F56D6320E}"/>
            </a:ext>
          </a:extLst>
        </xdr:cNvPr>
        <xdr:cNvSpPr txBox="1"/>
      </xdr:nvSpPr>
      <xdr:spPr>
        <a:xfrm>
          <a:off x="278946" y="5302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10D8DD9-B4BF-4D3E-963B-75CE1763C245}"/>
            </a:ext>
          </a:extLst>
        </xdr:cNvPr>
        <xdr:cNvCxnSpPr/>
      </xdr:nvCxnSpPr>
      <xdr:spPr>
        <a:xfrm>
          <a:off x="685800" y="5010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AA32F1BA-9296-4CFD-91D5-96738A47FBEB}"/>
            </a:ext>
          </a:extLst>
        </xdr:cNvPr>
        <xdr:cNvSpPr txBox="1"/>
      </xdr:nvSpPr>
      <xdr:spPr>
        <a:xfrm>
          <a:off x="278946" y="4864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31BB0A0D-114C-40B7-A855-244F8EA3B7C2}"/>
            </a:ext>
          </a:extLst>
        </xdr:cNvPr>
        <xdr:cNvCxnSpPr/>
      </xdr:nvCxnSpPr>
      <xdr:spPr>
        <a:xfrm>
          <a:off x="6858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51E20725-BCE9-471C-A4BE-C5393B2BFA15}"/>
            </a:ext>
          </a:extLst>
        </xdr:cNvPr>
        <xdr:cNvSpPr txBox="1"/>
      </xdr:nvSpPr>
      <xdr:spPr>
        <a:xfrm>
          <a:off x="278946"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52351127-09F0-4C6F-B591-839BD96B9F53}"/>
            </a:ext>
          </a:extLst>
        </xdr:cNvPr>
        <xdr:cNvSpPr/>
      </xdr:nvSpPr>
      <xdr:spPr>
        <a:xfrm>
          <a:off x="6858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807ACA5B-95BF-4321-AFC2-FA294D07F0F3}"/>
            </a:ext>
          </a:extLst>
        </xdr:cNvPr>
        <xdr:cNvCxnSpPr/>
      </xdr:nvCxnSpPr>
      <xdr:spPr>
        <a:xfrm flipV="1">
          <a:off x="4179570" y="5068773"/>
          <a:ext cx="1270" cy="109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6BEE0B72-BDB2-47D7-97A2-F32986E8DBD4}"/>
            </a:ext>
          </a:extLst>
        </xdr:cNvPr>
        <xdr:cNvSpPr txBox="1"/>
      </xdr:nvSpPr>
      <xdr:spPr>
        <a:xfrm>
          <a:off x="4229100" y="617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B3D41C29-C964-46BB-BF55-884D3C5D1595}"/>
            </a:ext>
          </a:extLst>
        </xdr:cNvPr>
        <xdr:cNvCxnSpPr/>
      </xdr:nvCxnSpPr>
      <xdr:spPr>
        <a:xfrm>
          <a:off x="4105275" y="61638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2022280D-81A0-409A-9535-2391E4690C86}"/>
            </a:ext>
          </a:extLst>
        </xdr:cNvPr>
        <xdr:cNvSpPr txBox="1"/>
      </xdr:nvSpPr>
      <xdr:spPr>
        <a:xfrm>
          <a:off x="4229100" y="48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9852567A-D0B0-4AC7-A6E6-936BD7BCB0E6}"/>
            </a:ext>
          </a:extLst>
        </xdr:cNvPr>
        <xdr:cNvCxnSpPr/>
      </xdr:nvCxnSpPr>
      <xdr:spPr>
        <a:xfrm>
          <a:off x="4105275" y="50687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133757</xdr:rowOff>
    </xdr:from>
    <xdr:to>
      <xdr:col>24</xdr:col>
      <xdr:colOff>63500</xdr:colOff>
      <xdr:row>38</xdr:row>
      <xdr:rowOff>1168</xdr:rowOff>
    </xdr:to>
    <xdr:cxnSp macro="">
      <xdr:nvCxnSpPr>
        <xdr:cNvPr id="59" name="直線コネクタ 58">
          <a:extLst>
            <a:ext uri="{FF2B5EF4-FFF2-40B4-BE49-F238E27FC236}">
              <a16:creationId xmlns:a16="http://schemas.microsoft.com/office/drawing/2014/main" id="{02DC84EC-7F83-4934-90DC-1C82AC2FCBD7}"/>
            </a:ext>
          </a:extLst>
        </xdr:cNvPr>
        <xdr:cNvCxnSpPr/>
      </xdr:nvCxnSpPr>
      <xdr:spPr>
        <a:xfrm>
          <a:off x="3429000" y="6134507"/>
          <a:ext cx="752475" cy="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2EDE419D-555F-4940-97D0-FB2371086D56}"/>
            </a:ext>
          </a:extLst>
        </xdr:cNvPr>
        <xdr:cNvSpPr txBox="1"/>
      </xdr:nvSpPr>
      <xdr:spPr>
        <a:xfrm>
          <a:off x="4229100" y="5544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1EE720E0-8DD6-4644-B897-C58CCA1B13B0}"/>
            </a:ext>
          </a:extLst>
        </xdr:cNvPr>
        <xdr:cNvSpPr/>
      </xdr:nvSpPr>
      <xdr:spPr>
        <a:xfrm>
          <a:off x="4124325" y="56839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81178</xdr:rowOff>
    </xdr:from>
    <xdr:to>
      <xdr:col>19</xdr:col>
      <xdr:colOff>177800</xdr:colOff>
      <xdr:row>37</xdr:row>
      <xdr:rowOff>133757</xdr:rowOff>
    </xdr:to>
    <xdr:cxnSp macro="">
      <xdr:nvCxnSpPr>
        <xdr:cNvPr id="62" name="直線コネクタ 61">
          <a:extLst>
            <a:ext uri="{FF2B5EF4-FFF2-40B4-BE49-F238E27FC236}">
              <a16:creationId xmlns:a16="http://schemas.microsoft.com/office/drawing/2014/main" id="{5816A011-5219-4B82-969D-72FB532A59A2}"/>
            </a:ext>
          </a:extLst>
        </xdr:cNvPr>
        <xdr:cNvCxnSpPr/>
      </xdr:nvCxnSpPr>
      <xdr:spPr>
        <a:xfrm>
          <a:off x="2619375" y="6085103"/>
          <a:ext cx="809625" cy="4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7EC497A4-8E29-4F39-8E0A-1D1924FFAC5E}"/>
            </a:ext>
          </a:extLst>
        </xdr:cNvPr>
        <xdr:cNvSpPr/>
      </xdr:nvSpPr>
      <xdr:spPr>
        <a:xfrm>
          <a:off x="3381375" y="570273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981BE6D7-5B3E-4B64-BE16-5653A7C813FA}"/>
            </a:ext>
          </a:extLst>
        </xdr:cNvPr>
        <xdr:cNvSpPr txBox="1"/>
      </xdr:nvSpPr>
      <xdr:spPr>
        <a:xfrm>
          <a:off x="3219528" y="54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81178</xdr:rowOff>
    </xdr:from>
    <xdr:to>
      <xdr:col>15</xdr:col>
      <xdr:colOff>50800</xdr:colOff>
      <xdr:row>37</xdr:row>
      <xdr:rowOff>101752</xdr:rowOff>
    </xdr:to>
    <xdr:cxnSp macro="">
      <xdr:nvCxnSpPr>
        <xdr:cNvPr id="65" name="直線コネクタ 64">
          <a:extLst>
            <a:ext uri="{FF2B5EF4-FFF2-40B4-BE49-F238E27FC236}">
              <a16:creationId xmlns:a16="http://schemas.microsoft.com/office/drawing/2014/main" id="{296239FB-71EF-43B4-B245-0ADA7EE9A2EF}"/>
            </a:ext>
          </a:extLst>
        </xdr:cNvPr>
        <xdr:cNvCxnSpPr/>
      </xdr:nvCxnSpPr>
      <xdr:spPr>
        <a:xfrm flipV="1">
          <a:off x="1828800" y="6085103"/>
          <a:ext cx="790575"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81E377F9-5A6C-4FD0-8ADD-2E2052DE4A5B}"/>
            </a:ext>
          </a:extLst>
        </xdr:cNvPr>
        <xdr:cNvSpPr/>
      </xdr:nvSpPr>
      <xdr:spPr>
        <a:xfrm>
          <a:off x="2571750" y="56931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CDBA6634-CFD0-4A7D-AC52-5E6B0A037BA3}"/>
            </a:ext>
          </a:extLst>
        </xdr:cNvPr>
        <xdr:cNvSpPr txBox="1"/>
      </xdr:nvSpPr>
      <xdr:spPr>
        <a:xfrm>
          <a:off x="2409903" y="548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101752</xdr:rowOff>
    </xdr:from>
    <xdr:to>
      <xdr:col>10</xdr:col>
      <xdr:colOff>114300</xdr:colOff>
      <xdr:row>38</xdr:row>
      <xdr:rowOff>48260</xdr:rowOff>
    </xdr:to>
    <xdr:cxnSp macro="">
      <xdr:nvCxnSpPr>
        <xdr:cNvPr id="68" name="直線コネクタ 67">
          <a:extLst>
            <a:ext uri="{FF2B5EF4-FFF2-40B4-BE49-F238E27FC236}">
              <a16:creationId xmlns:a16="http://schemas.microsoft.com/office/drawing/2014/main" id="{F61FE24C-9D6A-40B3-B6EC-C6DB36BAA8E4}"/>
            </a:ext>
          </a:extLst>
        </xdr:cNvPr>
        <xdr:cNvCxnSpPr/>
      </xdr:nvCxnSpPr>
      <xdr:spPr>
        <a:xfrm flipV="1">
          <a:off x="1028700" y="6105677"/>
          <a:ext cx="800100" cy="10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85484840-4B61-463D-9E3C-BEE67D2FB06A}"/>
            </a:ext>
          </a:extLst>
        </xdr:cNvPr>
        <xdr:cNvSpPr/>
      </xdr:nvSpPr>
      <xdr:spPr>
        <a:xfrm>
          <a:off x="1781175" y="57136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A275652D-FF74-4789-9013-8B09BD6F1D63}"/>
            </a:ext>
          </a:extLst>
        </xdr:cNvPr>
        <xdr:cNvSpPr txBox="1"/>
      </xdr:nvSpPr>
      <xdr:spPr>
        <a:xfrm>
          <a:off x="1609803" y="55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528A5CAE-A3BF-46A4-9202-DDE454977505}"/>
            </a:ext>
          </a:extLst>
        </xdr:cNvPr>
        <xdr:cNvSpPr/>
      </xdr:nvSpPr>
      <xdr:spPr>
        <a:xfrm>
          <a:off x="981075" y="57077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611EF37-B45D-4085-A850-ACB866A83653}"/>
            </a:ext>
          </a:extLst>
        </xdr:cNvPr>
        <xdr:cNvSpPr txBox="1"/>
      </xdr:nvSpPr>
      <xdr:spPr>
        <a:xfrm>
          <a:off x="819228" y="54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5070B724-F5D3-478E-950B-04DEC36BFCA5}"/>
            </a:ext>
          </a:extLst>
        </xdr:cNvPr>
        <xdr:cNvSpPr txBox="1"/>
      </xdr:nvSpPr>
      <xdr:spPr>
        <a:xfrm>
          <a:off x="40100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2667D6EE-238D-43E4-8D59-B5D0015C0A7F}"/>
            </a:ext>
          </a:extLst>
        </xdr:cNvPr>
        <xdr:cNvSpPr txBox="1"/>
      </xdr:nvSpPr>
      <xdr:spPr>
        <a:xfrm>
          <a:off x="32575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A10360C7-A676-4040-8D15-E8642E0B5C7E}"/>
            </a:ext>
          </a:extLst>
        </xdr:cNvPr>
        <xdr:cNvSpPr txBox="1"/>
      </xdr:nvSpPr>
      <xdr:spPr>
        <a:xfrm>
          <a:off x="24479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346947F7-58C4-403F-B921-FDD325E38290}"/>
            </a:ext>
          </a:extLst>
        </xdr:cNvPr>
        <xdr:cNvSpPr txBox="1"/>
      </xdr:nvSpPr>
      <xdr:spPr>
        <a:xfrm>
          <a:off x="1657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0F8AA74-6B0F-4A54-B4F0-307E621C3DAE}"/>
            </a:ext>
          </a:extLst>
        </xdr:cNvPr>
        <xdr:cNvSpPr txBox="1"/>
      </xdr:nvSpPr>
      <xdr:spPr>
        <a:xfrm>
          <a:off x="857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121819</xdr:rowOff>
    </xdr:from>
    <xdr:to>
      <xdr:col>24</xdr:col>
      <xdr:colOff>114300</xdr:colOff>
      <xdr:row>38</xdr:row>
      <xdr:rowOff>51969</xdr:rowOff>
    </xdr:to>
    <xdr:sp macro="" textlink="">
      <xdr:nvSpPr>
        <xdr:cNvPr id="78" name="楕円 77">
          <a:extLst>
            <a:ext uri="{FF2B5EF4-FFF2-40B4-BE49-F238E27FC236}">
              <a16:creationId xmlns:a16="http://schemas.microsoft.com/office/drawing/2014/main" id="{E421C870-26FE-4107-ABB6-54ECCEF740E3}"/>
            </a:ext>
          </a:extLst>
        </xdr:cNvPr>
        <xdr:cNvSpPr/>
      </xdr:nvSpPr>
      <xdr:spPr>
        <a:xfrm>
          <a:off x="4124325" y="612574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36746</xdr:rowOff>
    </xdr:from>
    <xdr:ext cx="469744" cy="259045"/>
    <xdr:sp macro="" textlink="">
      <xdr:nvSpPr>
        <xdr:cNvPr id="79" name="議会費該当値テキスト">
          <a:extLst>
            <a:ext uri="{FF2B5EF4-FFF2-40B4-BE49-F238E27FC236}">
              <a16:creationId xmlns:a16="http://schemas.microsoft.com/office/drawing/2014/main" id="{EF7020AB-A81D-4041-AE5E-0FA8C381D925}"/>
            </a:ext>
          </a:extLst>
        </xdr:cNvPr>
        <xdr:cNvSpPr txBox="1"/>
      </xdr:nvSpPr>
      <xdr:spPr>
        <a:xfrm>
          <a:off x="4229100" y="603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82957</xdr:rowOff>
    </xdr:from>
    <xdr:to>
      <xdr:col>20</xdr:col>
      <xdr:colOff>38100</xdr:colOff>
      <xdr:row>38</xdr:row>
      <xdr:rowOff>13106</xdr:rowOff>
    </xdr:to>
    <xdr:sp macro="" textlink="">
      <xdr:nvSpPr>
        <xdr:cNvPr id="80" name="楕円 79">
          <a:extLst>
            <a:ext uri="{FF2B5EF4-FFF2-40B4-BE49-F238E27FC236}">
              <a16:creationId xmlns:a16="http://schemas.microsoft.com/office/drawing/2014/main" id="{CE1115E9-3BE1-4E8E-AEF8-568F86403BA1}"/>
            </a:ext>
          </a:extLst>
        </xdr:cNvPr>
        <xdr:cNvSpPr/>
      </xdr:nvSpPr>
      <xdr:spPr>
        <a:xfrm>
          <a:off x="3381375" y="6086882"/>
          <a:ext cx="85725" cy="8572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4233</xdr:rowOff>
    </xdr:from>
    <xdr:ext cx="469744" cy="259045"/>
    <xdr:sp macro="" textlink="">
      <xdr:nvSpPr>
        <xdr:cNvPr id="81" name="テキスト ボックス 80">
          <a:extLst>
            <a:ext uri="{FF2B5EF4-FFF2-40B4-BE49-F238E27FC236}">
              <a16:creationId xmlns:a16="http://schemas.microsoft.com/office/drawing/2014/main" id="{162391A9-6372-437D-B0D2-E3160CE983CE}"/>
            </a:ext>
          </a:extLst>
        </xdr:cNvPr>
        <xdr:cNvSpPr txBox="1"/>
      </xdr:nvSpPr>
      <xdr:spPr>
        <a:xfrm>
          <a:off x="3219528" y="617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30378</xdr:rowOff>
    </xdr:from>
    <xdr:to>
      <xdr:col>15</xdr:col>
      <xdr:colOff>101600</xdr:colOff>
      <xdr:row>37</xdr:row>
      <xdr:rowOff>131978</xdr:rowOff>
    </xdr:to>
    <xdr:sp macro="" textlink="">
      <xdr:nvSpPr>
        <xdr:cNvPr id="82" name="楕円 81">
          <a:extLst>
            <a:ext uri="{FF2B5EF4-FFF2-40B4-BE49-F238E27FC236}">
              <a16:creationId xmlns:a16="http://schemas.microsoft.com/office/drawing/2014/main" id="{B506A3CF-B4A0-4B31-B733-045E0895FD02}"/>
            </a:ext>
          </a:extLst>
        </xdr:cNvPr>
        <xdr:cNvSpPr/>
      </xdr:nvSpPr>
      <xdr:spPr>
        <a:xfrm>
          <a:off x="2571750" y="602795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123105</xdr:rowOff>
    </xdr:from>
    <xdr:ext cx="469744" cy="259045"/>
    <xdr:sp macro="" textlink="">
      <xdr:nvSpPr>
        <xdr:cNvPr id="83" name="テキスト ボックス 82">
          <a:extLst>
            <a:ext uri="{FF2B5EF4-FFF2-40B4-BE49-F238E27FC236}">
              <a16:creationId xmlns:a16="http://schemas.microsoft.com/office/drawing/2014/main" id="{891EEFA2-1EF6-4C8A-92E4-10D1B4C85885}"/>
            </a:ext>
          </a:extLst>
        </xdr:cNvPr>
        <xdr:cNvSpPr txBox="1"/>
      </xdr:nvSpPr>
      <xdr:spPr>
        <a:xfrm>
          <a:off x="2409903" y="61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50952</xdr:rowOff>
    </xdr:from>
    <xdr:to>
      <xdr:col>10</xdr:col>
      <xdr:colOff>165100</xdr:colOff>
      <xdr:row>37</xdr:row>
      <xdr:rowOff>152552</xdr:rowOff>
    </xdr:to>
    <xdr:sp macro="" textlink="">
      <xdr:nvSpPr>
        <xdr:cNvPr id="84" name="楕円 83">
          <a:extLst>
            <a:ext uri="{FF2B5EF4-FFF2-40B4-BE49-F238E27FC236}">
              <a16:creationId xmlns:a16="http://schemas.microsoft.com/office/drawing/2014/main" id="{5C0DFB37-E69B-4306-8F26-0420E7E5C6C7}"/>
            </a:ext>
          </a:extLst>
        </xdr:cNvPr>
        <xdr:cNvSpPr/>
      </xdr:nvSpPr>
      <xdr:spPr>
        <a:xfrm>
          <a:off x="1781175" y="604852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143680</xdr:rowOff>
    </xdr:from>
    <xdr:ext cx="469744" cy="259045"/>
    <xdr:sp macro="" textlink="">
      <xdr:nvSpPr>
        <xdr:cNvPr id="85" name="テキスト ボックス 84">
          <a:extLst>
            <a:ext uri="{FF2B5EF4-FFF2-40B4-BE49-F238E27FC236}">
              <a16:creationId xmlns:a16="http://schemas.microsoft.com/office/drawing/2014/main" id="{541E2F71-6028-40D8-BEE2-43374AAA0EE9}"/>
            </a:ext>
          </a:extLst>
        </xdr:cNvPr>
        <xdr:cNvSpPr txBox="1"/>
      </xdr:nvSpPr>
      <xdr:spPr>
        <a:xfrm>
          <a:off x="1609803" y="614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168910</xdr:rowOff>
    </xdr:from>
    <xdr:to>
      <xdr:col>6</xdr:col>
      <xdr:colOff>38100</xdr:colOff>
      <xdr:row>38</xdr:row>
      <xdr:rowOff>99060</xdr:rowOff>
    </xdr:to>
    <xdr:sp macro="" textlink="">
      <xdr:nvSpPr>
        <xdr:cNvPr id="86" name="楕円 85">
          <a:extLst>
            <a:ext uri="{FF2B5EF4-FFF2-40B4-BE49-F238E27FC236}">
              <a16:creationId xmlns:a16="http://schemas.microsoft.com/office/drawing/2014/main" id="{96FCDC5D-0A00-4F38-BD1C-B2E967D52A75}"/>
            </a:ext>
          </a:extLst>
        </xdr:cNvPr>
        <xdr:cNvSpPr/>
      </xdr:nvSpPr>
      <xdr:spPr>
        <a:xfrm>
          <a:off x="981075" y="61601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90187</xdr:rowOff>
    </xdr:from>
    <xdr:ext cx="469744" cy="259045"/>
    <xdr:sp macro="" textlink="">
      <xdr:nvSpPr>
        <xdr:cNvPr id="87" name="テキスト ボックス 86">
          <a:extLst>
            <a:ext uri="{FF2B5EF4-FFF2-40B4-BE49-F238E27FC236}">
              <a16:creationId xmlns:a16="http://schemas.microsoft.com/office/drawing/2014/main" id="{7919121A-14EA-4C0E-98CB-02E63F6B0420}"/>
            </a:ext>
          </a:extLst>
        </xdr:cNvPr>
        <xdr:cNvSpPr txBox="1"/>
      </xdr:nvSpPr>
      <xdr:spPr>
        <a:xfrm>
          <a:off x="819228" y="624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FC500917-64BB-4215-B90C-03D2F35AFA11}"/>
            </a:ext>
          </a:extLst>
        </xdr:cNvPr>
        <xdr:cNvSpPr/>
      </xdr:nvSpPr>
      <xdr:spPr>
        <a:xfrm>
          <a:off x="6858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917EA5D8-DD92-4ADD-9BBD-6DEB09BD000B}"/>
            </a:ext>
          </a:extLst>
        </xdr:cNvPr>
        <xdr:cNvSpPr/>
      </xdr:nvSpPr>
      <xdr:spPr>
        <a:xfrm>
          <a:off x="80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B846A42D-C191-4AD2-B1E6-03C862D05BD5}"/>
            </a:ext>
          </a:extLst>
        </xdr:cNvPr>
        <xdr:cNvSpPr/>
      </xdr:nvSpPr>
      <xdr:spPr>
        <a:xfrm>
          <a:off x="80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934F1CFA-D61A-4118-970D-8A7538572367}"/>
            </a:ext>
          </a:extLst>
        </xdr:cNvPr>
        <xdr:cNvSpPr/>
      </xdr:nvSpPr>
      <xdr:spPr>
        <a:xfrm>
          <a:off x="17145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4D12DB52-1B7A-46CD-8AD1-6C227C8E83BD}"/>
            </a:ext>
          </a:extLst>
        </xdr:cNvPr>
        <xdr:cNvSpPr/>
      </xdr:nvSpPr>
      <xdr:spPr>
        <a:xfrm>
          <a:off x="17145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A8AB94F2-4734-43D8-A78A-8C76481A5C43}"/>
            </a:ext>
          </a:extLst>
        </xdr:cNvPr>
        <xdr:cNvSpPr/>
      </xdr:nvSpPr>
      <xdr:spPr>
        <a:xfrm>
          <a:off x="27432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5D705A5F-B3DB-486C-95A7-36B32F5468D4}"/>
            </a:ext>
          </a:extLst>
        </xdr:cNvPr>
        <xdr:cNvSpPr/>
      </xdr:nvSpPr>
      <xdr:spPr>
        <a:xfrm>
          <a:off x="27432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561D259E-DE41-4544-ABEA-D7009B2EBEA2}"/>
            </a:ext>
          </a:extLst>
        </xdr:cNvPr>
        <xdr:cNvSpPr/>
      </xdr:nvSpPr>
      <xdr:spPr>
        <a:xfrm>
          <a:off x="6858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E0336275-085C-446D-86BA-5C96160D79BA}"/>
            </a:ext>
          </a:extLst>
        </xdr:cNvPr>
        <xdr:cNvSpPr txBox="1"/>
      </xdr:nvSpPr>
      <xdr:spPr>
        <a:xfrm>
          <a:off x="6667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D4512F37-1D06-4A0D-989A-20322EF3A9D2}"/>
            </a:ext>
          </a:extLst>
        </xdr:cNvPr>
        <xdr:cNvCxnSpPr/>
      </xdr:nvCxnSpPr>
      <xdr:spPr>
        <a:xfrm>
          <a:off x="6858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E7BCC3FF-D962-4B9B-8651-2FB69B6D6DA9}"/>
            </a:ext>
          </a:extLst>
        </xdr:cNvPr>
        <xdr:cNvCxnSpPr/>
      </xdr:nvCxnSpPr>
      <xdr:spPr>
        <a:xfrm>
          <a:off x="685800" y="9610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6372D3EB-1F44-4226-8349-C1D4CB11BD98}"/>
            </a:ext>
          </a:extLst>
        </xdr:cNvPr>
        <xdr:cNvSpPr txBox="1"/>
      </xdr:nvSpPr>
      <xdr:spPr>
        <a:xfrm>
          <a:off x="475114"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D6F90A6C-CD1D-4877-8498-0B5664472453}"/>
            </a:ext>
          </a:extLst>
        </xdr:cNvPr>
        <xdr:cNvCxnSpPr/>
      </xdr:nvCxnSpPr>
      <xdr:spPr>
        <a:xfrm>
          <a:off x="685800" y="924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F5AEECDF-3B27-4BF5-9C4B-C2236C2C3D5F}"/>
            </a:ext>
          </a:extLst>
        </xdr:cNvPr>
        <xdr:cNvSpPr txBox="1"/>
      </xdr:nvSpPr>
      <xdr:spPr>
        <a:xfrm>
          <a:off x="211651"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FB749399-3E0A-4AE1-BDFD-4340B14CCE1F}"/>
            </a:ext>
          </a:extLst>
        </xdr:cNvPr>
        <xdr:cNvCxnSpPr/>
      </xdr:nvCxnSpPr>
      <xdr:spPr>
        <a:xfrm>
          <a:off x="6858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92A2DFAC-8750-4116-8B7C-B1B3C16EA270}"/>
            </a:ext>
          </a:extLst>
        </xdr:cNvPr>
        <xdr:cNvSpPr txBox="1"/>
      </xdr:nvSpPr>
      <xdr:spPr>
        <a:xfrm>
          <a:off x="163406" y="8750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803B487A-BEB8-459C-A466-B07E5B7578E5}"/>
            </a:ext>
          </a:extLst>
        </xdr:cNvPr>
        <xdr:cNvCxnSpPr/>
      </xdr:nvCxnSpPr>
      <xdr:spPr>
        <a:xfrm>
          <a:off x="685800" y="853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1CC48976-C367-4874-B36C-9FB6F59D0EC2}"/>
            </a:ext>
          </a:extLst>
        </xdr:cNvPr>
        <xdr:cNvSpPr txBox="1"/>
      </xdr:nvSpPr>
      <xdr:spPr>
        <a:xfrm>
          <a:off x="163406"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D3081FC-7486-4CA3-A70D-56F3B8AFA75F}"/>
            </a:ext>
          </a:extLst>
        </xdr:cNvPr>
        <xdr:cNvCxnSpPr/>
      </xdr:nvCxnSpPr>
      <xdr:spPr>
        <a:xfrm>
          <a:off x="685800" y="817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F3F24624-A5E4-44BC-806B-EFB401AD10D9}"/>
            </a:ext>
          </a:extLst>
        </xdr:cNvPr>
        <xdr:cNvSpPr txBox="1"/>
      </xdr:nvSpPr>
      <xdr:spPr>
        <a:xfrm>
          <a:off x="163406"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6AA3F26F-04D3-4CC6-8E0B-E578182130DD}"/>
            </a:ext>
          </a:extLst>
        </xdr:cNvPr>
        <xdr:cNvCxnSpPr/>
      </xdr:nvCxnSpPr>
      <xdr:spPr>
        <a:xfrm>
          <a:off x="6858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828D3FBF-A416-4785-9FEB-565A9A5B7A58}"/>
            </a:ext>
          </a:extLst>
        </xdr:cNvPr>
        <xdr:cNvSpPr txBox="1"/>
      </xdr:nvSpPr>
      <xdr:spPr>
        <a:xfrm>
          <a:off x="1634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F89907E8-DD68-40D0-B69D-145FB5E16E81}"/>
            </a:ext>
          </a:extLst>
        </xdr:cNvPr>
        <xdr:cNvSpPr/>
      </xdr:nvSpPr>
      <xdr:spPr>
        <a:xfrm>
          <a:off x="6858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44EADAA7-EFF7-4E87-A776-D7746DEE1856}"/>
            </a:ext>
          </a:extLst>
        </xdr:cNvPr>
        <xdr:cNvCxnSpPr/>
      </xdr:nvCxnSpPr>
      <xdr:spPr>
        <a:xfrm flipV="1">
          <a:off x="4179570" y="8114964"/>
          <a:ext cx="1270" cy="1257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83BD7988-1437-4541-8789-D32BF5D1381B}"/>
            </a:ext>
          </a:extLst>
        </xdr:cNvPr>
        <xdr:cNvSpPr txBox="1"/>
      </xdr:nvSpPr>
      <xdr:spPr>
        <a:xfrm>
          <a:off x="4229100" y="937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480AB796-2D32-414A-903E-788694069663}"/>
            </a:ext>
          </a:extLst>
        </xdr:cNvPr>
        <xdr:cNvCxnSpPr/>
      </xdr:nvCxnSpPr>
      <xdr:spPr>
        <a:xfrm>
          <a:off x="4105275" y="93725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9FAB0EC5-2D0E-4288-B105-DF667844905B}"/>
            </a:ext>
          </a:extLst>
        </xdr:cNvPr>
        <xdr:cNvSpPr txBox="1"/>
      </xdr:nvSpPr>
      <xdr:spPr>
        <a:xfrm>
          <a:off x="4229100" y="790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701CA63B-B78B-43FD-A6D6-88499B8E8104}"/>
            </a:ext>
          </a:extLst>
        </xdr:cNvPr>
        <xdr:cNvCxnSpPr/>
      </xdr:nvCxnSpPr>
      <xdr:spPr>
        <a:xfrm>
          <a:off x="4105275" y="81149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34803</xdr:rowOff>
    </xdr:from>
    <xdr:to>
      <xdr:col>24</xdr:col>
      <xdr:colOff>63500</xdr:colOff>
      <xdr:row>57</xdr:row>
      <xdr:rowOff>223</xdr:rowOff>
    </xdr:to>
    <xdr:cxnSp macro="">
      <xdr:nvCxnSpPr>
        <xdr:cNvPr id="116" name="直線コネクタ 115">
          <a:extLst>
            <a:ext uri="{FF2B5EF4-FFF2-40B4-BE49-F238E27FC236}">
              <a16:creationId xmlns:a16="http://schemas.microsoft.com/office/drawing/2014/main" id="{44F08DC2-D355-42E5-8F2B-88B5F847E612}"/>
            </a:ext>
          </a:extLst>
        </xdr:cNvPr>
        <xdr:cNvCxnSpPr/>
      </xdr:nvCxnSpPr>
      <xdr:spPr>
        <a:xfrm>
          <a:off x="3429000" y="8947028"/>
          <a:ext cx="752475" cy="29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61FBF2B4-5511-435A-9B53-8CB807840382}"/>
            </a:ext>
          </a:extLst>
        </xdr:cNvPr>
        <xdr:cNvSpPr txBox="1"/>
      </xdr:nvSpPr>
      <xdr:spPr>
        <a:xfrm>
          <a:off x="4229100" y="896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6F681593-DE14-4391-A124-C5F63463FFA6}"/>
            </a:ext>
          </a:extLst>
        </xdr:cNvPr>
        <xdr:cNvSpPr/>
      </xdr:nvSpPr>
      <xdr:spPr>
        <a:xfrm>
          <a:off x="4124325" y="91047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34803</xdr:rowOff>
    </xdr:from>
    <xdr:to>
      <xdr:col>19</xdr:col>
      <xdr:colOff>177800</xdr:colOff>
      <xdr:row>55</xdr:row>
      <xdr:rowOff>69009</xdr:rowOff>
    </xdr:to>
    <xdr:cxnSp macro="">
      <xdr:nvCxnSpPr>
        <xdr:cNvPr id="119" name="直線コネクタ 118">
          <a:extLst>
            <a:ext uri="{FF2B5EF4-FFF2-40B4-BE49-F238E27FC236}">
              <a16:creationId xmlns:a16="http://schemas.microsoft.com/office/drawing/2014/main" id="{7F345BE9-F998-4DEE-89CF-695F1EAF3EDC}"/>
            </a:ext>
          </a:extLst>
        </xdr:cNvPr>
        <xdr:cNvCxnSpPr/>
      </xdr:nvCxnSpPr>
      <xdr:spPr>
        <a:xfrm flipV="1">
          <a:off x="2619375" y="8947028"/>
          <a:ext cx="809625" cy="3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14629173-FFB0-4A29-8366-D4827BB65133}"/>
            </a:ext>
          </a:extLst>
        </xdr:cNvPr>
        <xdr:cNvSpPr/>
      </xdr:nvSpPr>
      <xdr:spPr>
        <a:xfrm>
          <a:off x="3381375" y="90765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1C353448-904A-43E4-B4B8-0866AB5319F9}"/>
            </a:ext>
          </a:extLst>
        </xdr:cNvPr>
        <xdr:cNvSpPr txBox="1"/>
      </xdr:nvSpPr>
      <xdr:spPr>
        <a:xfrm>
          <a:off x="3190386" y="916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25995</xdr:rowOff>
    </xdr:from>
    <xdr:to>
      <xdr:col>15</xdr:col>
      <xdr:colOff>50800</xdr:colOff>
      <xdr:row>55</xdr:row>
      <xdr:rowOff>69009</xdr:rowOff>
    </xdr:to>
    <xdr:cxnSp macro="">
      <xdr:nvCxnSpPr>
        <xdr:cNvPr id="122" name="直線コネクタ 121">
          <a:extLst>
            <a:ext uri="{FF2B5EF4-FFF2-40B4-BE49-F238E27FC236}">
              <a16:creationId xmlns:a16="http://schemas.microsoft.com/office/drawing/2014/main" id="{C8AA0E05-DB88-4A29-8C35-933313C0DF9E}"/>
            </a:ext>
          </a:extLst>
        </xdr:cNvPr>
        <xdr:cNvCxnSpPr/>
      </xdr:nvCxnSpPr>
      <xdr:spPr>
        <a:xfrm>
          <a:off x="1828800" y="8458795"/>
          <a:ext cx="790575" cy="52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F1CB956-F4EC-42BD-B04F-E293A882FE77}"/>
            </a:ext>
          </a:extLst>
        </xdr:cNvPr>
        <xdr:cNvSpPr/>
      </xdr:nvSpPr>
      <xdr:spPr>
        <a:xfrm>
          <a:off x="2571750" y="9077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874282E3-AF0D-4017-8119-45BD32EE6DFA}"/>
            </a:ext>
          </a:extLst>
        </xdr:cNvPr>
        <xdr:cNvSpPr txBox="1"/>
      </xdr:nvSpPr>
      <xdr:spPr>
        <a:xfrm>
          <a:off x="2390286" y="9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25995</xdr:rowOff>
    </xdr:from>
    <xdr:to>
      <xdr:col>10</xdr:col>
      <xdr:colOff>114300</xdr:colOff>
      <xdr:row>57</xdr:row>
      <xdr:rowOff>27443</xdr:rowOff>
    </xdr:to>
    <xdr:cxnSp macro="">
      <xdr:nvCxnSpPr>
        <xdr:cNvPr id="125" name="直線コネクタ 124">
          <a:extLst>
            <a:ext uri="{FF2B5EF4-FFF2-40B4-BE49-F238E27FC236}">
              <a16:creationId xmlns:a16="http://schemas.microsoft.com/office/drawing/2014/main" id="{63D60ABB-47F7-4341-B245-6E8DC0E67150}"/>
            </a:ext>
          </a:extLst>
        </xdr:cNvPr>
        <xdr:cNvCxnSpPr/>
      </xdr:nvCxnSpPr>
      <xdr:spPr>
        <a:xfrm flipV="1">
          <a:off x="1028700" y="8458795"/>
          <a:ext cx="800100" cy="81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123AFBC9-3D8F-41BA-9CC1-F86778702866}"/>
            </a:ext>
          </a:extLst>
        </xdr:cNvPr>
        <xdr:cNvSpPr/>
      </xdr:nvSpPr>
      <xdr:spPr>
        <a:xfrm>
          <a:off x="1781175" y="842917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1E3227C7-ED5B-40FF-A627-3483D8A9C038}"/>
            </a:ext>
          </a:extLst>
        </xdr:cNvPr>
        <xdr:cNvSpPr txBox="1"/>
      </xdr:nvSpPr>
      <xdr:spPr>
        <a:xfrm>
          <a:off x="1551520" y="852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AE84EBBA-4266-4F87-9DB9-EDB4666BBBD5}"/>
            </a:ext>
          </a:extLst>
        </xdr:cNvPr>
        <xdr:cNvSpPr/>
      </xdr:nvSpPr>
      <xdr:spPr>
        <a:xfrm>
          <a:off x="981075" y="920118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F017DD76-974A-40BB-B49F-7C30BE40E0DC}"/>
            </a:ext>
          </a:extLst>
        </xdr:cNvPr>
        <xdr:cNvSpPr txBox="1"/>
      </xdr:nvSpPr>
      <xdr:spPr>
        <a:xfrm>
          <a:off x="790086" y="89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800D9004-A4AB-49BB-BE72-A15EA2046C92}"/>
            </a:ext>
          </a:extLst>
        </xdr:cNvPr>
        <xdr:cNvSpPr txBox="1"/>
      </xdr:nvSpPr>
      <xdr:spPr>
        <a:xfrm>
          <a:off x="40100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E34F531C-B81A-4D5A-A556-60A94BB8A525}"/>
            </a:ext>
          </a:extLst>
        </xdr:cNvPr>
        <xdr:cNvSpPr txBox="1"/>
      </xdr:nvSpPr>
      <xdr:spPr>
        <a:xfrm>
          <a:off x="32575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7525135F-8C60-4C90-BEE6-82E678DF3F93}"/>
            </a:ext>
          </a:extLst>
        </xdr:cNvPr>
        <xdr:cNvSpPr txBox="1"/>
      </xdr:nvSpPr>
      <xdr:spPr>
        <a:xfrm>
          <a:off x="24479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B46C4DF5-53A6-4ECE-B161-449300EEB296}"/>
            </a:ext>
          </a:extLst>
        </xdr:cNvPr>
        <xdr:cNvSpPr txBox="1"/>
      </xdr:nvSpPr>
      <xdr:spPr>
        <a:xfrm>
          <a:off x="1657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FFD3199B-F679-4EFB-ADCF-F700A51D5BD0}"/>
            </a:ext>
          </a:extLst>
        </xdr:cNvPr>
        <xdr:cNvSpPr txBox="1"/>
      </xdr:nvSpPr>
      <xdr:spPr>
        <a:xfrm>
          <a:off x="857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120873</xdr:rowOff>
    </xdr:from>
    <xdr:to>
      <xdr:col>24</xdr:col>
      <xdr:colOff>114300</xdr:colOff>
      <xdr:row>57</xdr:row>
      <xdr:rowOff>51023</xdr:rowOff>
    </xdr:to>
    <xdr:sp macro="" textlink="">
      <xdr:nvSpPr>
        <xdr:cNvPr id="135" name="楕円 134">
          <a:extLst>
            <a:ext uri="{FF2B5EF4-FFF2-40B4-BE49-F238E27FC236}">
              <a16:creationId xmlns:a16="http://schemas.microsoft.com/office/drawing/2014/main" id="{2914C10E-D6B7-4B41-AB07-269595FD9521}"/>
            </a:ext>
          </a:extLst>
        </xdr:cNvPr>
        <xdr:cNvSpPr/>
      </xdr:nvSpPr>
      <xdr:spPr>
        <a:xfrm>
          <a:off x="4124325" y="920137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99300</xdr:rowOff>
    </xdr:from>
    <xdr:ext cx="534377" cy="259045"/>
    <xdr:sp macro="" textlink="">
      <xdr:nvSpPr>
        <xdr:cNvPr id="136" name="総務費該当値テキスト">
          <a:extLst>
            <a:ext uri="{FF2B5EF4-FFF2-40B4-BE49-F238E27FC236}">
              <a16:creationId xmlns:a16="http://schemas.microsoft.com/office/drawing/2014/main" id="{1874847E-1407-41D1-AAC6-7F3114A813B3}"/>
            </a:ext>
          </a:extLst>
        </xdr:cNvPr>
        <xdr:cNvSpPr txBox="1"/>
      </xdr:nvSpPr>
      <xdr:spPr>
        <a:xfrm>
          <a:off x="4229100" y="917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155453</xdr:rowOff>
    </xdr:from>
    <xdr:to>
      <xdr:col>20</xdr:col>
      <xdr:colOff>38100</xdr:colOff>
      <xdr:row>55</xdr:row>
      <xdr:rowOff>85603</xdr:rowOff>
    </xdr:to>
    <xdr:sp macro="" textlink="">
      <xdr:nvSpPr>
        <xdr:cNvPr id="137" name="楕円 136">
          <a:extLst>
            <a:ext uri="{FF2B5EF4-FFF2-40B4-BE49-F238E27FC236}">
              <a16:creationId xmlns:a16="http://schemas.microsoft.com/office/drawing/2014/main" id="{CF2448A3-D7D2-4674-A257-71CD4172D073}"/>
            </a:ext>
          </a:extLst>
        </xdr:cNvPr>
        <xdr:cNvSpPr/>
      </xdr:nvSpPr>
      <xdr:spPr>
        <a:xfrm>
          <a:off x="3381375" y="89089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102130</xdr:rowOff>
    </xdr:from>
    <xdr:ext cx="534377" cy="259045"/>
    <xdr:sp macro="" textlink="">
      <xdr:nvSpPr>
        <xdr:cNvPr id="138" name="テキスト ボックス 137">
          <a:extLst>
            <a:ext uri="{FF2B5EF4-FFF2-40B4-BE49-F238E27FC236}">
              <a16:creationId xmlns:a16="http://schemas.microsoft.com/office/drawing/2014/main" id="{59965A6B-7D54-45DA-B80F-60F679A767D3}"/>
            </a:ext>
          </a:extLst>
        </xdr:cNvPr>
        <xdr:cNvSpPr txBox="1"/>
      </xdr:nvSpPr>
      <xdr:spPr>
        <a:xfrm>
          <a:off x="3190386" y="86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18209</xdr:rowOff>
    </xdr:from>
    <xdr:to>
      <xdr:col>15</xdr:col>
      <xdr:colOff>101600</xdr:colOff>
      <xdr:row>55</xdr:row>
      <xdr:rowOff>119809</xdr:rowOff>
    </xdr:to>
    <xdr:sp macro="" textlink="">
      <xdr:nvSpPr>
        <xdr:cNvPr id="139" name="楕円 138">
          <a:extLst>
            <a:ext uri="{FF2B5EF4-FFF2-40B4-BE49-F238E27FC236}">
              <a16:creationId xmlns:a16="http://schemas.microsoft.com/office/drawing/2014/main" id="{42BBB18C-9116-4DCD-8A5F-7F2756F11CF7}"/>
            </a:ext>
          </a:extLst>
        </xdr:cNvPr>
        <xdr:cNvSpPr/>
      </xdr:nvSpPr>
      <xdr:spPr>
        <a:xfrm>
          <a:off x="2571750" y="893360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136336</xdr:rowOff>
    </xdr:from>
    <xdr:ext cx="534377" cy="259045"/>
    <xdr:sp macro="" textlink="">
      <xdr:nvSpPr>
        <xdr:cNvPr id="140" name="テキスト ボックス 139">
          <a:extLst>
            <a:ext uri="{FF2B5EF4-FFF2-40B4-BE49-F238E27FC236}">
              <a16:creationId xmlns:a16="http://schemas.microsoft.com/office/drawing/2014/main" id="{D05699B8-F528-4C1A-8C47-697B5CDC0B4B}"/>
            </a:ext>
          </a:extLst>
        </xdr:cNvPr>
        <xdr:cNvSpPr txBox="1"/>
      </xdr:nvSpPr>
      <xdr:spPr>
        <a:xfrm>
          <a:off x="2390286" y="872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146645</xdr:rowOff>
    </xdr:from>
    <xdr:to>
      <xdr:col>10</xdr:col>
      <xdr:colOff>165100</xdr:colOff>
      <xdr:row>52</xdr:row>
      <xdr:rowOff>76795</xdr:rowOff>
    </xdr:to>
    <xdr:sp macro="" textlink="">
      <xdr:nvSpPr>
        <xdr:cNvPr id="141" name="楕円 140">
          <a:extLst>
            <a:ext uri="{FF2B5EF4-FFF2-40B4-BE49-F238E27FC236}">
              <a16:creationId xmlns:a16="http://schemas.microsoft.com/office/drawing/2014/main" id="{6F7D7651-D8DB-4E72-AE1C-FC7CAB1200F8}"/>
            </a:ext>
          </a:extLst>
        </xdr:cNvPr>
        <xdr:cNvSpPr/>
      </xdr:nvSpPr>
      <xdr:spPr>
        <a:xfrm>
          <a:off x="1781175" y="84111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93322</xdr:rowOff>
    </xdr:from>
    <xdr:ext cx="599010" cy="259045"/>
    <xdr:sp macro="" textlink="">
      <xdr:nvSpPr>
        <xdr:cNvPr id="142" name="テキスト ボックス 141">
          <a:extLst>
            <a:ext uri="{FF2B5EF4-FFF2-40B4-BE49-F238E27FC236}">
              <a16:creationId xmlns:a16="http://schemas.microsoft.com/office/drawing/2014/main" id="{8207E669-EBE2-403A-8D85-0629A2894838}"/>
            </a:ext>
          </a:extLst>
        </xdr:cNvPr>
        <xdr:cNvSpPr txBox="1"/>
      </xdr:nvSpPr>
      <xdr:spPr>
        <a:xfrm>
          <a:off x="1551520" y="819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148093</xdr:rowOff>
    </xdr:from>
    <xdr:to>
      <xdr:col>6</xdr:col>
      <xdr:colOff>38100</xdr:colOff>
      <xdr:row>57</xdr:row>
      <xdr:rowOff>78243</xdr:rowOff>
    </xdr:to>
    <xdr:sp macro="" textlink="">
      <xdr:nvSpPr>
        <xdr:cNvPr id="143" name="楕円 142">
          <a:extLst>
            <a:ext uri="{FF2B5EF4-FFF2-40B4-BE49-F238E27FC236}">
              <a16:creationId xmlns:a16="http://schemas.microsoft.com/office/drawing/2014/main" id="{4BBB4C14-5F04-401E-B7BE-5F69658CDD7B}"/>
            </a:ext>
          </a:extLst>
        </xdr:cNvPr>
        <xdr:cNvSpPr/>
      </xdr:nvSpPr>
      <xdr:spPr>
        <a:xfrm>
          <a:off x="981075" y="92222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69370</xdr:rowOff>
    </xdr:from>
    <xdr:ext cx="534377" cy="259045"/>
    <xdr:sp macro="" textlink="">
      <xdr:nvSpPr>
        <xdr:cNvPr id="144" name="テキスト ボックス 143">
          <a:extLst>
            <a:ext uri="{FF2B5EF4-FFF2-40B4-BE49-F238E27FC236}">
              <a16:creationId xmlns:a16="http://schemas.microsoft.com/office/drawing/2014/main" id="{0D7094BE-A6AB-4DFB-86C0-3EB161C9BB4A}"/>
            </a:ext>
          </a:extLst>
        </xdr:cNvPr>
        <xdr:cNvSpPr txBox="1"/>
      </xdr:nvSpPr>
      <xdr:spPr>
        <a:xfrm>
          <a:off x="790086" y="930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272F4EAC-4BE4-4D0F-B05F-C5326D5CEA68}"/>
            </a:ext>
          </a:extLst>
        </xdr:cNvPr>
        <xdr:cNvSpPr/>
      </xdr:nvSpPr>
      <xdr:spPr>
        <a:xfrm>
          <a:off x="6858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15ED43D9-12B7-40A7-A410-3E1F807FD2BE}"/>
            </a:ext>
          </a:extLst>
        </xdr:cNvPr>
        <xdr:cNvSpPr/>
      </xdr:nvSpPr>
      <xdr:spPr>
        <a:xfrm>
          <a:off x="80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871BB16D-1251-40F7-B4D6-E697E645AF44}"/>
            </a:ext>
          </a:extLst>
        </xdr:cNvPr>
        <xdr:cNvSpPr/>
      </xdr:nvSpPr>
      <xdr:spPr>
        <a:xfrm>
          <a:off x="80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D4269A67-CC8B-4C82-904D-04AB4031080C}"/>
            </a:ext>
          </a:extLst>
        </xdr:cNvPr>
        <xdr:cNvSpPr/>
      </xdr:nvSpPr>
      <xdr:spPr>
        <a:xfrm>
          <a:off x="17145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B3C3F55F-C3C0-4621-8027-3680460A72D3}"/>
            </a:ext>
          </a:extLst>
        </xdr:cNvPr>
        <xdr:cNvSpPr/>
      </xdr:nvSpPr>
      <xdr:spPr>
        <a:xfrm>
          <a:off x="17145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AEBA26A-2C67-4C1D-9BA6-CCBB5A68C53A}"/>
            </a:ext>
          </a:extLst>
        </xdr:cNvPr>
        <xdr:cNvSpPr/>
      </xdr:nvSpPr>
      <xdr:spPr>
        <a:xfrm>
          <a:off x="27432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DF6B3AC5-8FEF-4E5A-92F3-14B8FCD85944}"/>
            </a:ext>
          </a:extLst>
        </xdr:cNvPr>
        <xdr:cNvSpPr/>
      </xdr:nvSpPr>
      <xdr:spPr>
        <a:xfrm>
          <a:off x="27432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72E094-1740-4192-8891-BD31DC69932B}"/>
            </a:ext>
          </a:extLst>
        </xdr:cNvPr>
        <xdr:cNvSpPr/>
      </xdr:nvSpPr>
      <xdr:spPr>
        <a:xfrm>
          <a:off x="6858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96C52B97-25AE-4126-ACFF-11F3B9D5FCE7}"/>
            </a:ext>
          </a:extLst>
        </xdr:cNvPr>
        <xdr:cNvSpPr txBox="1"/>
      </xdr:nvSpPr>
      <xdr:spPr>
        <a:xfrm>
          <a:off x="6667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6AD4CE03-5ADF-4C12-B4E5-3B9B5CCAA647}"/>
            </a:ext>
          </a:extLst>
        </xdr:cNvPr>
        <xdr:cNvCxnSpPr/>
      </xdr:nvCxnSpPr>
      <xdr:spPr>
        <a:xfrm>
          <a:off x="6858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4B4E64D1-B965-4F90-99CD-6E61588C9D62}"/>
            </a:ext>
          </a:extLst>
        </xdr:cNvPr>
        <xdr:cNvSpPr txBox="1"/>
      </xdr:nvSpPr>
      <xdr:spPr>
        <a:xfrm>
          <a:off x="211651" y="13075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310CC86F-FCCC-47F6-ABC2-5DE38EB939D8}"/>
            </a:ext>
          </a:extLst>
        </xdr:cNvPr>
        <xdr:cNvCxnSpPr/>
      </xdr:nvCxnSpPr>
      <xdr:spPr>
        <a:xfrm>
          <a:off x="685800" y="12944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421DCC7B-EA27-4201-B3D3-A89B1606CFD4}"/>
            </a:ext>
          </a:extLst>
        </xdr:cNvPr>
        <xdr:cNvSpPr txBox="1"/>
      </xdr:nvSpPr>
      <xdr:spPr>
        <a:xfrm>
          <a:off x="163406" y="12799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5899A755-5AAD-4256-BA1D-62DD7DC3E9E2}"/>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24A287DE-F39E-4F53-8FA8-7664155BACAA}"/>
            </a:ext>
          </a:extLst>
        </xdr:cNvPr>
        <xdr:cNvSpPr txBox="1"/>
      </xdr:nvSpPr>
      <xdr:spPr>
        <a:xfrm>
          <a:off x="163406" y="1253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D2C7EA1E-8793-4E53-8509-DC602908CCEF}"/>
            </a:ext>
          </a:extLst>
        </xdr:cNvPr>
        <xdr:cNvCxnSpPr/>
      </xdr:nvCxnSpPr>
      <xdr:spPr>
        <a:xfrm>
          <a:off x="685800" y="12401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B246EDC2-0561-4499-94D2-033F8B8A53D1}"/>
            </a:ext>
          </a:extLst>
        </xdr:cNvPr>
        <xdr:cNvSpPr txBox="1"/>
      </xdr:nvSpPr>
      <xdr:spPr>
        <a:xfrm>
          <a:off x="163406" y="12265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6C2843FD-AE20-41DB-82E9-4D2B820128C1}"/>
            </a:ext>
          </a:extLst>
        </xdr:cNvPr>
        <xdr:cNvCxnSpPr/>
      </xdr:nvCxnSpPr>
      <xdr:spPr>
        <a:xfrm>
          <a:off x="6858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E55830C3-5B6D-4312-9D66-CD913B32F7FA}"/>
            </a:ext>
          </a:extLst>
        </xdr:cNvPr>
        <xdr:cNvSpPr txBox="1"/>
      </xdr:nvSpPr>
      <xdr:spPr>
        <a:xfrm>
          <a:off x="163406" y="1198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FBB00CF2-2ECD-4C7B-A242-CF762432FD0C}"/>
            </a:ext>
          </a:extLst>
        </xdr:cNvPr>
        <xdr:cNvCxnSpPr/>
      </xdr:nvCxnSpPr>
      <xdr:spPr>
        <a:xfrm>
          <a:off x="685800" y="11858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D6AD30DD-38A6-4973-B2EF-00C2EAFD6910}"/>
            </a:ext>
          </a:extLst>
        </xdr:cNvPr>
        <xdr:cNvSpPr txBox="1"/>
      </xdr:nvSpPr>
      <xdr:spPr>
        <a:xfrm>
          <a:off x="163406" y="11722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998AD9A6-4917-4FC4-A589-E0C2C9B5A420}"/>
            </a:ext>
          </a:extLst>
        </xdr:cNvPr>
        <xdr:cNvCxnSpPr/>
      </xdr:nvCxnSpPr>
      <xdr:spPr>
        <a:xfrm>
          <a:off x="685800" y="11591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DCF10FAC-296D-49A5-8311-578D06868CC2}"/>
            </a:ext>
          </a:extLst>
        </xdr:cNvPr>
        <xdr:cNvSpPr txBox="1"/>
      </xdr:nvSpPr>
      <xdr:spPr>
        <a:xfrm>
          <a:off x="163406" y="114560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588988A2-CEFF-4AD2-A66D-EDC181BCC495}"/>
            </a:ext>
          </a:extLst>
        </xdr:cNvPr>
        <xdr:cNvCxnSpPr/>
      </xdr:nvCxnSpPr>
      <xdr:spPr>
        <a:xfrm>
          <a:off x="685800" y="11325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53139E97-E8E9-4600-9DA1-D5307D27B863}"/>
            </a:ext>
          </a:extLst>
        </xdr:cNvPr>
        <xdr:cNvSpPr txBox="1"/>
      </xdr:nvSpPr>
      <xdr:spPr>
        <a:xfrm>
          <a:off x="163406" y="11179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FD4CFE97-3970-49DF-87DC-B270F473C179}"/>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86B0F80-F379-4827-A66E-CEE05B68613D}"/>
            </a:ext>
          </a:extLst>
        </xdr:cNvPr>
        <xdr:cNvSpPr txBox="1"/>
      </xdr:nvSpPr>
      <xdr:spPr>
        <a:xfrm>
          <a:off x="1634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AF6975EC-BFFB-4A3C-B33E-39AE0B2FC63A}"/>
            </a:ext>
          </a:extLst>
        </xdr:cNvPr>
        <xdr:cNvSpPr/>
      </xdr:nvSpPr>
      <xdr:spPr>
        <a:xfrm>
          <a:off x="6858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750E4F7E-AF8D-442F-A453-E5E64CE8A5DE}"/>
            </a:ext>
          </a:extLst>
        </xdr:cNvPr>
        <xdr:cNvCxnSpPr/>
      </xdr:nvCxnSpPr>
      <xdr:spPr>
        <a:xfrm flipV="1">
          <a:off x="4179570" y="11487693"/>
          <a:ext cx="1270" cy="129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6BD9EB40-C7D3-4007-B6F3-320BAD72050C}"/>
            </a:ext>
          </a:extLst>
        </xdr:cNvPr>
        <xdr:cNvSpPr txBox="1"/>
      </xdr:nvSpPr>
      <xdr:spPr>
        <a:xfrm>
          <a:off x="4229100" y="1279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9FD143BE-8D7B-41D0-BE61-C0C7B35316DF}"/>
            </a:ext>
          </a:extLst>
        </xdr:cNvPr>
        <xdr:cNvCxnSpPr/>
      </xdr:nvCxnSpPr>
      <xdr:spPr>
        <a:xfrm>
          <a:off x="4105275" y="127850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42A132A-5CE0-433E-B5AB-00E40BD79E6F}"/>
            </a:ext>
          </a:extLst>
        </xdr:cNvPr>
        <xdr:cNvSpPr txBox="1"/>
      </xdr:nvSpPr>
      <xdr:spPr>
        <a:xfrm>
          <a:off x="4229100" y="1126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D0BC077E-811E-4853-92F4-80C9849FD535}"/>
            </a:ext>
          </a:extLst>
        </xdr:cNvPr>
        <xdr:cNvCxnSpPr/>
      </xdr:nvCxnSpPr>
      <xdr:spPr>
        <a:xfrm>
          <a:off x="4105275" y="114876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73282</xdr:rowOff>
    </xdr:from>
    <xdr:to>
      <xdr:col>24</xdr:col>
      <xdr:colOff>63500</xdr:colOff>
      <xdr:row>76</xdr:row>
      <xdr:rowOff>115802</xdr:rowOff>
    </xdr:to>
    <xdr:cxnSp macro="">
      <xdr:nvCxnSpPr>
        <xdr:cNvPr id="178" name="直線コネクタ 177">
          <a:extLst>
            <a:ext uri="{FF2B5EF4-FFF2-40B4-BE49-F238E27FC236}">
              <a16:creationId xmlns:a16="http://schemas.microsoft.com/office/drawing/2014/main" id="{43FB4FE8-3FCB-45B2-AE24-F47089540859}"/>
            </a:ext>
          </a:extLst>
        </xdr:cNvPr>
        <xdr:cNvCxnSpPr/>
      </xdr:nvCxnSpPr>
      <xdr:spPr>
        <a:xfrm flipV="1">
          <a:off x="3429000" y="12389107"/>
          <a:ext cx="752475"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FC73772A-29F0-44AF-8CA9-8F2805B73768}"/>
            </a:ext>
          </a:extLst>
        </xdr:cNvPr>
        <xdr:cNvSpPr txBox="1"/>
      </xdr:nvSpPr>
      <xdr:spPr>
        <a:xfrm>
          <a:off x="4229100" y="12126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50953650-3B95-4A37-900D-AC74F4F0240B}"/>
            </a:ext>
          </a:extLst>
        </xdr:cNvPr>
        <xdr:cNvSpPr/>
      </xdr:nvSpPr>
      <xdr:spPr>
        <a:xfrm>
          <a:off x="4124325" y="12265784"/>
          <a:ext cx="10477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83102</xdr:rowOff>
    </xdr:from>
    <xdr:to>
      <xdr:col>19</xdr:col>
      <xdr:colOff>177800</xdr:colOff>
      <xdr:row>76</xdr:row>
      <xdr:rowOff>115802</xdr:rowOff>
    </xdr:to>
    <xdr:cxnSp macro="">
      <xdr:nvCxnSpPr>
        <xdr:cNvPr id="181" name="直線コネクタ 180">
          <a:extLst>
            <a:ext uri="{FF2B5EF4-FFF2-40B4-BE49-F238E27FC236}">
              <a16:creationId xmlns:a16="http://schemas.microsoft.com/office/drawing/2014/main" id="{C88451C5-F1DA-4FDD-9437-16842C58FF6A}"/>
            </a:ext>
          </a:extLst>
        </xdr:cNvPr>
        <xdr:cNvCxnSpPr/>
      </xdr:nvCxnSpPr>
      <xdr:spPr>
        <a:xfrm>
          <a:off x="2619375" y="12402102"/>
          <a:ext cx="809625" cy="2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DC55893D-F2C3-4339-9052-CC880F82F599}"/>
            </a:ext>
          </a:extLst>
        </xdr:cNvPr>
        <xdr:cNvSpPr/>
      </xdr:nvSpPr>
      <xdr:spPr>
        <a:xfrm>
          <a:off x="3381375" y="1235346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80A07B8F-1074-4AFE-BA64-2ABE5E0A6A57}"/>
            </a:ext>
          </a:extLst>
        </xdr:cNvPr>
        <xdr:cNvSpPr txBox="1"/>
      </xdr:nvSpPr>
      <xdr:spPr>
        <a:xfrm>
          <a:off x="3151720" y="121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83102</xdr:rowOff>
    </xdr:from>
    <xdr:to>
      <xdr:col>15</xdr:col>
      <xdr:colOff>50800</xdr:colOff>
      <xdr:row>77</xdr:row>
      <xdr:rowOff>170895</xdr:rowOff>
    </xdr:to>
    <xdr:cxnSp macro="">
      <xdr:nvCxnSpPr>
        <xdr:cNvPr id="184" name="直線コネクタ 183">
          <a:extLst>
            <a:ext uri="{FF2B5EF4-FFF2-40B4-BE49-F238E27FC236}">
              <a16:creationId xmlns:a16="http://schemas.microsoft.com/office/drawing/2014/main" id="{A46C2AFD-2FD7-413F-A295-B000418630F5}"/>
            </a:ext>
          </a:extLst>
        </xdr:cNvPr>
        <xdr:cNvCxnSpPr/>
      </xdr:nvCxnSpPr>
      <xdr:spPr>
        <a:xfrm flipV="1">
          <a:off x="1828800" y="12402102"/>
          <a:ext cx="790575" cy="23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AC503580-AE5C-4DDF-993F-F73D93FAF34C}"/>
            </a:ext>
          </a:extLst>
        </xdr:cNvPr>
        <xdr:cNvSpPr/>
      </xdr:nvSpPr>
      <xdr:spPr>
        <a:xfrm>
          <a:off x="2571750" y="12279478"/>
          <a:ext cx="10477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77AB2FF3-2ADB-4F6A-90D5-15251599253F}"/>
            </a:ext>
          </a:extLst>
        </xdr:cNvPr>
        <xdr:cNvSpPr txBox="1"/>
      </xdr:nvSpPr>
      <xdr:spPr>
        <a:xfrm>
          <a:off x="2361145" y="1206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170895</xdr:rowOff>
    </xdr:from>
    <xdr:to>
      <xdr:col>10</xdr:col>
      <xdr:colOff>114300</xdr:colOff>
      <xdr:row>78</xdr:row>
      <xdr:rowOff>37267</xdr:rowOff>
    </xdr:to>
    <xdr:cxnSp macro="">
      <xdr:nvCxnSpPr>
        <xdr:cNvPr id="187" name="直線コネクタ 186">
          <a:extLst>
            <a:ext uri="{FF2B5EF4-FFF2-40B4-BE49-F238E27FC236}">
              <a16:creationId xmlns:a16="http://schemas.microsoft.com/office/drawing/2014/main" id="{5BE03B8A-58CD-4076-B8B0-B0BEFF4D24D9}"/>
            </a:ext>
          </a:extLst>
        </xdr:cNvPr>
        <xdr:cNvCxnSpPr/>
      </xdr:nvCxnSpPr>
      <xdr:spPr>
        <a:xfrm flipV="1">
          <a:off x="1028700" y="12639120"/>
          <a:ext cx="800100" cy="3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FD23BDD2-E58B-45B7-BCBB-7BD9B1A23766}"/>
            </a:ext>
          </a:extLst>
        </xdr:cNvPr>
        <xdr:cNvSpPr/>
      </xdr:nvSpPr>
      <xdr:spPr>
        <a:xfrm>
          <a:off x="1781175" y="125268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ABED753F-555B-41C1-A50B-F7314C4AFF42}"/>
            </a:ext>
          </a:extLst>
        </xdr:cNvPr>
        <xdr:cNvSpPr txBox="1"/>
      </xdr:nvSpPr>
      <xdr:spPr>
        <a:xfrm>
          <a:off x="1551520" y="1231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946C6CC1-99AC-4A97-9130-1A2D9804D19B}"/>
            </a:ext>
          </a:extLst>
        </xdr:cNvPr>
        <xdr:cNvSpPr/>
      </xdr:nvSpPr>
      <xdr:spPr>
        <a:xfrm>
          <a:off x="981075" y="125950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89558CC5-98FA-4C0A-8E12-2D2616E71C79}"/>
            </a:ext>
          </a:extLst>
        </xdr:cNvPr>
        <xdr:cNvSpPr txBox="1"/>
      </xdr:nvSpPr>
      <xdr:spPr>
        <a:xfrm>
          <a:off x="751420" y="1238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B5319BF-84A8-4A1F-ADB3-A39C69EA5E24}"/>
            </a:ext>
          </a:extLst>
        </xdr:cNvPr>
        <xdr:cNvSpPr txBox="1"/>
      </xdr:nvSpPr>
      <xdr:spPr>
        <a:xfrm>
          <a:off x="40100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50074944-3A80-46AA-9801-E48676410A6E}"/>
            </a:ext>
          </a:extLst>
        </xdr:cNvPr>
        <xdr:cNvSpPr txBox="1"/>
      </xdr:nvSpPr>
      <xdr:spPr>
        <a:xfrm>
          <a:off x="32575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5470182-CCEC-48DB-8834-2C291EB770F1}"/>
            </a:ext>
          </a:extLst>
        </xdr:cNvPr>
        <xdr:cNvSpPr txBox="1"/>
      </xdr:nvSpPr>
      <xdr:spPr>
        <a:xfrm>
          <a:off x="24479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2D4FE26B-8A6C-48B4-9FA9-D1D13D1968D0}"/>
            </a:ext>
          </a:extLst>
        </xdr:cNvPr>
        <xdr:cNvSpPr txBox="1"/>
      </xdr:nvSpPr>
      <xdr:spPr>
        <a:xfrm>
          <a:off x="1657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B2D48C2A-52EF-44E9-A974-5391FC8E380F}"/>
            </a:ext>
          </a:extLst>
        </xdr:cNvPr>
        <xdr:cNvSpPr txBox="1"/>
      </xdr:nvSpPr>
      <xdr:spPr>
        <a:xfrm>
          <a:off x="857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22482</xdr:rowOff>
    </xdr:from>
    <xdr:to>
      <xdr:col>24</xdr:col>
      <xdr:colOff>114300</xdr:colOff>
      <xdr:row>76</xdr:row>
      <xdr:rowOff>124082</xdr:rowOff>
    </xdr:to>
    <xdr:sp macro="" textlink="">
      <xdr:nvSpPr>
        <xdr:cNvPr id="197" name="楕円 196">
          <a:extLst>
            <a:ext uri="{FF2B5EF4-FFF2-40B4-BE49-F238E27FC236}">
              <a16:creationId xmlns:a16="http://schemas.microsoft.com/office/drawing/2014/main" id="{95B8774D-55F4-4D25-AF54-0428902376BF}"/>
            </a:ext>
          </a:extLst>
        </xdr:cNvPr>
        <xdr:cNvSpPr/>
      </xdr:nvSpPr>
      <xdr:spPr>
        <a:xfrm>
          <a:off x="4124325" y="123414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909</xdr:rowOff>
    </xdr:from>
    <xdr:ext cx="599010" cy="259045"/>
    <xdr:sp macro="" textlink="">
      <xdr:nvSpPr>
        <xdr:cNvPr id="198" name="民生費該当値テキスト">
          <a:extLst>
            <a:ext uri="{FF2B5EF4-FFF2-40B4-BE49-F238E27FC236}">
              <a16:creationId xmlns:a16="http://schemas.microsoft.com/office/drawing/2014/main" id="{0C2143FD-1D45-43B3-A079-6A45BE72880B}"/>
            </a:ext>
          </a:extLst>
        </xdr:cNvPr>
        <xdr:cNvSpPr txBox="1"/>
      </xdr:nvSpPr>
      <xdr:spPr>
        <a:xfrm>
          <a:off x="4229100" y="1231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65002</xdr:rowOff>
    </xdr:from>
    <xdr:to>
      <xdr:col>20</xdr:col>
      <xdr:colOff>38100</xdr:colOff>
      <xdr:row>76</xdr:row>
      <xdr:rowOff>166602</xdr:rowOff>
    </xdr:to>
    <xdr:sp macro="" textlink="">
      <xdr:nvSpPr>
        <xdr:cNvPr id="199" name="楕円 198">
          <a:extLst>
            <a:ext uri="{FF2B5EF4-FFF2-40B4-BE49-F238E27FC236}">
              <a16:creationId xmlns:a16="http://schemas.microsoft.com/office/drawing/2014/main" id="{940D01D3-F749-443A-B41D-D976CB88F404}"/>
            </a:ext>
          </a:extLst>
        </xdr:cNvPr>
        <xdr:cNvSpPr/>
      </xdr:nvSpPr>
      <xdr:spPr>
        <a:xfrm>
          <a:off x="3381375" y="123840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157729</xdr:rowOff>
    </xdr:from>
    <xdr:ext cx="599010" cy="259045"/>
    <xdr:sp macro="" textlink="">
      <xdr:nvSpPr>
        <xdr:cNvPr id="200" name="テキスト ボックス 199">
          <a:extLst>
            <a:ext uri="{FF2B5EF4-FFF2-40B4-BE49-F238E27FC236}">
              <a16:creationId xmlns:a16="http://schemas.microsoft.com/office/drawing/2014/main" id="{44BC6DF5-D1E7-4EF8-B3B7-A63B6939E2CF}"/>
            </a:ext>
          </a:extLst>
        </xdr:cNvPr>
        <xdr:cNvSpPr txBox="1"/>
      </xdr:nvSpPr>
      <xdr:spPr>
        <a:xfrm>
          <a:off x="3151720" y="124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32302</xdr:rowOff>
    </xdr:from>
    <xdr:to>
      <xdr:col>15</xdr:col>
      <xdr:colOff>101600</xdr:colOff>
      <xdr:row>76</xdr:row>
      <xdr:rowOff>133902</xdr:rowOff>
    </xdr:to>
    <xdr:sp macro="" textlink="">
      <xdr:nvSpPr>
        <xdr:cNvPr id="201" name="楕円 200">
          <a:extLst>
            <a:ext uri="{FF2B5EF4-FFF2-40B4-BE49-F238E27FC236}">
              <a16:creationId xmlns:a16="http://schemas.microsoft.com/office/drawing/2014/main" id="{E47B6582-F678-4A8B-A4BB-F36DF1F35A8B}"/>
            </a:ext>
          </a:extLst>
        </xdr:cNvPr>
        <xdr:cNvSpPr/>
      </xdr:nvSpPr>
      <xdr:spPr>
        <a:xfrm>
          <a:off x="2571750" y="1234495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125029</xdr:rowOff>
    </xdr:from>
    <xdr:ext cx="599010" cy="259045"/>
    <xdr:sp macro="" textlink="">
      <xdr:nvSpPr>
        <xdr:cNvPr id="202" name="テキスト ボックス 201">
          <a:extLst>
            <a:ext uri="{FF2B5EF4-FFF2-40B4-BE49-F238E27FC236}">
              <a16:creationId xmlns:a16="http://schemas.microsoft.com/office/drawing/2014/main" id="{A979643C-8BAA-44D6-A620-6C10C4578407}"/>
            </a:ext>
          </a:extLst>
        </xdr:cNvPr>
        <xdr:cNvSpPr txBox="1"/>
      </xdr:nvSpPr>
      <xdr:spPr>
        <a:xfrm>
          <a:off x="2361145" y="1243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120095</xdr:rowOff>
    </xdr:from>
    <xdr:to>
      <xdr:col>10</xdr:col>
      <xdr:colOff>165100</xdr:colOff>
      <xdr:row>78</xdr:row>
      <xdr:rowOff>50245</xdr:rowOff>
    </xdr:to>
    <xdr:sp macro="" textlink="">
      <xdr:nvSpPr>
        <xdr:cNvPr id="203" name="楕円 202">
          <a:extLst>
            <a:ext uri="{FF2B5EF4-FFF2-40B4-BE49-F238E27FC236}">
              <a16:creationId xmlns:a16="http://schemas.microsoft.com/office/drawing/2014/main" id="{A6E8F912-9A49-443C-97FB-2DD95C2C913A}"/>
            </a:ext>
          </a:extLst>
        </xdr:cNvPr>
        <xdr:cNvSpPr/>
      </xdr:nvSpPr>
      <xdr:spPr>
        <a:xfrm>
          <a:off x="1781175" y="126010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41372</xdr:rowOff>
    </xdr:from>
    <xdr:ext cx="599010" cy="259045"/>
    <xdr:sp macro="" textlink="">
      <xdr:nvSpPr>
        <xdr:cNvPr id="204" name="テキスト ボックス 203">
          <a:extLst>
            <a:ext uri="{FF2B5EF4-FFF2-40B4-BE49-F238E27FC236}">
              <a16:creationId xmlns:a16="http://schemas.microsoft.com/office/drawing/2014/main" id="{6E8A117C-8B50-4328-AF15-498F5D10BDC9}"/>
            </a:ext>
          </a:extLst>
        </xdr:cNvPr>
        <xdr:cNvSpPr txBox="1"/>
      </xdr:nvSpPr>
      <xdr:spPr>
        <a:xfrm>
          <a:off x="1551520" y="1268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157917</xdr:rowOff>
    </xdr:from>
    <xdr:to>
      <xdr:col>6</xdr:col>
      <xdr:colOff>38100</xdr:colOff>
      <xdr:row>78</xdr:row>
      <xdr:rowOff>88067</xdr:rowOff>
    </xdr:to>
    <xdr:sp macro="" textlink="">
      <xdr:nvSpPr>
        <xdr:cNvPr id="205" name="楕円 204">
          <a:extLst>
            <a:ext uri="{FF2B5EF4-FFF2-40B4-BE49-F238E27FC236}">
              <a16:creationId xmlns:a16="http://schemas.microsoft.com/office/drawing/2014/main" id="{28F5CAE2-EC9D-4DA4-9A19-98EF42CACD39}"/>
            </a:ext>
          </a:extLst>
        </xdr:cNvPr>
        <xdr:cNvSpPr/>
      </xdr:nvSpPr>
      <xdr:spPr>
        <a:xfrm>
          <a:off x="981075" y="1263884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79194</xdr:rowOff>
    </xdr:from>
    <xdr:ext cx="599010" cy="259045"/>
    <xdr:sp macro="" textlink="">
      <xdr:nvSpPr>
        <xdr:cNvPr id="206" name="テキスト ボックス 205">
          <a:extLst>
            <a:ext uri="{FF2B5EF4-FFF2-40B4-BE49-F238E27FC236}">
              <a16:creationId xmlns:a16="http://schemas.microsoft.com/office/drawing/2014/main" id="{0B895B39-1AF6-406C-947B-2952B6041164}"/>
            </a:ext>
          </a:extLst>
        </xdr:cNvPr>
        <xdr:cNvSpPr txBox="1"/>
      </xdr:nvSpPr>
      <xdr:spPr>
        <a:xfrm>
          <a:off x="751420" y="1271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CA7755D6-D745-4A59-A5FE-7F1CBC1B1E24}"/>
            </a:ext>
          </a:extLst>
        </xdr:cNvPr>
        <xdr:cNvSpPr/>
      </xdr:nvSpPr>
      <xdr:spPr>
        <a:xfrm>
          <a:off x="6858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8F6367CC-25C4-44EE-86D1-415F937327F7}"/>
            </a:ext>
          </a:extLst>
        </xdr:cNvPr>
        <xdr:cNvSpPr/>
      </xdr:nvSpPr>
      <xdr:spPr>
        <a:xfrm>
          <a:off x="80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FD1F173-F612-4EB2-8A0E-091069C78155}"/>
            </a:ext>
          </a:extLst>
        </xdr:cNvPr>
        <xdr:cNvSpPr/>
      </xdr:nvSpPr>
      <xdr:spPr>
        <a:xfrm>
          <a:off x="80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5F111815-4129-4597-AF56-78F83B704496}"/>
            </a:ext>
          </a:extLst>
        </xdr:cNvPr>
        <xdr:cNvSpPr/>
      </xdr:nvSpPr>
      <xdr:spPr>
        <a:xfrm>
          <a:off x="17145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4C3A557A-7AC2-4C85-92E3-8838F04E23D4}"/>
            </a:ext>
          </a:extLst>
        </xdr:cNvPr>
        <xdr:cNvSpPr/>
      </xdr:nvSpPr>
      <xdr:spPr>
        <a:xfrm>
          <a:off x="17145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2244473C-72A8-436B-B722-0C2C7E526EDE}"/>
            </a:ext>
          </a:extLst>
        </xdr:cNvPr>
        <xdr:cNvSpPr/>
      </xdr:nvSpPr>
      <xdr:spPr>
        <a:xfrm>
          <a:off x="27432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55DD5575-9CA8-4B5D-B7A4-72836DFBB560}"/>
            </a:ext>
          </a:extLst>
        </xdr:cNvPr>
        <xdr:cNvSpPr/>
      </xdr:nvSpPr>
      <xdr:spPr>
        <a:xfrm>
          <a:off x="27432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A672A8E8-5BAC-49F5-B336-38BDA1AE605E}"/>
            </a:ext>
          </a:extLst>
        </xdr:cNvPr>
        <xdr:cNvSpPr/>
      </xdr:nvSpPr>
      <xdr:spPr>
        <a:xfrm>
          <a:off x="6858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18E1F4F2-8F5B-49F3-92D5-D5B8E0DA11C9}"/>
            </a:ext>
          </a:extLst>
        </xdr:cNvPr>
        <xdr:cNvSpPr txBox="1"/>
      </xdr:nvSpPr>
      <xdr:spPr>
        <a:xfrm>
          <a:off x="6667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E5FDEC80-6FD9-4067-9DF4-9AE0BD4E78C8}"/>
            </a:ext>
          </a:extLst>
        </xdr:cNvPr>
        <xdr:cNvCxnSpPr/>
      </xdr:nvCxnSpPr>
      <xdr:spPr>
        <a:xfrm>
          <a:off x="6858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59C29D19-9CC7-4892-8199-2371C400ED03}"/>
            </a:ext>
          </a:extLst>
        </xdr:cNvPr>
        <xdr:cNvCxnSpPr/>
      </xdr:nvCxnSpPr>
      <xdr:spPr>
        <a:xfrm>
          <a:off x="685800" y="1625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2B4388E7-925A-49B4-8120-8E9F4932606D}"/>
            </a:ext>
          </a:extLst>
        </xdr:cNvPr>
        <xdr:cNvSpPr txBox="1"/>
      </xdr:nvSpPr>
      <xdr:spPr>
        <a:xfrm>
          <a:off x="4751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32D7DF7-B497-4986-A123-3F8603A7493A}"/>
            </a:ext>
          </a:extLst>
        </xdr:cNvPr>
        <xdr:cNvCxnSpPr/>
      </xdr:nvCxnSpPr>
      <xdr:spPr>
        <a:xfrm>
          <a:off x="685800" y="15973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B604B98D-FA7E-466C-9548-B2DD8C6BDAB2}"/>
            </a:ext>
          </a:extLst>
        </xdr:cNvPr>
        <xdr:cNvSpPr txBox="1"/>
      </xdr:nvSpPr>
      <xdr:spPr>
        <a:xfrm>
          <a:off x="21165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C7434DCA-609F-408A-9B72-2F8D18E1AF52}"/>
            </a:ext>
          </a:extLst>
        </xdr:cNvPr>
        <xdr:cNvCxnSpPr/>
      </xdr:nvCxnSpPr>
      <xdr:spPr>
        <a:xfrm>
          <a:off x="685800" y="15687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4B872FE2-9735-4AF4-8B00-A52F9AD678E5}"/>
            </a:ext>
          </a:extLst>
        </xdr:cNvPr>
        <xdr:cNvSpPr txBox="1"/>
      </xdr:nvSpPr>
      <xdr:spPr>
        <a:xfrm>
          <a:off x="2116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3C0EC647-9857-4944-B000-E303ABE44756}"/>
            </a:ext>
          </a:extLst>
        </xdr:cNvPr>
        <xdr:cNvCxnSpPr/>
      </xdr:nvCxnSpPr>
      <xdr:spPr>
        <a:xfrm>
          <a:off x="685800" y="15401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F4221EFA-FE31-4AA0-A076-A81A127F238E}"/>
            </a:ext>
          </a:extLst>
        </xdr:cNvPr>
        <xdr:cNvSpPr txBox="1"/>
      </xdr:nvSpPr>
      <xdr:spPr>
        <a:xfrm>
          <a:off x="21165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1C071C3F-F1AC-4F94-A4FB-009786AF7AF6}"/>
            </a:ext>
          </a:extLst>
        </xdr:cNvPr>
        <xdr:cNvCxnSpPr/>
      </xdr:nvCxnSpPr>
      <xdr:spPr>
        <a:xfrm>
          <a:off x="685800" y="15116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8733C0CC-50F7-4CA7-AD1C-9FA9774160F3}"/>
            </a:ext>
          </a:extLst>
        </xdr:cNvPr>
        <xdr:cNvSpPr txBox="1"/>
      </xdr:nvSpPr>
      <xdr:spPr>
        <a:xfrm>
          <a:off x="163406"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DC6E24F9-2C54-4A3F-A143-66E9AD8D3E25}"/>
            </a:ext>
          </a:extLst>
        </xdr:cNvPr>
        <xdr:cNvCxnSpPr/>
      </xdr:nvCxnSpPr>
      <xdr:spPr>
        <a:xfrm>
          <a:off x="685800" y="1483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20D0BC64-DE20-4573-B5FC-6594C34BA712}"/>
            </a:ext>
          </a:extLst>
        </xdr:cNvPr>
        <xdr:cNvSpPr txBox="1"/>
      </xdr:nvSpPr>
      <xdr:spPr>
        <a:xfrm>
          <a:off x="163406" y="14694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58D30032-9087-482F-80C6-7E08B0A407ED}"/>
            </a:ext>
          </a:extLst>
        </xdr:cNvPr>
        <xdr:cNvCxnSpPr/>
      </xdr:nvCxnSpPr>
      <xdr:spPr>
        <a:xfrm>
          <a:off x="685800" y="14563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50118D93-4225-4603-9807-0C00594BADFB}"/>
            </a:ext>
          </a:extLst>
        </xdr:cNvPr>
        <xdr:cNvSpPr txBox="1"/>
      </xdr:nvSpPr>
      <xdr:spPr>
        <a:xfrm>
          <a:off x="163406" y="14418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8566EB58-6CD7-4F23-9006-253271BF4FB2}"/>
            </a:ext>
          </a:extLst>
        </xdr:cNvPr>
        <xdr:cNvCxnSpPr/>
      </xdr:nvCxnSpPr>
      <xdr:spPr>
        <a:xfrm>
          <a:off x="6858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2EF37FAC-CC53-48A1-AA48-029E20A13354}"/>
            </a:ext>
          </a:extLst>
        </xdr:cNvPr>
        <xdr:cNvSpPr txBox="1"/>
      </xdr:nvSpPr>
      <xdr:spPr>
        <a:xfrm>
          <a:off x="1634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90187553-E535-49D6-B64C-641EF2913335}"/>
            </a:ext>
          </a:extLst>
        </xdr:cNvPr>
        <xdr:cNvSpPr/>
      </xdr:nvSpPr>
      <xdr:spPr>
        <a:xfrm>
          <a:off x="6858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163570</xdr:rowOff>
    </xdr:from>
    <xdr:to>
      <xdr:col>24</xdr:col>
      <xdr:colOff>62865</xdr:colOff>
      <xdr:row>98</xdr:row>
      <xdr:rowOff>91208</xdr:rowOff>
    </xdr:to>
    <xdr:cxnSp macro="">
      <xdr:nvCxnSpPr>
        <xdr:cNvPr id="234" name="直線コネクタ 233">
          <a:extLst>
            <a:ext uri="{FF2B5EF4-FFF2-40B4-BE49-F238E27FC236}">
              <a16:creationId xmlns:a16="http://schemas.microsoft.com/office/drawing/2014/main" id="{E7BE2061-97DC-4284-AFC7-854EF13569CB}"/>
            </a:ext>
          </a:extLst>
        </xdr:cNvPr>
        <xdr:cNvCxnSpPr/>
      </xdr:nvCxnSpPr>
      <xdr:spPr>
        <a:xfrm flipV="1">
          <a:off x="4179570" y="14743170"/>
          <a:ext cx="1270" cy="128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95035</xdr:rowOff>
    </xdr:from>
    <xdr:ext cx="534377" cy="259045"/>
    <xdr:sp macro="" textlink="">
      <xdr:nvSpPr>
        <xdr:cNvPr id="235" name="衛生費最小値テキスト">
          <a:extLst>
            <a:ext uri="{FF2B5EF4-FFF2-40B4-BE49-F238E27FC236}">
              <a16:creationId xmlns:a16="http://schemas.microsoft.com/office/drawing/2014/main" id="{44BAC47F-DDFF-425D-85E9-3B65D275117A}"/>
            </a:ext>
          </a:extLst>
        </xdr:cNvPr>
        <xdr:cNvSpPr txBox="1"/>
      </xdr:nvSpPr>
      <xdr:spPr>
        <a:xfrm>
          <a:off x="4229100" y="1603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91208</xdr:rowOff>
    </xdr:from>
    <xdr:to>
      <xdr:col>24</xdr:col>
      <xdr:colOff>152400</xdr:colOff>
      <xdr:row>98</xdr:row>
      <xdr:rowOff>91208</xdr:rowOff>
    </xdr:to>
    <xdr:cxnSp macro="">
      <xdr:nvCxnSpPr>
        <xdr:cNvPr id="236" name="直線コネクタ 235">
          <a:extLst>
            <a:ext uri="{FF2B5EF4-FFF2-40B4-BE49-F238E27FC236}">
              <a16:creationId xmlns:a16="http://schemas.microsoft.com/office/drawing/2014/main" id="{73250162-85BA-4A17-A3E3-4BA70BF75A19}"/>
            </a:ext>
          </a:extLst>
        </xdr:cNvPr>
        <xdr:cNvCxnSpPr/>
      </xdr:nvCxnSpPr>
      <xdr:spPr>
        <a:xfrm>
          <a:off x="4105275" y="160328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110247</xdr:rowOff>
    </xdr:from>
    <xdr:ext cx="599010" cy="259045"/>
    <xdr:sp macro="" textlink="">
      <xdr:nvSpPr>
        <xdr:cNvPr id="237" name="衛生費最大値テキスト">
          <a:extLst>
            <a:ext uri="{FF2B5EF4-FFF2-40B4-BE49-F238E27FC236}">
              <a16:creationId xmlns:a16="http://schemas.microsoft.com/office/drawing/2014/main" id="{26F2E01C-FB57-41D9-A632-59B19BEC6100}"/>
            </a:ext>
          </a:extLst>
        </xdr:cNvPr>
        <xdr:cNvSpPr txBox="1"/>
      </xdr:nvSpPr>
      <xdr:spPr>
        <a:xfrm>
          <a:off x="4229100" y="1452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163570</xdr:rowOff>
    </xdr:from>
    <xdr:to>
      <xdr:col>24</xdr:col>
      <xdr:colOff>152400</xdr:colOff>
      <xdr:row>90</xdr:row>
      <xdr:rowOff>163570</xdr:rowOff>
    </xdr:to>
    <xdr:cxnSp macro="">
      <xdr:nvCxnSpPr>
        <xdr:cNvPr id="238" name="直線コネクタ 237">
          <a:extLst>
            <a:ext uri="{FF2B5EF4-FFF2-40B4-BE49-F238E27FC236}">
              <a16:creationId xmlns:a16="http://schemas.microsoft.com/office/drawing/2014/main" id="{E5A59690-7055-42FF-9D2C-F5CF1A010B73}"/>
            </a:ext>
          </a:extLst>
        </xdr:cNvPr>
        <xdr:cNvCxnSpPr/>
      </xdr:nvCxnSpPr>
      <xdr:spPr>
        <a:xfrm>
          <a:off x="4105275" y="147431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57632</xdr:rowOff>
    </xdr:from>
    <xdr:to>
      <xdr:col>24</xdr:col>
      <xdr:colOff>63500</xdr:colOff>
      <xdr:row>98</xdr:row>
      <xdr:rowOff>64529</xdr:rowOff>
    </xdr:to>
    <xdr:cxnSp macro="">
      <xdr:nvCxnSpPr>
        <xdr:cNvPr id="239" name="直線コネクタ 238">
          <a:extLst>
            <a:ext uri="{FF2B5EF4-FFF2-40B4-BE49-F238E27FC236}">
              <a16:creationId xmlns:a16="http://schemas.microsoft.com/office/drawing/2014/main" id="{1CCFC90E-99DD-4E0F-B0B5-19E490A770F9}"/>
            </a:ext>
          </a:extLst>
        </xdr:cNvPr>
        <xdr:cNvCxnSpPr/>
      </xdr:nvCxnSpPr>
      <xdr:spPr>
        <a:xfrm>
          <a:off x="3429000" y="16002482"/>
          <a:ext cx="752475"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44197</xdr:rowOff>
    </xdr:from>
    <xdr:ext cx="534377" cy="259045"/>
    <xdr:sp macro="" textlink="">
      <xdr:nvSpPr>
        <xdr:cNvPr id="240" name="衛生費平均値テキスト">
          <a:extLst>
            <a:ext uri="{FF2B5EF4-FFF2-40B4-BE49-F238E27FC236}">
              <a16:creationId xmlns:a16="http://schemas.microsoft.com/office/drawing/2014/main" id="{B9DAE889-896D-463F-8AA4-288FD06F2D7E}"/>
            </a:ext>
          </a:extLst>
        </xdr:cNvPr>
        <xdr:cNvSpPr txBox="1"/>
      </xdr:nvSpPr>
      <xdr:spPr>
        <a:xfrm>
          <a:off x="4229100" y="15649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21320</xdr:rowOff>
    </xdr:from>
    <xdr:to>
      <xdr:col>24</xdr:col>
      <xdr:colOff>114300</xdr:colOff>
      <xdr:row>97</xdr:row>
      <xdr:rowOff>122920</xdr:rowOff>
    </xdr:to>
    <xdr:sp macro="" textlink="">
      <xdr:nvSpPr>
        <xdr:cNvPr id="241" name="フローチャート: 判断 240">
          <a:extLst>
            <a:ext uri="{FF2B5EF4-FFF2-40B4-BE49-F238E27FC236}">
              <a16:creationId xmlns:a16="http://schemas.microsoft.com/office/drawing/2014/main" id="{1800B5FE-6E6C-49E1-9AE8-C737DDE7C191}"/>
            </a:ext>
          </a:extLst>
        </xdr:cNvPr>
        <xdr:cNvSpPr/>
      </xdr:nvSpPr>
      <xdr:spPr>
        <a:xfrm>
          <a:off x="4124325" y="157947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48640</xdr:rowOff>
    </xdr:from>
    <xdr:to>
      <xdr:col>19</xdr:col>
      <xdr:colOff>177800</xdr:colOff>
      <xdr:row>98</xdr:row>
      <xdr:rowOff>57632</xdr:rowOff>
    </xdr:to>
    <xdr:cxnSp macro="">
      <xdr:nvCxnSpPr>
        <xdr:cNvPr id="242" name="直線コネクタ 241">
          <a:extLst>
            <a:ext uri="{FF2B5EF4-FFF2-40B4-BE49-F238E27FC236}">
              <a16:creationId xmlns:a16="http://schemas.microsoft.com/office/drawing/2014/main" id="{E427AB4A-FCDC-4E57-86A4-DFEDDE78404C}"/>
            </a:ext>
          </a:extLst>
        </xdr:cNvPr>
        <xdr:cNvCxnSpPr/>
      </xdr:nvCxnSpPr>
      <xdr:spPr>
        <a:xfrm>
          <a:off x="2619375" y="15990315"/>
          <a:ext cx="809625" cy="1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4451</xdr:rowOff>
    </xdr:from>
    <xdr:to>
      <xdr:col>20</xdr:col>
      <xdr:colOff>38100</xdr:colOff>
      <xdr:row>97</xdr:row>
      <xdr:rowOff>106051</xdr:rowOff>
    </xdr:to>
    <xdr:sp macro="" textlink="">
      <xdr:nvSpPr>
        <xdr:cNvPr id="243" name="フローチャート: 判断 242">
          <a:extLst>
            <a:ext uri="{FF2B5EF4-FFF2-40B4-BE49-F238E27FC236}">
              <a16:creationId xmlns:a16="http://schemas.microsoft.com/office/drawing/2014/main" id="{9F7C086E-FE63-449C-A4A7-1A77A0C610F4}"/>
            </a:ext>
          </a:extLst>
        </xdr:cNvPr>
        <xdr:cNvSpPr/>
      </xdr:nvSpPr>
      <xdr:spPr>
        <a:xfrm>
          <a:off x="3381375" y="1578102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122578</xdr:rowOff>
    </xdr:from>
    <xdr:ext cx="534377" cy="259045"/>
    <xdr:sp macro="" textlink="">
      <xdr:nvSpPr>
        <xdr:cNvPr id="244" name="テキスト ボックス 243">
          <a:extLst>
            <a:ext uri="{FF2B5EF4-FFF2-40B4-BE49-F238E27FC236}">
              <a16:creationId xmlns:a16="http://schemas.microsoft.com/office/drawing/2014/main" id="{19A045BE-CCED-496F-A505-4E6AF52251F5}"/>
            </a:ext>
          </a:extLst>
        </xdr:cNvPr>
        <xdr:cNvSpPr txBox="1"/>
      </xdr:nvSpPr>
      <xdr:spPr>
        <a:xfrm>
          <a:off x="3190386" y="1555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48640</xdr:rowOff>
    </xdr:from>
    <xdr:to>
      <xdr:col>15</xdr:col>
      <xdr:colOff>50800</xdr:colOff>
      <xdr:row>98</xdr:row>
      <xdr:rowOff>112097</xdr:rowOff>
    </xdr:to>
    <xdr:cxnSp macro="">
      <xdr:nvCxnSpPr>
        <xdr:cNvPr id="245" name="直線コネクタ 244">
          <a:extLst>
            <a:ext uri="{FF2B5EF4-FFF2-40B4-BE49-F238E27FC236}">
              <a16:creationId xmlns:a16="http://schemas.microsoft.com/office/drawing/2014/main" id="{F47447CE-8B6A-4096-8AA5-219D85F46B24}"/>
            </a:ext>
          </a:extLst>
        </xdr:cNvPr>
        <xdr:cNvCxnSpPr/>
      </xdr:nvCxnSpPr>
      <xdr:spPr>
        <a:xfrm flipV="1">
          <a:off x="1828800" y="15990315"/>
          <a:ext cx="790575" cy="6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17701</xdr:rowOff>
    </xdr:from>
    <xdr:to>
      <xdr:col>15</xdr:col>
      <xdr:colOff>101600</xdr:colOff>
      <xdr:row>97</xdr:row>
      <xdr:rowOff>119301</xdr:rowOff>
    </xdr:to>
    <xdr:sp macro="" textlink="">
      <xdr:nvSpPr>
        <xdr:cNvPr id="246" name="フローチャート: 判断 245">
          <a:extLst>
            <a:ext uri="{FF2B5EF4-FFF2-40B4-BE49-F238E27FC236}">
              <a16:creationId xmlns:a16="http://schemas.microsoft.com/office/drawing/2014/main" id="{AC2A3250-0A72-4637-9512-9B453A695505}"/>
            </a:ext>
          </a:extLst>
        </xdr:cNvPr>
        <xdr:cNvSpPr/>
      </xdr:nvSpPr>
      <xdr:spPr>
        <a:xfrm>
          <a:off x="2571750" y="157911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135828</xdr:rowOff>
    </xdr:from>
    <xdr:ext cx="534377" cy="259045"/>
    <xdr:sp macro="" textlink="">
      <xdr:nvSpPr>
        <xdr:cNvPr id="247" name="テキスト ボックス 246">
          <a:extLst>
            <a:ext uri="{FF2B5EF4-FFF2-40B4-BE49-F238E27FC236}">
              <a16:creationId xmlns:a16="http://schemas.microsoft.com/office/drawing/2014/main" id="{06A2CA4F-83EA-43DA-BAE3-BAEDEF9A000F}"/>
            </a:ext>
          </a:extLst>
        </xdr:cNvPr>
        <xdr:cNvSpPr txBox="1"/>
      </xdr:nvSpPr>
      <xdr:spPr>
        <a:xfrm>
          <a:off x="2390286" y="1556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102896</xdr:rowOff>
    </xdr:from>
    <xdr:to>
      <xdr:col>10</xdr:col>
      <xdr:colOff>114300</xdr:colOff>
      <xdr:row>98</xdr:row>
      <xdr:rowOff>112097</xdr:rowOff>
    </xdr:to>
    <xdr:cxnSp macro="">
      <xdr:nvCxnSpPr>
        <xdr:cNvPr id="248" name="直線コネクタ 247">
          <a:extLst>
            <a:ext uri="{FF2B5EF4-FFF2-40B4-BE49-F238E27FC236}">
              <a16:creationId xmlns:a16="http://schemas.microsoft.com/office/drawing/2014/main" id="{792DD4C1-BE75-434C-977E-7DF4E89715C1}"/>
            </a:ext>
          </a:extLst>
        </xdr:cNvPr>
        <xdr:cNvCxnSpPr/>
      </xdr:nvCxnSpPr>
      <xdr:spPr>
        <a:xfrm>
          <a:off x="1028700" y="16050921"/>
          <a:ext cx="8001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92357</xdr:rowOff>
    </xdr:from>
    <xdr:to>
      <xdr:col>10</xdr:col>
      <xdr:colOff>165100</xdr:colOff>
      <xdr:row>98</xdr:row>
      <xdr:rowOff>22507</xdr:rowOff>
    </xdr:to>
    <xdr:sp macro="" textlink="">
      <xdr:nvSpPr>
        <xdr:cNvPr id="249" name="フローチャート: 判断 248">
          <a:extLst>
            <a:ext uri="{FF2B5EF4-FFF2-40B4-BE49-F238E27FC236}">
              <a16:creationId xmlns:a16="http://schemas.microsoft.com/office/drawing/2014/main" id="{90E65876-3327-4BD7-B6D6-2AE52DADE0E7}"/>
            </a:ext>
          </a:extLst>
        </xdr:cNvPr>
        <xdr:cNvSpPr/>
      </xdr:nvSpPr>
      <xdr:spPr>
        <a:xfrm>
          <a:off x="1781175" y="1586575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39034</xdr:rowOff>
    </xdr:from>
    <xdr:ext cx="534377" cy="259045"/>
    <xdr:sp macro="" textlink="">
      <xdr:nvSpPr>
        <xdr:cNvPr id="250" name="テキスト ボックス 249">
          <a:extLst>
            <a:ext uri="{FF2B5EF4-FFF2-40B4-BE49-F238E27FC236}">
              <a16:creationId xmlns:a16="http://schemas.microsoft.com/office/drawing/2014/main" id="{B3A5952D-381F-482F-B61E-C14D695B19BC}"/>
            </a:ext>
          </a:extLst>
        </xdr:cNvPr>
        <xdr:cNvSpPr txBox="1"/>
      </xdr:nvSpPr>
      <xdr:spPr>
        <a:xfrm>
          <a:off x="1580661" y="1564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122904</xdr:rowOff>
    </xdr:from>
    <xdr:to>
      <xdr:col>6</xdr:col>
      <xdr:colOff>38100</xdr:colOff>
      <xdr:row>98</xdr:row>
      <xdr:rowOff>53054</xdr:rowOff>
    </xdr:to>
    <xdr:sp macro="" textlink="">
      <xdr:nvSpPr>
        <xdr:cNvPr id="251" name="フローチャート: 判断 250">
          <a:extLst>
            <a:ext uri="{FF2B5EF4-FFF2-40B4-BE49-F238E27FC236}">
              <a16:creationId xmlns:a16="http://schemas.microsoft.com/office/drawing/2014/main" id="{83EDD6AE-F1FE-4737-AA76-D7013CFF0CD9}"/>
            </a:ext>
          </a:extLst>
        </xdr:cNvPr>
        <xdr:cNvSpPr/>
      </xdr:nvSpPr>
      <xdr:spPr>
        <a:xfrm>
          <a:off x="981075" y="158994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69581</xdr:rowOff>
    </xdr:from>
    <xdr:ext cx="534377" cy="259045"/>
    <xdr:sp macro="" textlink="">
      <xdr:nvSpPr>
        <xdr:cNvPr id="252" name="テキスト ボックス 251">
          <a:extLst>
            <a:ext uri="{FF2B5EF4-FFF2-40B4-BE49-F238E27FC236}">
              <a16:creationId xmlns:a16="http://schemas.microsoft.com/office/drawing/2014/main" id="{710364B8-6B1E-456D-9257-804161EA02E7}"/>
            </a:ext>
          </a:extLst>
        </xdr:cNvPr>
        <xdr:cNvSpPr txBox="1"/>
      </xdr:nvSpPr>
      <xdr:spPr>
        <a:xfrm>
          <a:off x="790086" y="156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CC10FEAC-4B33-4D8F-9E2D-DB22B3B28EBE}"/>
            </a:ext>
          </a:extLst>
        </xdr:cNvPr>
        <xdr:cNvSpPr txBox="1"/>
      </xdr:nvSpPr>
      <xdr:spPr>
        <a:xfrm>
          <a:off x="40100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58349DC-931E-4AC4-96CC-A1DBD1EE74A8}"/>
            </a:ext>
          </a:extLst>
        </xdr:cNvPr>
        <xdr:cNvSpPr txBox="1"/>
      </xdr:nvSpPr>
      <xdr:spPr>
        <a:xfrm>
          <a:off x="32575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73BF1756-C116-45E1-968B-C905E07B650D}"/>
            </a:ext>
          </a:extLst>
        </xdr:cNvPr>
        <xdr:cNvSpPr txBox="1"/>
      </xdr:nvSpPr>
      <xdr:spPr>
        <a:xfrm>
          <a:off x="24479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1CCCA9EE-291C-4F1C-843B-3BDE47428903}"/>
            </a:ext>
          </a:extLst>
        </xdr:cNvPr>
        <xdr:cNvSpPr txBox="1"/>
      </xdr:nvSpPr>
      <xdr:spPr>
        <a:xfrm>
          <a:off x="1657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C7137356-D6C8-47B7-A89F-877F2CB4F1A9}"/>
            </a:ext>
          </a:extLst>
        </xdr:cNvPr>
        <xdr:cNvSpPr txBox="1"/>
      </xdr:nvSpPr>
      <xdr:spPr>
        <a:xfrm>
          <a:off x="857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13729</xdr:rowOff>
    </xdr:from>
    <xdr:to>
      <xdr:col>24</xdr:col>
      <xdr:colOff>114300</xdr:colOff>
      <xdr:row>98</xdr:row>
      <xdr:rowOff>115329</xdr:rowOff>
    </xdr:to>
    <xdr:sp macro="" textlink="">
      <xdr:nvSpPr>
        <xdr:cNvPr id="258" name="楕円 257">
          <a:extLst>
            <a:ext uri="{FF2B5EF4-FFF2-40B4-BE49-F238E27FC236}">
              <a16:creationId xmlns:a16="http://schemas.microsoft.com/office/drawing/2014/main" id="{D2F64AAC-CDBE-432E-A07A-B3B41964C28B}"/>
            </a:ext>
          </a:extLst>
        </xdr:cNvPr>
        <xdr:cNvSpPr/>
      </xdr:nvSpPr>
      <xdr:spPr>
        <a:xfrm>
          <a:off x="4124325" y="1595540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100106</xdr:rowOff>
    </xdr:from>
    <xdr:ext cx="534377" cy="259045"/>
    <xdr:sp macro="" textlink="">
      <xdr:nvSpPr>
        <xdr:cNvPr id="259" name="衛生費該当値テキスト">
          <a:extLst>
            <a:ext uri="{FF2B5EF4-FFF2-40B4-BE49-F238E27FC236}">
              <a16:creationId xmlns:a16="http://schemas.microsoft.com/office/drawing/2014/main" id="{4F573821-6585-46CD-906E-3757EEB2FF01}"/>
            </a:ext>
          </a:extLst>
        </xdr:cNvPr>
        <xdr:cNvSpPr txBox="1"/>
      </xdr:nvSpPr>
      <xdr:spPr>
        <a:xfrm>
          <a:off x="4229100" y="1587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6832</xdr:rowOff>
    </xdr:from>
    <xdr:to>
      <xdr:col>20</xdr:col>
      <xdr:colOff>38100</xdr:colOff>
      <xdr:row>98</xdr:row>
      <xdr:rowOff>108432</xdr:rowOff>
    </xdr:to>
    <xdr:sp macro="" textlink="">
      <xdr:nvSpPr>
        <xdr:cNvPr id="260" name="楕円 259">
          <a:extLst>
            <a:ext uri="{FF2B5EF4-FFF2-40B4-BE49-F238E27FC236}">
              <a16:creationId xmlns:a16="http://schemas.microsoft.com/office/drawing/2014/main" id="{ACC7E2F1-A5EA-4B1F-A073-929E1302C7E3}"/>
            </a:ext>
          </a:extLst>
        </xdr:cNvPr>
        <xdr:cNvSpPr/>
      </xdr:nvSpPr>
      <xdr:spPr>
        <a:xfrm>
          <a:off x="3381375" y="159548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99559</xdr:rowOff>
    </xdr:from>
    <xdr:ext cx="534377" cy="259045"/>
    <xdr:sp macro="" textlink="">
      <xdr:nvSpPr>
        <xdr:cNvPr id="261" name="テキスト ボックス 260">
          <a:extLst>
            <a:ext uri="{FF2B5EF4-FFF2-40B4-BE49-F238E27FC236}">
              <a16:creationId xmlns:a16="http://schemas.microsoft.com/office/drawing/2014/main" id="{9F9BDF3A-7D1C-4D62-9641-5A9AFF0E92F8}"/>
            </a:ext>
          </a:extLst>
        </xdr:cNvPr>
        <xdr:cNvSpPr txBox="1"/>
      </xdr:nvSpPr>
      <xdr:spPr>
        <a:xfrm>
          <a:off x="3190386" y="1604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169290</xdr:rowOff>
    </xdr:from>
    <xdr:to>
      <xdr:col>15</xdr:col>
      <xdr:colOff>101600</xdr:colOff>
      <xdr:row>98</xdr:row>
      <xdr:rowOff>99440</xdr:rowOff>
    </xdr:to>
    <xdr:sp macro="" textlink="">
      <xdr:nvSpPr>
        <xdr:cNvPr id="262" name="楕円 261">
          <a:extLst>
            <a:ext uri="{FF2B5EF4-FFF2-40B4-BE49-F238E27FC236}">
              <a16:creationId xmlns:a16="http://schemas.microsoft.com/office/drawing/2014/main" id="{2CCF973D-1B91-4E5B-9893-8138F6844581}"/>
            </a:ext>
          </a:extLst>
        </xdr:cNvPr>
        <xdr:cNvSpPr/>
      </xdr:nvSpPr>
      <xdr:spPr>
        <a:xfrm>
          <a:off x="2571750" y="159426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90567</xdr:rowOff>
    </xdr:from>
    <xdr:ext cx="534377" cy="259045"/>
    <xdr:sp macro="" textlink="">
      <xdr:nvSpPr>
        <xdr:cNvPr id="263" name="テキスト ボックス 262">
          <a:extLst>
            <a:ext uri="{FF2B5EF4-FFF2-40B4-BE49-F238E27FC236}">
              <a16:creationId xmlns:a16="http://schemas.microsoft.com/office/drawing/2014/main" id="{E296FB25-F727-479F-9D63-BA26ACDBDA3B}"/>
            </a:ext>
          </a:extLst>
        </xdr:cNvPr>
        <xdr:cNvSpPr txBox="1"/>
      </xdr:nvSpPr>
      <xdr:spPr>
        <a:xfrm>
          <a:off x="2390286" y="1603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61297</xdr:rowOff>
    </xdr:from>
    <xdr:to>
      <xdr:col>10</xdr:col>
      <xdr:colOff>165100</xdr:colOff>
      <xdr:row>98</xdr:row>
      <xdr:rowOff>162897</xdr:rowOff>
    </xdr:to>
    <xdr:sp macro="" textlink="">
      <xdr:nvSpPr>
        <xdr:cNvPr id="264" name="楕円 263">
          <a:extLst>
            <a:ext uri="{FF2B5EF4-FFF2-40B4-BE49-F238E27FC236}">
              <a16:creationId xmlns:a16="http://schemas.microsoft.com/office/drawing/2014/main" id="{24BB38CA-1509-4785-9FC9-89830FD38629}"/>
            </a:ext>
          </a:extLst>
        </xdr:cNvPr>
        <xdr:cNvSpPr/>
      </xdr:nvSpPr>
      <xdr:spPr>
        <a:xfrm>
          <a:off x="1781175" y="160093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154024</xdr:rowOff>
    </xdr:from>
    <xdr:ext cx="534377" cy="259045"/>
    <xdr:sp macro="" textlink="">
      <xdr:nvSpPr>
        <xdr:cNvPr id="265" name="テキスト ボックス 264">
          <a:extLst>
            <a:ext uri="{FF2B5EF4-FFF2-40B4-BE49-F238E27FC236}">
              <a16:creationId xmlns:a16="http://schemas.microsoft.com/office/drawing/2014/main" id="{C31AFBEE-40C5-4389-90AC-89CE336B83CD}"/>
            </a:ext>
          </a:extLst>
        </xdr:cNvPr>
        <xdr:cNvSpPr txBox="1"/>
      </xdr:nvSpPr>
      <xdr:spPr>
        <a:xfrm>
          <a:off x="1580661" y="1609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52096</xdr:rowOff>
    </xdr:from>
    <xdr:to>
      <xdr:col>6</xdr:col>
      <xdr:colOff>38100</xdr:colOff>
      <xdr:row>98</xdr:row>
      <xdr:rowOff>153696</xdr:rowOff>
    </xdr:to>
    <xdr:sp macro="" textlink="">
      <xdr:nvSpPr>
        <xdr:cNvPr id="266" name="楕円 265">
          <a:extLst>
            <a:ext uri="{FF2B5EF4-FFF2-40B4-BE49-F238E27FC236}">
              <a16:creationId xmlns:a16="http://schemas.microsoft.com/office/drawing/2014/main" id="{7437D073-2267-4131-95C7-287CE8A0F5E3}"/>
            </a:ext>
          </a:extLst>
        </xdr:cNvPr>
        <xdr:cNvSpPr/>
      </xdr:nvSpPr>
      <xdr:spPr>
        <a:xfrm>
          <a:off x="981075" y="1599377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144823</xdr:rowOff>
    </xdr:from>
    <xdr:ext cx="534377" cy="259045"/>
    <xdr:sp macro="" textlink="">
      <xdr:nvSpPr>
        <xdr:cNvPr id="267" name="テキスト ボックス 266">
          <a:extLst>
            <a:ext uri="{FF2B5EF4-FFF2-40B4-BE49-F238E27FC236}">
              <a16:creationId xmlns:a16="http://schemas.microsoft.com/office/drawing/2014/main" id="{F84E6CE5-4D64-4134-8332-ADDE9CF558FD}"/>
            </a:ext>
          </a:extLst>
        </xdr:cNvPr>
        <xdr:cNvSpPr txBox="1"/>
      </xdr:nvSpPr>
      <xdr:spPr>
        <a:xfrm>
          <a:off x="790086" y="1608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A7FAF64E-E2B0-4E82-AC0F-A432F13A4F76}"/>
            </a:ext>
          </a:extLst>
        </xdr:cNvPr>
        <xdr:cNvSpPr/>
      </xdr:nvSpPr>
      <xdr:spPr>
        <a:xfrm>
          <a:off x="5953125" y="3790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54013D1B-900D-45D3-B508-B6F0A9C34364}"/>
            </a:ext>
          </a:extLst>
        </xdr:cNvPr>
        <xdr:cNvSpPr/>
      </xdr:nvSpPr>
      <xdr:spPr>
        <a:xfrm>
          <a:off x="60674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AA104586-FB33-44BE-A100-5EDD0121D060}"/>
            </a:ext>
          </a:extLst>
        </xdr:cNvPr>
        <xdr:cNvSpPr/>
      </xdr:nvSpPr>
      <xdr:spPr>
        <a:xfrm>
          <a:off x="60674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5BFDC17-9C17-44C5-B52F-792147D648C8}"/>
            </a:ext>
          </a:extLst>
        </xdr:cNvPr>
        <xdr:cNvSpPr/>
      </xdr:nvSpPr>
      <xdr:spPr>
        <a:xfrm>
          <a:off x="69818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9EAAEF3-DA83-427A-8AC6-787F7DCF2C23}"/>
            </a:ext>
          </a:extLst>
        </xdr:cNvPr>
        <xdr:cNvSpPr/>
      </xdr:nvSpPr>
      <xdr:spPr>
        <a:xfrm>
          <a:off x="69818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FAF62A06-11FE-4F2B-8A97-613B4A301895}"/>
            </a:ext>
          </a:extLst>
        </xdr:cNvPr>
        <xdr:cNvSpPr/>
      </xdr:nvSpPr>
      <xdr:spPr>
        <a:xfrm>
          <a:off x="80105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CAD8686D-A167-4B1C-90C7-82D4D84E1DE0}"/>
            </a:ext>
          </a:extLst>
        </xdr:cNvPr>
        <xdr:cNvSpPr/>
      </xdr:nvSpPr>
      <xdr:spPr>
        <a:xfrm>
          <a:off x="80105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D99A32F4-9F51-4A0C-92B6-A561BD3F77A9}"/>
            </a:ext>
          </a:extLst>
        </xdr:cNvPr>
        <xdr:cNvSpPr/>
      </xdr:nvSpPr>
      <xdr:spPr>
        <a:xfrm>
          <a:off x="5953125" y="4572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F54A9626-7BE9-48B1-A011-7CCFDD737B20}"/>
            </a:ext>
          </a:extLst>
        </xdr:cNvPr>
        <xdr:cNvSpPr txBox="1"/>
      </xdr:nvSpPr>
      <xdr:spPr>
        <a:xfrm>
          <a:off x="59150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C5E99368-DA2F-44D7-A7A8-1DAF4DF54C33}"/>
            </a:ext>
          </a:extLst>
        </xdr:cNvPr>
        <xdr:cNvCxnSpPr/>
      </xdr:nvCxnSpPr>
      <xdr:spPr>
        <a:xfrm>
          <a:off x="5953125" y="6734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15EB05EC-1E27-4E80-A251-E1155F050086}"/>
            </a:ext>
          </a:extLst>
        </xdr:cNvPr>
        <xdr:cNvCxnSpPr/>
      </xdr:nvCxnSpPr>
      <xdr:spPr>
        <a:xfrm>
          <a:off x="5953125" y="64266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531FD6E7-1F9D-4631-845F-3F7F0DAE2960}"/>
            </a:ext>
          </a:extLst>
        </xdr:cNvPr>
        <xdr:cNvSpPr txBox="1"/>
      </xdr:nvSpPr>
      <xdr:spPr>
        <a:xfrm>
          <a:off x="5723389" y="62876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DBE149AE-3FD9-4A2E-BD54-4172BD97FD93}"/>
            </a:ext>
          </a:extLst>
        </xdr:cNvPr>
        <xdr:cNvCxnSpPr/>
      </xdr:nvCxnSpPr>
      <xdr:spPr>
        <a:xfrm>
          <a:off x="5953125" y="61159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8ACB5ED0-930D-4706-A598-526965381499}"/>
            </a:ext>
          </a:extLst>
        </xdr:cNvPr>
        <xdr:cNvSpPr txBox="1"/>
      </xdr:nvSpPr>
      <xdr:spPr>
        <a:xfrm>
          <a:off x="5527221" y="59800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CD055F55-9145-4CBB-BF2A-7ADAED2BBF6B}"/>
            </a:ext>
          </a:extLst>
        </xdr:cNvPr>
        <xdr:cNvCxnSpPr/>
      </xdr:nvCxnSpPr>
      <xdr:spPr>
        <a:xfrm>
          <a:off x="5953125" y="58084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F43DEA1-5B7C-4B0E-81D0-F58626A82F3F}"/>
            </a:ext>
          </a:extLst>
        </xdr:cNvPr>
        <xdr:cNvSpPr txBox="1"/>
      </xdr:nvSpPr>
      <xdr:spPr>
        <a:xfrm>
          <a:off x="5527221" y="56789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321CB35A-25CA-4DAA-B477-4B8032ECAD65}"/>
            </a:ext>
          </a:extLst>
        </xdr:cNvPr>
        <xdr:cNvCxnSpPr/>
      </xdr:nvCxnSpPr>
      <xdr:spPr>
        <a:xfrm>
          <a:off x="5953125" y="54977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C4ADAC7E-61F4-4F5D-B78C-67C13F341D95}"/>
            </a:ext>
          </a:extLst>
        </xdr:cNvPr>
        <xdr:cNvSpPr txBox="1"/>
      </xdr:nvSpPr>
      <xdr:spPr>
        <a:xfrm>
          <a:off x="5527221" y="536186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419F8DB4-9F62-44C1-98E5-978F433A1EA5}"/>
            </a:ext>
          </a:extLst>
        </xdr:cNvPr>
        <xdr:cNvCxnSpPr/>
      </xdr:nvCxnSpPr>
      <xdr:spPr>
        <a:xfrm>
          <a:off x="5953125" y="51902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49977D9A-12FD-49F5-A91B-C3CCF0566637}"/>
            </a:ext>
          </a:extLst>
        </xdr:cNvPr>
        <xdr:cNvSpPr txBox="1"/>
      </xdr:nvSpPr>
      <xdr:spPr>
        <a:xfrm>
          <a:off x="5527221" y="50511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D6AA26C5-A529-45FF-8C73-2A72AD83E064}"/>
            </a:ext>
          </a:extLst>
        </xdr:cNvPr>
        <xdr:cNvCxnSpPr/>
      </xdr:nvCxnSpPr>
      <xdr:spPr>
        <a:xfrm>
          <a:off x="5953125" y="48795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F987B1BA-F6CE-4C91-964F-582E6F98A348}"/>
            </a:ext>
          </a:extLst>
        </xdr:cNvPr>
        <xdr:cNvSpPr txBox="1"/>
      </xdr:nvSpPr>
      <xdr:spPr>
        <a:xfrm>
          <a:off x="5527221" y="47436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7AE604D1-375C-4164-86BB-0C8D211BB211}"/>
            </a:ext>
          </a:extLst>
        </xdr:cNvPr>
        <xdr:cNvCxnSpPr/>
      </xdr:nvCxnSpPr>
      <xdr:spPr>
        <a:xfrm>
          <a:off x="5953125" y="457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570E6655-0CC8-46EE-892B-2A64D44A9ABB}"/>
            </a:ext>
          </a:extLst>
        </xdr:cNvPr>
        <xdr:cNvSpPr txBox="1"/>
      </xdr:nvSpPr>
      <xdr:spPr>
        <a:xfrm>
          <a:off x="5527221"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ACDDA636-EF6E-4135-8C3B-28AA609F8FF5}"/>
            </a:ext>
          </a:extLst>
        </xdr:cNvPr>
        <xdr:cNvSpPr/>
      </xdr:nvSpPr>
      <xdr:spPr>
        <a:xfrm>
          <a:off x="5953125" y="4572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DF2F5864-99FC-4777-946A-D2F40367DC25}"/>
            </a:ext>
          </a:extLst>
        </xdr:cNvPr>
        <xdr:cNvCxnSpPr/>
      </xdr:nvCxnSpPr>
      <xdr:spPr>
        <a:xfrm flipV="1">
          <a:off x="9427845" y="5055017"/>
          <a:ext cx="1270" cy="137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929853CD-04D9-4E52-8709-AC140487FDFA}"/>
            </a:ext>
          </a:extLst>
        </xdr:cNvPr>
        <xdr:cNvSpPr txBox="1"/>
      </xdr:nvSpPr>
      <xdr:spPr>
        <a:xfrm>
          <a:off x="9477375" y="6430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CAAE8864-4EE3-4FDA-94EB-053E3A49E303}"/>
            </a:ext>
          </a:extLst>
        </xdr:cNvPr>
        <xdr:cNvCxnSpPr/>
      </xdr:nvCxnSpPr>
      <xdr:spPr>
        <a:xfrm>
          <a:off x="9363075" y="642665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6" name="労働費最大値テキスト">
          <a:extLst>
            <a:ext uri="{FF2B5EF4-FFF2-40B4-BE49-F238E27FC236}">
              <a16:creationId xmlns:a16="http://schemas.microsoft.com/office/drawing/2014/main" id="{AE14F91E-486B-4DC8-8192-91EB6371BBEC}"/>
            </a:ext>
          </a:extLst>
        </xdr:cNvPr>
        <xdr:cNvSpPr txBox="1"/>
      </xdr:nvSpPr>
      <xdr:spPr>
        <a:xfrm>
          <a:off x="9477375" y="484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7" name="直線コネクタ 296">
          <a:extLst>
            <a:ext uri="{FF2B5EF4-FFF2-40B4-BE49-F238E27FC236}">
              <a16:creationId xmlns:a16="http://schemas.microsoft.com/office/drawing/2014/main" id="{AB6D223C-C74D-49B9-AC64-E876E2BF7135}"/>
            </a:ext>
          </a:extLst>
        </xdr:cNvPr>
        <xdr:cNvCxnSpPr/>
      </xdr:nvCxnSpPr>
      <xdr:spPr>
        <a:xfrm>
          <a:off x="9363075" y="50550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13643</xdr:rowOff>
    </xdr:from>
    <xdr:to>
      <xdr:col>55</xdr:col>
      <xdr:colOff>0</xdr:colOff>
      <xdr:row>39</xdr:row>
      <xdr:rowOff>16583</xdr:rowOff>
    </xdr:to>
    <xdr:cxnSp macro="">
      <xdr:nvCxnSpPr>
        <xdr:cNvPr id="298" name="直線コネクタ 297">
          <a:extLst>
            <a:ext uri="{FF2B5EF4-FFF2-40B4-BE49-F238E27FC236}">
              <a16:creationId xmlns:a16="http://schemas.microsoft.com/office/drawing/2014/main" id="{F8718441-2066-4AF9-93F2-DD9A3C09EDC1}"/>
            </a:ext>
          </a:extLst>
        </xdr:cNvPr>
        <xdr:cNvCxnSpPr/>
      </xdr:nvCxnSpPr>
      <xdr:spPr>
        <a:xfrm flipV="1">
          <a:off x="8686800" y="6335068"/>
          <a:ext cx="74295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9" name="労働費平均値テキスト">
          <a:extLst>
            <a:ext uri="{FF2B5EF4-FFF2-40B4-BE49-F238E27FC236}">
              <a16:creationId xmlns:a16="http://schemas.microsoft.com/office/drawing/2014/main" id="{F58A69A7-60E0-4667-A0B2-26A26AA31F94}"/>
            </a:ext>
          </a:extLst>
        </xdr:cNvPr>
        <xdr:cNvSpPr txBox="1"/>
      </xdr:nvSpPr>
      <xdr:spPr>
        <a:xfrm>
          <a:off x="9477375" y="6050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300" name="フローチャート: 判断 299">
          <a:extLst>
            <a:ext uri="{FF2B5EF4-FFF2-40B4-BE49-F238E27FC236}">
              <a16:creationId xmlns:a16="http://schemas.microsoft.com/office/drawing/2014/main" id="{481824C5-E1A9-4093-9897-DE5E1E7BD81B}"/>
            </a:ext>
          </a:extLst>
        </xdr:cNvPr>
        <xdr:cNvSpPr/>
      </xdr:nvSpPr>
      <xdr:spPr>
        <a:xfrm>
          <a:off x="9401175" y="618929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16583</xdr:rowOff>
    </xdr:from>
    <xdr:to>
      <xdr:col>50</xdr:col>
      <xdr:colOff>114300</xdr:colOff>
      <xdr:row>39</xdr:row>
      <xdr:rowOff>18869</xdr:rowOff>
    </xdr:to>
    <xdr:cxnSp macro="">
      <xdr:nvCxnSpPr>
        <xdr:cNvPr id="301" name="直線コネクタ 300">
          <a:extLst>
            <a:ext uri="{FF2B5EF4-FFF2-40B4-BE49-F238E27FC236}">
              <a16:creationId xmlns:a16="http://schemas.microsoft.com/office/drawing/2014/main" id="{95430311-A33F-471F-9961-C785AAF6862A}"/>
            </a:ext>
          </a:extLst>
        </xdr:cNvPr>
        <xdr:cNvCxnSpPr/>
      </xdr:nvCxnSpPr>
      <xdr:spPr>
        <a:xfrm flipV="1">
          <a:off x="7886700" y="6341183"/>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2" name="フローチャート: 判断 301">
          <a:extLst>
            <a:ext uri="{FF2B5EF4-FFF2-40B4-BE49-F238E27FC236}">
              <a16:creationId xmlns:a16="http://schemas.microsoft.com/office/drawing/2014/main" id="{987B8B7B-8C8D-4757-9A32-CBE6AADBEA3C}"/>
            </a:ext>
          </a:extLst>
        </xdr:cNvPr>
        <xdr:cNvSpPr/>
      </xdr:nvSpPr>
      <xdr:spPr>
        <a:xfrm>
          <a:off x="8639175" y="61922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3" name="テキスト ボックス 302">
          <a:extLst>
            <a:ext uri="{FF2B5EF4-FFF2-40B4-BE49-F238E27FC236}">
              <a16:creationId xmlns:a16="http://schemas.microsoft.com/office/drawing/2014/main" id="{855A28FE-3010-4B65-BCEA-FA8AB51F3569}"/>
            </a:ext>
          </a:extLst>
        </xdr:cNvPr>
        <xdr:cNvSpPr txBox="1"/>
      </xdr:nvSpPr>
      <xdr:spPr>
        <a:xfrm>
          <a:off x="8516567" y="5989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18869</xdr:rowOff>
    </xdr:from>
    <xdr:to>
      <xdr:col>45</xdr:col>
      <xdr:colOff>177800</xdr:colOff>
      <xdr:row>39</xdr:row>
      <xdr:rowOff>31931</xdr:rowOff>
    </xdr:to>
    <xdr:cxnSp macro="">
      <xdr:nvCxnSpPr>
        <xdr:cNvPr id="304" name="直線コネクタ 303">
          <a:extLst>
            <a:ext uri="{FF2B5EF4-FFF2-40B4-BE49-F238E27FC236}">
              <a16:creationId xmlns:a16="http://schemas.microsoft.com/office/drawing/2014/main" id="{232D7E53-F1E1-4442-959D-16D5A2C0CF3F}"/>
            </a:ext>
          </a:extLst>
        </xdr:cNvPr>
        <xdr:cNvCxnSpPr/>
      </xdr:nvCxnSpPr>
      <xdr:spPr>
        <a:xfrm flipV="1">
          <a:off x="7077075" y="6343469"/>
          <a:ext cx="809625"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5" name="フローチャート: 判断 304">
          <a:extLst>
            <a:ext uri="{FF2B5EF4-FFF2-40B4-BE49-F238E27FC236}">
              <a16:creationId xmlns:a16="http://schemas.microsoft.com/office/drawing/2014/main" id="{65888BC8-7449-4730-B39D-56FB8F055D45}"/>
            </a:ext>
          </a:extLst>
        </xdr:cNvPr>
        <xdr:cNvSpPr/>
      </xdr:nvSpPr>
      <xdr:spPr>
        <a:xfrm>
          <a:off x="7839075" y="619270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6" name="テキスト ボックス 305">
          <a:extLst>
            <a:ext uri="{FF2B5EF4-FFF2-40B4-BE49-F238E27FC236}">
              <a16:creationId xmlns:a16="http://schemas.microsoft.com/office/drawing/2014/main" id="{4DCA951A-911D-476C-8195-8A12710C0C27}"/>
            </a:ext>
          </a:extLst>
        </xdr:cNvPr>
        <xdr:cNvSpPr txBox="1"/>
      </xdr:nvSpPr>
      <xdr:spPr>
        <a:xfrm>
          <a:off x="7716467" y="5980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31931</xdr:rowOff>
    </xdr:from>
    <xdr:to>
      <xdr:col>41</xdr:col>
      <xdr:colOff>50800</xdr:colOff>
      <xdr:row>39</xdr:row>
      <xdr:rowOff>38789</xdr:rowOff>
    </xdr:to>
    <xdr:cxnSp macro="">
      <xdr:nvCxnSpPr>
        <xdr:cNvPr id="307" name="直線コネクタ 306">
          <a:extLst>
            <a:ext uri="{FF2B5EF4-FFF2-40B4-BE49-F238E27FC236}">
              <a16:creationId xmlns:a16="http://schemas.microsoft.com/office/drawing/2014/main" id="{8F9EB46F-49FE-4107-8C54-7C87AE6433D1}"/>
            </a:ext>
          </a:extLst>
        </xdr:cNvPr>
        <xdr:cNvCxnSpPr/>
      </xdr:nvCxnSpPr>
      <xdr:spPr>
        <a:xfrm flipV="1">
          <a:off x="6286500" y="6353356"/>
          <a:ext cx="79057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8" name="フローチャート: 判断 307">
          <a:extLst>
            <a:ext uri="{FF2B5EF4-FFF2-40B4-BE49-F238E27FC236}">
              <a16:creationId xmlns:a16="http://schemas.microsoft.com/office/drawing/2014/main" id="{BCEAA5A7-E4E3-49B6-9E52-D7C1B75EF2AB}"/>
            </a:ext>
          </a:extLst>
        </xdr:cNvPr>
        <xdr:cNvSpPr/>
      </xdr:nvSpPr>
      <xdr:spPr>
        <a:xfrm>
          <a:off x="7029450" y="617907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9" name="テキスト ボックス 308">
          <a:extLst>
            <a:ext uri="{FF2B5EF4-FFF2-40B4-BE49-F238E27FC236}">
              <a16:creationId xmlns:a16="http://schemas.microsoft.com/office/drawing/2014/main" id="{A010AC06-CE32-49BF-874C-B1187ECB6750}"/>
            </a:ext>
          </a:extLst>
        </xdr:cNvPr>
        <xdr:cNvSpPr txBox="1"/>
      </xdr:nvSpPr>
      <xdr:spPr>
        <a:xfrm>
          <a:off x="6906842" y="5973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10" name="フローチャート: 判断 309">
          <a:extLst>
            <a:ext uri="{FF2B5EF4-FFF2-40B4-BE49-F238E27FC236}">
              <a16:creationId xmlns:a16="http://schemas.microsoft.com/office/drawing/2014/main" id="{0DA00403-93C3-434B-B3CF-65DAB7D40C4E}"/>
            </a:ext>
          </a:extLst>
        </xdr:cNvPr>
        <xdr:cNvSpPr/>
      </xdr:nvSpPr>
      <xdr:spPr>
        <a:xfrm>
          <a:off x="6238875" y="617907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1" name="テキスト ボックス 310">
          <a:extLst>
            <a:ext uri="{FF2B5EF4-FFF2-40B4-BE49-F238E27FC236}">
              <a16:creationId xmlns:a16="http://schemas.microsoft.com/office/drawing/2014/main" id="{6FC510AD-90F4-4728-915A-78853D984EC5}"/>
            </a:ext>
          </a:extLst>
        </xdr:cNvPr>
        <xdr:cNvSpPr txBox="1"/>
      </xdr:nvSpPr>
      <xdr:spPr>
        <a:xfrm>
          <a:off x="6116267" y="5973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CB492AF3-126D-485B-A7B9-DA2A2146B305}"/>
            </a:ext>
          </a:extLst>
        </xdr:cNvPr>
        <xdr:cNvSpPr txBox="1"/>
      </xdr:nvSpPr>
      <xdr:spPr>
        <a:xfrm>
          <a:off x="925830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A4091C9-4935-4658-8E98-10099AE5BC37}"/>
            </a:ext>
          </a:extLst>
        </xdr:cNvPr>
        <xdr:cNvSpPr txBox="1"/>
      </xdr:nvSpPr>
      <xdr:spPr>
        <a:xfrm>
          <a:off x="8515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86B45979-1D7F-48E9-84D1-03A8ED6A5E64}"/>
            </a:ext>
          </a:extLst>
        </xdr:cNvPr>
        <xdr:cNvSpPr txBox="1"/>
      </xdr:nvSpPr>
      <xdr:spPr>
        <a:xfrm>
          <a:off x="7715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244AE0A-512B-407D-AD19-25E231C70597}"/>
            </a:ext>
          </a:extLst>
        </xdr:cNvPr>
        <xdr:cNvSpPr txBox="1"/>
      </xdr:nvSpPr>
      <xdr:spPr>
        <a:xfrm>
          <a:off x="690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E8D08F5F-8B59-4B8C-9AA7-F8D12AC635CF}"/>
            </a:ext>
          </a:extLst>
        </xdr:cNvPr>
        <xdr:cNvSpPr txBox="1"/>
      </xdr:nvSpPr>
      <xdr:spPr>
        <a:xfrm>
          <a:off x="6115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134293</xdr:rowOff>
    </xdr:from>
    <xdr:to>
      <xdr:col>55</xdr:col>
      <xdr:colOff>50800</xdr:colOff>
      <xdr:row>39</xdr:row>
      <xdr:rowOff>64443</xdr:rowOff>
    </xdr:to>
    <xdr:sp macro="" textlink="">
      <xdr:nvSpPr>
        <xdr:cNvPr id="317" name="楕円 316">
          <a:extLst>
            <a:ext uri="{FF2B5EF4-FFF2-40B4-BE49-F238E27FC236}">
              <a16:creationId xmlns:a16="http://schemas.microsoft.com/office/drawing/2014/main" id="{CC64A212-B0D8-47A2-9759-3670954B0BCD}"/>
            </a:ext>
          </a:extLst>
        </xdr:cNvPr>
        <xdr:cNvSpPr/>
      </xdr:nvSpPr>
      <xdr:spPr>
        <a:xfrm>
          <a:off x="9401175" y="629696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49220</xdr:rowOff>
    </xdr:from>
    <xdr:ext cx="378565" cy="259045"/>
    <xdr:sp macro="" textlink="">
      <xdr:nvSpPr>
        <xdr:cNvPr id="318" name="労働費該当値テキスト">
          <a:extLst>
            <a:ext uri="{FF2B5EF4-FFF2-40B4-BE49-F238E27FC236}">
              <a16:creationId xmlns:a16="http://schemas.microsoft.com/office/drawing/2014/main" id="{D671A961-BC9C-4180-872F-AB0775ECF3D6}"/>
            </a:ext>
          </a:extLst>
        </xdr:cNvPr>
        <xdr:cNvSpPr txBox="1"/>
      </xdr:nvSpPr>
      <xdr:spPr>
        <a:xfrm>
          <a:off x="9477375" y="6208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137233</xdr:rowOff>
    </xdr:from>
    <xdr:to>
      <xdr:col>50</xdr:col>
      <xdr:colOff>165100</xdr:colOff>
      <xdr:row>39</xdr:row>
      <xdr:rowOff>67383</xdr:rowOff>
    </xdr:to>
    <xdr:sp macro="" textlink="">
      <xdr:nvSpPr>
        <xdr:cNvPr id="319" name="楕円 318">
          <a:extLst>
            <a:ext uri="{FF2B5EF4-FFF2-40B4-BE49-F238E27FC236}">
              <a16:creationId xmlns:a16="http://schemas.microsoft.com/office/drawing/2014/main" id="{8F58C129-9A7C-4C62-BDE7-3CDEEC24FA80}"/>
            </a:ext>
          </a:extLst>
        </xdr:cNvPr>
        <xdr:cNvSpPr/>
      </xdr:nvSpPr>
      <xdr:spPr>
        <a:xfrm>
          <a:off x="8639175" y="630308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58510</xdr:rowOff>
    </xdr:from>
    <xdr:ext cx="378565" cy="259045"/>
    <xdr:sp macro="" textlink="">
      <xdr:nvSpPr>
        <xdr:cNvPr id="320" name="テキスト ボックス 319">
          <a:extLst>
            <a:ext uri="{FF2B5EF4-FFF2-40B4-BE49-F238E27FC236}">
              <a16:creationId xmlns:a16="http://schemas.microsoft.com/office/drawing/2014/main" id="{F3E9390D-2184-4B74-9C84-F034E7FEA128}"/>
            </a:ext>
          </a:extLst>
        </xdr:cNvPr>
        <xdr:cNvSpPr txBox="1"/>
      </xdr:nvSpPr>
      <xdr:spPr>
        <a:xfrm>
          <a:off x="8516567" y="638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139519</xdr:rowOff>
    </xdr:from>
    <xdr:to>
      <xdr:col>46</xdr:col>
      <xdr:colOff>38100</xdr:colOff>
      <xdr:row>39</xdr:row>
      <xdr:rowOff>69669</xdr:rowOff>
    </xdr:to>
    <xdr:sp macro="" textlink="">
      <xdr:nvSpPr>
        <xdr:cNvPr id="321" name="楕円 320">
          <a:extLst>
            <a:ext uri="{FF2B5EF4-FFF2-40B4-BE49-F238E27FC236}">
              <a16:creationId xmlns:a16="http://schemas.microsoft.com/office/drawing/2014/main" id="{1E0F745C-D317-4A2E-BDD3-AA4C773468E2}"/>
            </a:ext>
          </a:extLst>
        </xdr:cNvPr>
        <xdr:cNvSpPr/>
      </xdr:nvSpPr>
      <xdr:spPr>
        <a:xfrm>
          <a:off x="7839075" y="630536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60796</xdr:rowOff>
    </xdr:from>
    <xdr:ext cx="378565" cy="259045"/>
    <xdr:sp macro="" textlink="">
      <xdr:nvSpPr>
        <xdr:cNvPr id="322" name="テキスト ボックス 321">
          <a:extLst>
            <a:ext uri="{FF2B5EF4-FFF2-40B4-BE49-F238E27FC236}">
              <a16:creationId xmlns:a16="http://schemas.microsoft.com/office/drawing/2014/main" id="{A8568EBB-BB5A-4B35-B153-799971C86A88}"/>
            </a:ext>
          </a:extLst>
        </xdr:cNvPr>
        <xdr:cNvSpPr txBox="1"/>
      </xdr:nvSpPr>
      <xdr:spPr>
        <a:xfrm>
          <a:off x="7716467" y="6388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152581</xdr:rowOff>
    </xdr:from>
    <xdr:to>
      <xdr:col>41</xdr:col>
      <xdr:colOff>101600</xdr:colOff>
      <xdr:row>39</xdr:row>
      <xdr:rowOff>82731</xdr:rowOff>
    </xdr:to>
    <xdr:sp macro="" textlink="">
      <xdr:nvSpPr>
        <xdr:cNvPr id="323" name="楕円 322">
          <a:extLst>
            <a:ext uri="{FF2B5EF4-FFF2-40B4-BE49-F238E27FC236}">
              <a16:creationId xmlns:a16="http://schemas.microsoft.com/office/drawing/2014/main" id="{CBA17A5B-B267-488F-B29C-EE6CB326648F}"/>
            </a:ext>
          </a:extLst>
        </xdr:cNvPr>
        <xdr:cNvSpPr/>
      </xdr:nvSpPr>
      <xdr:spPr>
        <a:xfrm>
          <a:off x="7029450" y="63152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73858</xdr:rowOff>
    </xdr:from>
    <xdr:ext cx="378565" cy="259045"/>
    <xdr:sp macro="" textlink="">
      <xdr:nvSpPr>
        <xdr:cNvPr id="324" name="テキスト ボックス 323">
          <a:extLst>
            <a:ext uri="{FF2B5EF4-FFF2-40B4-BE49-F238E27FC236}">
              <a16:creationId xmlns:a16="http://schemas.microsoft.com/office/drawing/2014/main" id="{E6E56B39-7841-47DE-A33B-7212A7C0A24B}"/>
            </a:ext>
          </a:extLst>
        </xdr:cNvPr>
        <xdr:cNvSpPr txBox="1"/>
      </xdr:nvSpPr>
      <xdr:spPr>
        <a:xfrm>
          <a:off x="6906842" y="639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159439</xdr:rowOff>
    </xdr:from>
    <xdr:to>
      <xdr:col>36</xdr:col>
      <xdr:colOff>165100</xdr:colOff>
      <xdr:row>39</xdr:row>
      <xdr:rowOff>89589</xdr:rowOff>
    </xdr:to>
    <xdr:sp macro="" textlink="">
      <xdr:nvSpPr>
        <xdr:cNvPr id="325" name="楕円 324">
          <a:extLst>
            <a:ext uri="{FF2B5EF4-FFF2-40B4-BE49-F238E27FC236}">
              <a16:creationId xmlns:a16="http://schemas.microsoft.com/office/drawing/2014/main" id="{80629D77-0BC8-45D9-9F58-73F56ADAA023}"/>
            </a:ext>
          </a:extLst>
        </xdr:cNvPr>
        <xdr:cNvSpPr/>
      </xdr:nvSpPr>
      <xdr:spPr>
        <a:xfrm>
          <a:off x="6238875" y="632528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80716</xdr:rowOff>
    </xdr:from>
    <xdr:ext cx="378565" cy="259045"/>
    <xdr:sp macro="" textlink="">
      <xdr:nvSpPr>
        <xdr:cNvPr id="326" name="テキスト ボックス 325">
          <a:extLst>
            <a:ext uri="{FF2B5EF4-FFF2-40B4-BE49-F238E27FC236}">
              <a16:creationId xmlns:a16="http://schemas.microsoft.com/office/drawing/2014/main" id="{B586ABBB-F06E-44A1-9D87-488CBF2619A6}"/>
            </a:ext>
          </a:extLst>
        </xdr:cNvPr>
        <xdr:cNvSpPr txBox="1"/>
      </xdr:nvSpPr>
      <xdr:spPr>
        <a:xfrm>
          <a:off x="6116267" y="6408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6E32A8CE-35DA-4DFB-A7BB-31AAB6D33839}"/>
            </a:ext>
          </a:extLst>
        </xdr:cNvPr>
        <xdr:cNvSpPr/>
      </xdr:nvSpPr>
      <xdr:spPr>
        <a:xfrm>
          <a:off x="5953125" y="7029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966730DD-3439-4F12-9781-929196DA521D}"/>
            </a:ext>
          </a:extLst>
        </xdr:cNvPr>
        <xdr:cNvSpPr/>
      </xdr:nvSpPr>
      <xdr:spPr>
        <a:xfrm>
          <a:off x="60674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939CCDCF-6F79-4D9A-A79D-4154661CBD83}"/>
            </a:ext>
          </a:extLst>
        </xdr:cNvPr>
        <xdr:cNvSpPr/>
      </xdr:nvSpPr>
      <xdr:spPr>
        <a:xfrm>
          <a:off x="60674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8AAA458B-39F3-40C2-A387-262087F890A0}"/>
            </a:ext>
          </a:extLst>
        </xdr:cNvPr>
        <xdr:cNvSpPr/>
      </xdr:nvSpPr>
      <xdr:spPr>
        <a:xfrm>
          <a:off x="69818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278F2D35-0EC1-4F3B-A015-64F8C1451F39}"/>
            </a:ext>
          </a:extLst>
        </xdr:cNvPr>
        <xdr:cNvSpPr/>
      </xdr:nvSpPr>
      <xdr:spPr>
        <a:xfrm>
          <a:off x="69818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747D17F6-ACE0-4EBD-8AEA-E4D98A45C612}"/>
            </a:ext>
          </a:extLst>
        </xdr:cNvPr>
        <xdr:cNvSpPr/>
      </xdr:nvSpPr>
      <xdr:spPr>
        <a:xfrm>
          <a:off x="80105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251C562E-E060-4D6D-BB97-F627B56C2CE7}"/>
            </a:ext>
          </a:extLst>
        </xdr:cNvPr>
        <xdr:cNvSpPr/>
      </xdr:nvSpPr>
      <xdr:spPr>
        <a:xfrm>
          <a:off x="80105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4B00F301-6A62-459E-BCF9-ACBDCBA1BA2B}"/>
            </a:ext>
          </a:extLst>
        </xdr:cNvPr>
        <xdr:cNvSpPr/>
      </xdr:nvSpPr>
      <xdr:spPr>
        <a:xfrm>
          <a:off x="5953125" y="78105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B323C87C-123A-4385-9DF7-BC8E1D23551A}"/>
            </a:ext>
          </a:extLst>
        </xdr:cNvPr>
        <xdr:cNvSpPr txBox="1"/>
      </xdr:nvSpPr>
      <xdr:spPr>
        <a:xfrm>
          <a:off x="59150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B94E73B8-2D83-4BA5-8C6C-62FDA476382F}"/>
            </a:ext>
          </a:extLst>
        </xdr:cNvPr>
        <xdr:cNvCxnSpPr/>
      </xdr:nvCxnSpPr>
      <xdr:spPr>
        <a:xfrm>
          <a:off x="5953125" y="9972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FC727835-4FBA-4096-A178-3CAC605AC4EB}"/>
            </a:ext>
          </a:extLst>
        </xdr:cNvPr>
        <xdr:cNvCxnSpPr/>
      </xdr:nvCxnSpPr>
      <xdr:spPr>
        <a:xfrm>
          <a:off x="5953125" y="9610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EF6159FF-1AEC-42BE-83F6-8BB98E008526}"/>
            </a:ext>
          </a:extLst>
        </xdr:cNvPr>
        <xdr:cNvSpPr txBox="1"/>
      </xdr:nvSpPr>
      <xdr:spPr>
        <a:xfrm>
          <a:off x="5723389"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EABDFF76-DBD8-45C7-8C0A-975A360D725E}"/>
            </a:ext>
          </a:extLst>
        </xdr:cNvPr>
        <xdr:cNvCxnSpPr/>
      </xdr:nvCxnSpPr>
      <xdr:spPr>
        <a:xfrm>
          <a:off x="5953125" y="9248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A1E9B7A3-DBB4-4362-8FB5-D3E3E93B3E4B}"/>
            </a:ext>
          </a:extLst>
        </xdr:cNvPr>
        <xdr:cNvSpPr txBox="1"/>
      </xdr:nvSpPr>
      <xdr:spPr>
        <a:xfrm>
          <a:off x="5478976"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E673381-17F1-4CAE-B497-C7F1F63AA5E6}"/>
            </a:ext>
          </a:extLst>
        </xdr:cNvPr>
        <xdr:cNvCxnSpPr/>
      </xdr:nvCxnSpPr>
      <xdr:spPr>
        <a:xfrm>
          <a:off x="5953125" y="8896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B31FB74A-B006-4E09-913B-7F30E081581E}"/>
            </a:ext>
          </a:extLst>
        </xdr:cNvPr>
        <xdr:cNvSpPr txBox="1"/>
      </xdr:nvSpPr>
      <xdr:spPr>
        <a:xfrm>
          <a:off x="5478976"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5EDB99E9-E9DC-4229-A6B5-11EC3C09F95B}"/>
            </a:ext>
          </a:extLst>
        </xdr:cNvPr>
        <xdr:cNvCxnSpPr/>
      </xdr:nvCxnSpPr>
      <xdr:spPr>
        <a:xfrm>
          <a:off x="5953125" y="8534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B96CE863-6104-4BE4-AE21-AFC86E69DD3F}"/>
            </a:ext>
          </a:extLst>
        </xdr:cNvPr>
        <xdr:cNvSpPr txBox="1"/>
      </xdr:nvSpPr>
      <xdr:spPr>
        <a:xfrm>
          <a:off x="5478976"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EBAB5F7D-4C22-4039-A4F0-287CC0A57D35}"/>
            </a:ext>
          </a:extLst>
        </xdr:cNvPr>
        <xdr:cNvCxnSpPr/>
      </xdr:nvCxnSpPr>
      <xdr:spPr>
        <a:xfrm>
          <a:off x="5953125" y="817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6" name="テキスト ボックス 345">
          <a:extLst>
            <a:ext uri="{FF2B5EF4-FFF2-40B4-BE49-F238E27FC236}">
              <a16:creationId xmlns:a16="http://schemas.microsoft.com/office/drawing/2014/main" id="{85BC6249-A268-4F38-A436-EF61FD66C65B}"/>
            </a:ext>
          </a:extLst>
        </xdr:cNvPr>
        <xdr:cNvSpPr txBox="1"/>
      </xdr:nvSpPr>
      <xdr:spPr>
        <a:xfrm>
          <a:off x="5478976" y="8036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BF9989B-5837-40A9-A84C-2608FD5B991E}"/>
            </a:ext>
          </a:extLst>
        </xdr:cNvPr>
        <xdr:cNvCxnSpPr/>
      </xdr:nvCxnSpPr>
      <xdr:spPr>
        <a:xfrm>
          <a:off x="5953125" y="7810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a:extLst>
            <a:ext uri="{FF2B5EF4-FFF2-40B4-BE49-F238E27FC236}">
              <a16:creationId xmlns:a16="http://schemas.microsoft.com/office/drawing/2014/main" id="{1F383325-07ED-43A4-A626-8DCEB81746F0}"/>
            </a:ext>
          </a:extLst>
        </xdr:cNvPr>
        <xdr:cNvSpPr txBox="1"/>
      </xdr:nvSpPr>
      <xdr:spPr>
        <a:xfrm>
          <a:off x="5478976" y="7674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804804B-3D19-46E7-90DB-58AE988EE679}"/>
            </a:ext>
          </a:extLst>
        </xdr:cNvPr>
        <xdr:cNvSpPr/>
      </xdr:nvSpPr>
      <xdr:spPr>
        <a:xfrm>
          <a:off x="5953125" y="78105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50" name="直線コネクタ 349">
          <a:extLst>
            <a:ext uri="{FF2B5EF4-FFF2-40B4-BE49-F238E27FC236}">
              <a16:creationId xmlns:a16="http://schemas.microsoft.com/office/drawing/2014/main" id="{B4B42DD3-5238-45C7-BDA6-795C2516024D}"/>
            </a:ext>
          </a:extLst>
        </xdr:cNvPr>
        <xdr:cNvCxnSpPr/>
      </xdr:nvCxnSpPr>
      <xdr:spPr>
        <a:xfrm flipV="1">
          <a:off x="9427845" y="8270227"/>
          <a:ext cx="1270" cy="13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1" name="農林水産業費最小値テキスト">
          <a:extLst>
            <a:ext uri="{FF2B5EF4-FFF2-40B4-BE49-F238E27FC236}">
              <a16:creationId xmlns:a16="http://schemas.microsoft.com/office/drawing/2014/main" id="{2297F74E-570C-47B5-AA1A-3D0EC8B2B2A5}"/>
            </a:ext>
          </a:extLst>
        </xdr:cNvPr>
        <xdr:cNvSpPr txBox="1"/>
      </xdr:nvSpPr>
      <xdr:spPr>
        <a:xfrm>
          <a:off x="9477375" y="9610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2" name="直線コネクタ 351">
          <a:extLst>
            <a:ext uri="{FF2B5EF4-FFF2-40B4-BE49-F238E27FC236}">
              <a16:creationId xmlns:a16="http://schemas.microsoft.com/office/drawing/2014/main" id="{EA4024F5-C920-4FBA-8C59-2173043102E1}"/>
            </a:ext>
          </a:extLst>
        </xdr:cNvPr>
        <xdr:cNvCxnSpPr/>
      </xdr:nvCxnSpPr>
      <xdr:spPr>
        <a:xfrm>
          <a:off x="9363075" y="960301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3" name="農林水産業費最大値テキスト">
          <a:extLst>
            <a:ext uri="{FF2B5EF4-FFF2-40B4-BE49-F238E27FC236}">
              <a16:creationId xmlns:a16="http://schemas.microsoft.com/office/drawing/2014/main" id="{71286327-846D-45D3-9DE3-7430B708405C}"/>
            </a:ext>
          </a:extLst>
        </xdr:cNvPr>
        <xdr:cNvSpPr txBox="1"/>
      </xdr:nvSpPr>
      <xdr:spPr>
        <a:xfrm>
          <a:off x="9477375" y="805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4" name="直線コネクタ 353">
          <a:extLst>
            <a:ext uri="{FF2B5EF4-FFF2-40B4-BE49-F238E27FC236}">
              <a16:creationId xmlns:a16="http://schemas.microsoft.com/office/drawing/2014/main" id="{3818FB78-B3E4-4D90-9C97-61936A17A9DF}"/>
            </a:ext>
          </a:extLst>
        </xdr:cNvPr>
        <xdr:cNvCxnSpPr/>
      </xdr:nvCxnSpPr>
      <xdr:spPr>
        <a:xfrm>
          <a:off x="9363075" y="82702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18466</xdr:rowOff>
    </xdr:from>
    <xdr:to>
      <xdr:col>55</xdr:col>
      <xdr:colOff>0</xdr:colOff>
      <xdr:row>59</xdr:row>
      <xdr:rowOff>23952</xdr:rowOff>
    </xdr:to>
    <xdr:cxnSp macro="">
      <xdr:nvCxnSpPr>
        <xdr:cNvPr id="355" name="直線コネクタ 354">
          <a:extLst>
            <a:ext uri="{FF2B5EF4-FFF2-40B4-BE49-F238E27FC236}">
              <a16:creationId xmlns:a16="http://schemas.microsoft.com/office/drawing/2014/main" id="{6D39E884-CD57-46E8-8633-4E64F9A25808}"/>
            </a:ext>
          </a:extLst>
        </xdr:cNvPr>
        <xdr:cNvCxnSpPr/>
      </xdr:nvCxnSpPr>
      <xdr:spPr>
        <a:xfrm>
          <a:off x="8686800" y="9581566"/>
          <a:ext cx="742950" cy="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6" name="農林水産業費平均値テキスト">
          <a:extLst>
            <a:ext uri="{FF2B5EF4-FFF2-40B4-BE49-F238E27FC236}">
              <a16:creationId xmlns:a16="http://schemas.microsoft.com/office/drawing/2014/main" id="{FAC02EC9-5DAD-4147-BD88-9D68A3B45541}"/>
            </a:ext>
          </a:extLst>
        </xdr:cNvPr>
        <xdr:cNvSpPr txBox="1"/>
      </xdr:nvSpPr>
      <xdr:spPr>
        <a:xfrm>
          <a:off x="9477375" y="9199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7" name="フローチャート: 判断 356">
          <a:extLst>
            <a:ext uri="{FF2B5EF4-FFF2-40B4-BE49-F238E27FC236}">
              <a16:creationId xmlns:a16="http://schemas.microsoft.com/office/drawing/2014/main" id="{A20BAD8E-0B30-429A-91E8-A8232D072F18}"/>
            </a:ext>
          </a:extLst>
        </xdr:cNvPr>
        <xdr:cNvSpPr/>
      </xdr:nvSpPr>
      <xdr:spPr>
        <a:xfrm>
          <a:off x="9401175" y="933550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18466</xdr:rowOff>
    </xdr:from>
    <xdr:to>
      <xdr:col>50</xdr:col>
      <xdr:colOff>114300</xdr:colOff>
      <xdr:row>59</xdr:row>
      <xdr:rowOff>27343</xdr:rowOff>
    </xdr:to>
    <xdr:cxnSp macro="">
      <xdr:nvCxnSpPr>
        <xdr:cNvPr id="358" name="直線コネクタ 357">
          <a:extLst>
            <a:ext uri="{FF2B5EF4-FFF2-40B4-BE49-F238E27FC236}">
              <a16:creationId xmlns:a16="http://schemas.microsoft.com/office/drawing/2014/main" id="{5814C71A-20DD-4E3D-AD4F-3C0BB331C73A}"/>
            </a:ext>
          </a:extLst>
        </xdr:cNvPr>
        <xdr:cNvCxnSpPr/>
      </xdr:nvCxnSpPr>
      <xdr:spPr>
        <a:xfrm flipV="1">
          <a:off x="7886700" y="9581566"/>
          <a:ext cx="8001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9" name="フローチャート: 判断 358">
          <a:extLst>
            <a:ext uri="{FF2B5EF4-FFF2-40B4-BE49-F238E27FC236}">
              <a16:creationId xmlns:a16="http://schemas.microsoft.com/office/drawing/2014/main" id="{99BE49A6-EBCD-40AA-971A-7E52C5D6B182}"/>
            </a:ext>
          </a:extLst>
        </xdr:cNvPr>
        <xdr:cNvSpPr/>
      </xdr:nvSpPr>
      <xdr:spPr>
        <a:xfrm>
          <a:off x="8639175" y="93376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60" name="テキスト ボックス 359">
          <a:extLst>
            <a:ext uri="{FF2B5EF4-FFF2-40B4-BE49-F238E27FC236}">
              <a16:creationId xmlns:a16="http://schemas.microsoft.com/office/drawing/2014/main" id="{1E240B3D-BE63-4224-9128-3B423AD7656D}"/>
            </a:ext>
          </a:extLst>
        </xdr:cNvPr>
        <xdr:cNvSpPr txBox="1"/>
      </xdr:nvSpPr>
      <xdr:spPr>
        <a:xfrm>
          <a:off x="8467803" y="912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27229</xdr:rowOff>
    </xdr:from>
    <xdr:to>
      <xdr:col>45</xdr:col>
      <xdr:colOff>177800</xdr:colOff>
      <xdr:row>59</xdr:row>
      <xdr:rowOff>27343</xdr:rowOff>
    </xdr:to>
    <xdr:cxnSp macro="">
      <xdr:nvCxnSpPr>
        <xdr:cNvPr id="361" name="直線コネクタ 360">
          <a:extLst>
            <a:ext uri="{FF2B5EF4-FFF2-40B4-BE49-F238E27FC236}">
              <a16:creationId xmlns:a16="http://schemas.microsoft.com/office/drawing/2014/main" id="{A1CE6CAE-18B0-4206-AB09-AE6D6AE9B2FE}"/>
            </a:ext>
          </a:extLst>
        </xdr:cNvPr>
        <xdr:cNvCxnSpPr/>
      </xdr:nvCxnSpPr>
      <xdr:spPr>
        <a:xfrm>
          <a:off x="7077075" y="9593504"/>
          <a:ext cx="809625"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2" name="フローチャート: 判断 361">
          <a:extLst>
            <a:ext uri="{FF2B5EF4-FFF2-40B4-BE49-F238E27FC236}">
              <a16:creationId xmlns:a16="http://schemas.microsoft.com/office/drawing/2014/main" id="{24A1D690-5901-4949-9086-C7426764B308}"/>
            </a:ext>
          </a:extLst>
        </xdr:cNvPr>
        <xdr:cNvSpPr/>
      </xdr:nvSpPr>
      <xdr:spPr>
        <a:xfrm>
          <a:off x="7839075" y="93267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3" name="テキスト ボックス 362">
          <a:extLst>
            <a:ext uri="{FF2B5EF4-FFF2-40B4-BE49-F238E27FC236}">
              <a16:creationId xmlns:a16="http://schemas.microsoft.com/office/drawing/2014/main" id="{FDFBD13C-FB7A-4160-9431-BB9CBCD34F6C}"/>
            </a:ext>
          </a:extLst>
        </xdr:cNvPr>
        <xdr:cNvSpPr txBox="1"/>
      </xdr:nvSpPr>
      <xdr:spPr>
        <a:xfrm>
          <a:off x="7677228" y="911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23723</xdr:rowOff>
    </xdr:from>
    <xdr:to>
      <xdr:col>41</xdr:col>
      <xdr:colOff>50800</xdr:colOff>
      <xdr:row>59</xdr:row>
      <xdr:rowOff>27229</xdr:rowOff>
    </xdr:to>
    <xdr:cxnSp macro="">
      <xdr:nvCxnSpPr>
        <xdr:cNvPr id="364" name="直線コネクタ 363">
          <a:extLst>
            <a:ext uri="{FF2B5EF4-FFF2-40B4-BE49-F238E27FC236}">
              <a16:creationId xmlns:a16="http://schemas.microsoft.com/office/drawing/2014/main" id="{485F8A9B-0588-4972-AFFF-6CABCC076653}"/>
            </a:ext>
          </a:extLst>
        </xdr:cNvPr>
        <xdr:cNvCxnSpPr/>
      </xdr:nvCxnSpPr>
      <xdr:spPr>
        <a:xfrm>
          <a:off x="6286500" y="9589998"/>
          <a:ext cx="790575"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5" name="フローチャート: 判断 364">
          <a:extLst>
            <a:ext uri="{FF2B5EF4-FFF2-40B4-BE49-F238E27FC236}">
              <a16:creationId xmlns:a16="http://schemas.microsoft.com/office/drawing/2014/main" id="{ECE87AC8-2847-4AFC-9E28-F2724A7730EB}"/>
            </a:ext>
          </a:extLst>
        </xdr:cNvPr>
        <xdr:cNvSpPr/>
      </xdr:nvSpPr>
      <xdr:spPr>
        <a:xfrm>
          <a:off x="7029450" y="93507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6" name="テキスト ボックス 365">
          <a:extLst>
            <a:ext uri="{FF2B5EF4-FFF2-40B4-BE49-F238E27FC236}">
              <a16:creationId xmlns:a16="http://schemas.microsoft.com/office/drawing/2014/main" id="{D6B6BB74-91A5-48B2-B4A9-482D700FB285}"/>
            </a:ext>
          </a:extLst>
        </xdr:cNvPr>
        <xdr:cNvSpPr txBox="1"/>
      </xdr:nvSpPr>
      <xdr:spPr>
        <a:xfrm>
          <a:off x="6867603" y="913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7" name="フローチャート: 判断 366">
          <a:extLst>
            <a:ext uri="{FF2B5EF4-FFF2-40B4-BE49-F238E27FC236}">
              <a16:creationId xmlns:a16="http://schemas.microsoft.com/office/drawing/2014/main" id="{7A0B486E-1B1F-45DD-870F-C700316D0FD8}"/>
            </a:ext>
          </a:extLst>
        </xdr:cNvPr>
        <xdr:cNvSpPr/>
      </xdr:nvSpPr>
      <xdr:spPr>
        <a:xfrm>
          <a:off x="6238875" y="93410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8" name="テキスト ボックス 367">
          <a:extLst>
            <a:ext uri="{FF2B5EF4-FFF2-40B4-BE49-F238E27FC236}">
              <a16:creationId xmlns:a16="http://schemas.microsoft.com/office/drawing/2014/main" id="{18CED6F3-2FD5-430B-B3A6-360CEE924311}"/>
            </a:ext>
          </a:extLst>
        </xdr:cNvPr>
        <xdr:cNvSpPr txBox="1"/>
      </xdr:nvSpPr>
      <xdr:spPr>
        <a:xfrm>
          <a:off x="6067503" y="912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F3E14B46-2DD9-43B6-9F81-3FC0DC43864D}"/>
            </a:ext>
          </a:extLst>
        </xdr:cNvPr>
        <xdr:cNvSpPr txBox="1"/>
      </xdr:nvSpPr>
      <xdr:spPr>
        <a:xfrm>
          <a:off x="92583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B1C0AC86-F7E4-4F8F-B4D6-854883F12E64}"/>
            </a:ext>
          </a:extLst>
        </xdr:cNvPr>
        <xdr:cNvSpPr txBox="1"/>
      </xdr:nvSpPr>
      <xdr:spPr>
        <a:xfrm>
          <a:off x="8515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6F511B52-F22E-4C0A-B1A2-E9FE4E3E7F0C}"/>
            </a:ext>
          </a:extLst>
        </xdr:cNvPr>
        <xdr:cNvSpPr txBox="1"/>
      </xdr:nvSpPr>
      <xdr:spPr>
        <a:xfrm>
          <a:off x="7715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6B8FD689-F887-41DC-BFFB-CEEDE0FEA3D5}"/>
            </a:ext>
          </a:extLst>
        </xdr:cNvPr>
        <xdr:cNvSpPr txBox="1"/>
      </xdr:nvSpPr>
      <xdr:spPr>
        <a:xfrm>
          <a:off x="690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AFBF4014-33AB-4E79-B677-0B4DF5C2322E}"/>
            </a:ext>
          </a:extLst>
        </xdr:cNvPr>
        <xdr:cNvSpPr txBox="1"/>
      </xdr:nvSpPr>
      <xdr:spPr>
        <a:xfrm>
          <a:off x="6115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144602</xdr:rowOff>
    </xdr:from>
    <xdr:to>
      <xdr:col>55</xdr:col>
      <xdr:colOff>50800</xdr:colOff>
      <xdr:row>59</xdr:row>
      <xdr:rowOff>74752</xdr:rowOff>
    </xdr:to>
    <xdr:sp macro="" textlink="">
      <xdr:nvSpPr>
        <xdr:cNvPr id="374" name="楕円 373">
          <a:extLst>
            <a:ext uri="{FF2B5EF4-FFF2-40B4-BE49-F238E27FC236}">
              <a16:creationId xmlns:a16="http://schemas.microsoft.com/office/drawing/2014/main" id="{1731FF05-7231-4597-9FA2-FA545EE6BC75}"/>
            </a:ext>
          </a:extLst>
        </xdr:cNvPr>
        <xdr:cNvSpPr/>
      </xdr:nvSpPr>
      <xdr:spPr>
        <a:xfrm>
          <a:off x="9401175" y="954260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59529</xdr:rowOff>
    </xdr:from>
    <xdr:ext cx="378565" cy="259045"/>
    <xdr:sp macro="" textlink="">
      <xdr:nvSpPr>
        <xdr:cNvPr id="375" name="農林水産業費該当値テキスト">
          <a:extLst>
            <a:ext uri="{FF2B5EF4-FFF2-40B4-BE49-F238E27FC236}">
              <a16:creationId xmlns:a16="http://schemas.microsoft.com/office/drawing/2014/main" id="{16C19828-887A-4FF3-9C43-DB8DF08BF6F6}"/>
            </a:ext>
          </a:extLst>
        </xdr:cNvPr>
        <xdr:cNvSpPr txBox="1"/>
      </xdr:nvSpPr>
      <xdr:spPr>
        <a:xfrm>
          <a:off x="9477375" y="9460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139116</xdr:rowOff>
    </xdr:from>
    <xdr:to>
      <xdr:col>50</xdr:col>
      <xdr:colOff>165100</xdr:colOff>
      <xdr:row>59</xdr:row>
      <xdr:rowOff>69266</xdr:rowOff>
    </xdr:to>
    <xdr:sp macro="" textlink="">
      <xdr:nvSpPr>
        <xdr:cNvPr id="376" name="楕円 375">
          <a:extLst>
            <a:ext uri="{FF2B5EF4-FFF2-40B4-BE49-F238E27FC236}">
              <a16:creationId xmlns:a16="http://schemas.microsoft.com/office/drawing/2014/main" id="{051A8356-DF67-4EE0-805C-C8115C14E046}"/>
            </a:ext>
          </a:extLst>
        </xdr:cNvPr>
        <xdr:cNvSpPr/>
      </xdr:nvSpPr>
      <xdr:spPr>
        <a:xfrm>
          <a:off x="8639175" y="954346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60393</xdr:rowOff>
    </xdr:from>
    <xdr:ext cx="378565" cy="259045"/>
    <xdr:sp macro="" textlink="">
      <xdr:nvSpPr>
        <xdr:cNvPr id="377" name="テキスト ボックス 376">
          <a:extLst>
            <a:ext uri="{FF2B5EF4-FFF2-40B4-BE49-F238E27FC236}">
              <a16:creationId xmlns:a16="http://schemas.microsoft.com/office/drawing/2014/main" id="{8271FC3F-12A1-4841-88C7-8557534D0AC3}"/>
            </a:ext>
          </a:extLst>
        </xdr:cNvPr>
        <xdr:cNvSpPr txBox="1"/>
      </xdr:nvSpPr>
      <xdr:spPr>
        <a:xfrm>
          <a:off x="8516567" y="9626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147993</xdr:rowOff>
    </xdr:from>
    <xdr:to>
      <xdr:col>46</xdr:col>
      <xdr:colOff>38100</xdr:colOff>
      <xdr:row>59</xdr:row>
      <xdr:rowOff>78143</xdr:rowOff>
    </xdr:to>
    <xdr:sp macro="" textlink="">
      <xdr:nvSpPr>
        <xdr:cNvPr id="378" name="楕円 377">
          <a:extLst>
            <a:ext uri="{FF2B5EF4-FFF2-40B4-BE49-F238E27FC236}">
              <a16:creationId xmlns:a16="http://schemas.microsoft.com/office/drawing/2014/main" id="{AA52D48A-624F-4362-837E-D26130311685}"/>
            </a:ext>
          </a:extLst>
        </xdr:cNvPr>
        <xdr:cNvSpPr/>
      </xdr:nvSpPr>
      <xdr:spPr>
        <a:xfrm>
          <a:off x="7839075" y="95459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69270</xdr:rowOff>
    </xdr:from>
    <xdr:ext cx="378565" cy="259045"/>
    <xdr:sp macro="" textlink="">
      <xdr:nvSpPr>
        <xdr:cNvPr id="379" name="テキスト ボックス 378">
          <a:extLst>
            <a:ext uri="{FF2B5EF4-FFF2-40B4-BE49-F238E27FC236}">
              <a16:creationId xmlns:a16="http://schemas.microsoft.com/office/drawing/2014/main" id="{6C489668-A043-4FED-BE19-B61379CD9771}"/>
            </a:ext>
          </a:extLst>
        </xdr:cNvPr>
        <xdr:cNvSpPr txBox="1"/>
      </xdr:nvSpPr>
      <xdr:spPr>
        <a:xfrm>
          <a:off x="7716467" y="9629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147879</xdr:rowOff>
    </xdr:from>
    <xdr:to>
      <xdr:col>41</xdr:col>
      <xdr:colOff>101600</xdr:colOff>
      <xdr:row>59</xdr:row>
      <xdr:rowOff>78029</xdr:rowOff>
    </xdr:to>
    <xdr:sp macro="" textlink="">
      <xdr:nvSpPr>
        <xdr:cNvPr id="380" name="楕円 379">
          <a:extLst>
            <a:ext uri="{FF2B5EF4-FFF2-40B4-BE49-F238E27FC236}">
              <a16:creationId xmlns:a16="http://schemas.microsoft.com/office/drawing/2014/main" id="{2223E003-8218-4DC2-9DE1-E707C7F4D05A}"/>
            </a:ext>
          </a:extLst>
        </xdr:cNvPr>
        <xdr:cNvSpPr/>
      </xdr:nvSpPr>
      <xdr:spPr>
        <a:xfrm>
          <a:off x="7029450" y="95458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69156</xdr:rowOff>
    </xdr:from>
    <xdr:ext cx="378565" cy="259045"/>
    <xdr:sp macro="" textlink="">
      <xdr:nvSpPr>
        <xdr:cNvPr id="381" name="テキスト ボックス 380">
          <a:extLst>
            <a:ext uri="{FF2B5EF4-FFF2-40B4-BE49-F238E27FC236}">
              <a16:creationId xmlns:a16="http://schemas.microsoft.com/office/drawing/2014/main" id="{DE45D7D5-55D8-4924-8167-F2205FA95BC4}"/>
            </a:ext>
          </a:extLst>
        </xdr:cNvPr>
        <xdr:cNvSpPr txBox="1"/>
      </xdr:nvSpPr>
      <xdr:spPr>
        <a:xfrm>
          <a:off x="6906842" y="9629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144373</xdr:rowOff>
    </xdr:from>
    <xdr:to>
      <xdr:col>36</xdr:col>
      <xdr:colOff>165100</xdr:colOff>
      <xdr:row>59</xdr:row>
      <xdr:rowOff>74523</xdr:rowOff>
    </xdr:to>
    <xdr:sp macro="" textlink="">
      <xdr:nvSpPr>
        <xdr:cNvPr id="382" name="楕円 381">
          <a:extLst>
            <a:ext uri="{FF2B5EF4-FFF2-40B4-BE49-F238E27FC236}">
              <a16:creationId xmlns:a16="http://schemas.microsoft.com/office/drawing/2014/main" id="{B189C931-DCD7-488A-864F-E74A27C23E5D}"/>
            </a:ext>
          </a:extLst>
        </xdr:cNvPr>
        <xdr:cNvSpPr/>
      </xdr:nvSpPr>
      <xdr:spPr>
        <a:xfrm>
          <a:off x="6238875" y="95423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65650</xdr:rowOff>
    </xdr:from>
    <xdr:ext cx="378565" cy="259045"/>
    <xdr:sp macro="" textlink="">
      <xdr:nvSpPr>
        <xdr:cNvPr id="383" name="テキスト ボックス 382">
          <a:extLst>
            <a:ext uri="{FF2B5EF4-FFF2-40B4-BE49-F238E27FC236}">
              <a16:creationId xmlns:a16="http://schemas.microsoft.com/office/drawing/2014/main" id="{AFA9F2F3-336E-4436-BA51-BCFB2677EDEA}"/>
            </a:ext>
          </a:extLst>
        </xdr:cNvPr>
        <xdr:cNvSpPr txBox="1"/>
      </xdr:nvSpPr>
      <xdr:spPr>
        <a:xfrm>
          <a:off x="6116267" y="9631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9BB37880-BAA8-4C1F-AE44-C4BC9363F7CE}"/>
            </a:ext>
          </a:extLst>
        </xdr:cNvPr>
        <xdr:cNvSpPr/>
      </xdr:nvSpPr>
      <xdr:spPr>
        <a:xfrm>
          <a:off x="5953125" y="10267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28133F6-BD44-4D19-9F0C-6E675E148296}"/>
            </a:ext>
          </a:extLst>
        </xdr:cNvPr>
        <xdr:cNvSpPr/>
      </xdr:nvSpPr>
      <xdr:spPr>
        <a:xfrm>
          <a:off x="60674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D028C276-6245-46A6-832A-5CFC0E933220}"/>
            </a:ext>
          </a:extLst>
        </xdr:cNvPr>
        <xdr:cNvSpPr/>
      </xdr:nvSpPr>
      <xdr:spPr>
        <a:xfrm>
          <a:off x="60674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96235567-5D43-4556-8BF4-E5D94DB5CD44}"/>
            </a:ext>
          </a:extLst>
        </xdr:cNvPr>
        <xdr:cNvSpPr/>
      </xdr:nvSpPr>
      <xdr:spPr>
        <a:xfrm>
          <a:off x="69818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BCF51143-C724-4437-A5E9-B326132D5E00}"/>
            </a:ext>
          </a:extLst>
        </xdr:cNvPr>
        <xdr:cNvSpPr/>
      </xdr:nvSpPr>
      <xdr:spPr>
        <a:xfrm>
          <a:off x="69818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F93D01B0-E32A-40F5-82E1-043B645983A5}"/>
            </a:ext>
          </a:extLst>
        </xdr:cNvPr>
        <xdr:cNvSpPr/>
      </xdr:nvSpPr>
      <xdr:spPr>
        <a:xfrm>
          <a:off x="80105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117F090D-200A-48D3-BD43-998E9D4D227C}"/>
            </a:ext>
          </a:extLst>
        </xdr:cNvPr>
        <xdr:cNvSpPr/>
      </xdr:nvSpPr>
      <xdr:spPr>
        <a:xfrm>
          <a:off x="80105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E949D711-E1CB-4652-818B-C4CD1A304120}"/>
            </a:ext>
          </a:extLst>
        </xdr:cNvPr>
        <xdr:cNvSpPr/>
      </xdr:nvSpPr>
      <xdr:spPr>
        <a:xfrm>
          <a:off x="5953125" y="11049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F7FC2976-EA3E-4128-85FF-BA49AB09F51C}"/>
            </a:ext>
          </a:extLst>
        </xdr:cNvPr>
        <xdr:cNvSpPr txBox="1"/>
      </xdr:nvSpPr>
      <xdr:spPr>
        <a:xfrm>
          <a:off x="59150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AD14E547-5EB1-419D-A5CD-BB3755926CB6}"/>
            </a:ext>
          </a:extLst>
        </xdr:cNvPr>
        <xdr:cNvCxnSpPr/>
      </xdr:nvCxnSpPr>
      <xdr:spPr>
        <a:xfrm>
          <a:off x="5953125" y="1321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943F7E0D-826E-4C85-B570-712CCDFFB835}"/>
            </a:ext>
          </a:extLst>
        </xdr:cNvPr>
        <xdr:cNvCxnSpPr/>
      </xdr:nvCxnSpPr>
      <xdr:spPr>
        <a:xfrm>
          <a:off x="5953125" y="129036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A9623ADA-2013-4BB4-B9D8-C904CAB2E35B}"/>
            </a:ext>
          </a:extLst>
        </xdr:cNvPr>
        <xdr:cNvSpPr txBox="1"/>
      </xdr:nvSpPr>
      <xdr:spPr>
        <a:xfrm>
          <a:off x="5723389" y="127646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D01C2E66-04D1-418C-92C6-084E227DB212}"/>
            </a:ext>
          </a:extLst>
        </xdr:cNvPr>
        <xdr:cNvCxnSpPr/>
      </xdr:nvCxnSpPr>
      <xdr:spPr>
        <a:xfrm>
          <a:off x="5953125" y="125929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2EE2B1E8-F46E-475D-838E-6F15459997F8}"/>
            </a:ext>
          </a:extLst>
        </xdr:cNvPr>
        <xdr:cNvSpPr txBox="1"/>
      </xdr:nvSpPr>
      <xdr:spPr>
        <a:xfrm>
          <a:off x="5478976" y="12457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D25ACD5B-355E-4BAF-AC0B-2F30A13AD272}"/>
            </a:ext>
          </a:extLst>
        </xdr:cNvPr>
        <xdr:cNvCxnSpPr/>
      </xdr:nvCxnSpPr>
      <xdr:spPr>
        <a:xfrm>
          <a:off x="5953125" y="122854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DA4171C-2597-4A51-BA84-595A3D4B96CF}"/>
            </a:ext>
          </a:extLst>
        </xdr:cNvPr>
        <xdr:cNvSpPr txBox="1"/>
      </xdr:nvSpPr>
      <xdr:spPr>
        <a:xfrm>
          <a:off x="5478976" y="121559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E61A860F-9427-4B31-B7E7-390BB637C437}"/>
            </a:ext>
          </a:extLst>
        </xdr:cNvPr>
        <xdr:cNvCxnSpPr/>
      </xdr:nvCxnSpPr>
      <xdr:spPr>
        <a:xfrm>
          <a:off x="5953125" y="119747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8A3154B1-CC86-4DF3-AD90-15F4B1AE689D}"/>
            </a:ext>
          </a:extLst>
        </xdr:cNvPr>
        <xdr:cNvSpPr txBox="1"/>
      </xdr:nvSpPr>
      <xdr:spPr>
        <a:xfrm>
          <a:off x="5478976" y="118388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7CEA88A2-0336-4827-824B-B67136928650}"/>
            </a:ext>
          </a:extLst>
        </xdr:cNvPr>
        <xdr:cNvCxnSpPr/>
      </xdr:nvCxnSpPr>
      <xdr:spPr>
        <a:xfrm>
          <a:off x="5953125" y="116672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CCEB10A3-8006-4035-8EBB-67743CB42DC7}"/>
            </a:ext>
          </a:extLst>
        </xdr:cNvPr>
        <xdr:cNvSpPr txBox="1"/>
      </xdr:nvSpPr>
      <xdr:spPr>
        <a:xfrm>
          <a:off x="5478976" y="115281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E32674D6-7052-4793-A8A6-F1E6C46A7E1A}"/>
            </a:ext>
          </a:extLst>
        </xdr:cNvPr>
        <xdr:cNvCxnSpPr/>
      </xdr:nvCxnSpPr>
      <xdr:spPr>
        <a:xfrm>
          <a:off x="5953125" y="113565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B526A1F5-A8B5-4598-8E57-60D2530F105D}"/>
            </a:ext>
          </a:extLst>
        </xdr:cNvPr>
        <xdr:cNvSpPr txBox="1"/>
      </xdr:nvSpPr>
      <xdr:spPr>
        <a:xfrm>
          <a:off x="5478976" y="112206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C293011E-03A4-46CE-B6A3-1C74627BD437}"/>
            </a:ext>
          </a:extLst>
        </xdr:cNvPr>
        <xdr:cNvCxnSpPr/>
      </xdr:nvCxnSpPr>
      <xdr:spPr>
        <a:xfrm>
          <a:off x="5953125"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254F8CAF-C036-471D-9B0F-40B16777E5CA}"/>
            </a:ext>
          </a:extLst>
        </xdr:cNvPr>
        <xdr:cNvSpPr txBox="1"/>
      </xdr:nvSpPr>
      <xdr:spPr>
        <a:xfrm>
          <a:off x="5478976"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26532EF7-C0E4-4793-A4B6-69D04F10C1D1}"/>
            </a:ext>
          </a:extLst>
        </xdr:cNvPr>
        <xdr:cNvSpPr/>
      </xdr:nvSpPr>
      <xdr:spPr>
        <a:xfrm>
          <a:off x="5953125" y="11049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9" name="直線コネクタ 408">
          <a:extLst>
            <a:ext uri="{FF2B5EF4-FFF2-40B4-BE49-F238E27FC236}">
              <a16:creationId xmlns:a16="http://schemas.microsoft.com/office/drawing/2014/main" id="{E4CCE94B-08B2-4D23-822C-9BCD224085F7}"/>
            </a:ext>
          </a:extLst>
        </xdr:cNvPr>
        <xdr:cNvCxnSpPr/>
      </xdr:nvCxnSpPr>
      <xdr:spPr>
        <a:xfrm flipV="1">
          <a:off x="9427845" y="11409673"/>
          <a:ext cx="1270" cy="1458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10" name="商工費最小値テキスト">
          <a:extLst>
            <a:ext uri="{FF2B5EF4-FFF2-40B4-BE49-F238E27FC236}">
              <a16:creationId xmlns:a16="http://schemas.microsoft.com/office/drawing/2014/main" id="{6776D6E6-67FD-4D42-B4A6-5ACF56161977}"/>
            </a:ext>
          </a:extLst>
        </xdr:cNvPr>
        <xdr:cNvSpPr txBox="1"/>
      </xdr:nvSpPr>
      <xdr:spPr>
        <a:xfrm>
          <a:off x="9477375" y="1287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1" name="直線コネクタ 410">
          <a:extLst>
            <a:ext uri="{FF2B5EF4-FFF2-40B4-BE49-F238E27FC236}">
              <a16:creationId xmlns:a16="http://schemas.microsoft.com/office/drawing/2014/main" id="{04737251-481B-4324-8A4C-A7501F6AF7CB}"/>
            </a:ext>
          </a:extLst>
        </xdr:cNvPr>
        <xdr:cNvCxnSpPr/>
      </xdr:nvCxnSpPr>
      <xdr:spPr>
        <a:xfrm>
          <a:off x="9363075" y="128677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2" name="商工費最大値テキスト">
          <a:extLst>
            <a:ext uri="{FF2B5EF4-FFF2-40B4-BE49-F238E27FC236}">
              <a16:creationId xmlns:a16="http://schemas.microsoft.com/office/drawing/2014/main" id="{8F2CED71-AA2C-43E8-B7D7-9552B6FC5548}"/>
            </a:ext>
          </a:extLst>
        </xdr:cNvPr>
        <xdr:cNvSpPr txBox="1"/>
      </xdr:nvSpPr>
      <xdr:spPr>
        <a:xfrm>
          <a:off x="9477375" y="1119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3" name="直線コネクタ 412">
          <a:extLst>
            <a:ext uri="{FF2B5EF4-FFF2-40B4-BE49-F238E27FC236}">
              <a16:creationId xmlns:a16="http://schemas.microsoft.com/office/drawing/2014/main" id="{468A0048-9D79-4316-81CA-A0897311CE01}"/>
            </a:ext>
          </a:extLst>
        </xdr:cNvPr>
        <xdr:cNvCxnSpPr/>
      </xdr:nvCxnSpPr>
      <xdr:spPr>
        <a:xfrm>
          <a:off x="9363075" y="1140967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133691</xdr:rowOff>
    </xdr:from>
    <xdr:to>
      <xdr:col>55</xdr:col>
      <xdr:colOff>0</xdr:colOff>
      <xdr:row>78</xdr:row>
      <xdr:rowOff>165140</xdr:rowOff>
    </xdr:to>
    <xdr:cxnSp macro="">
      <xdr:nvCxnSpPr>
        <xdr:cNvPr id="414" name="直線コネクタ 413">
          <a:extLst>
            <a:ext uri="{FF2B5EF4-FFF2-40B4-BE49-F238E27FC236}">
              <a16:creationId xmlns:a16="http://schemas.microsoft.com/office/drawing/2014/main" id="{00AD001F-A498-4EBF-B467-47A104353664}"/>
            </a:ext>
          </a:extLst>
        </xdr:cNvPr>
        <xdr:cNvCxnSpPr/>
      </xdr:nvCxnSpPr>
      <xdr:spPr>
        <a:xfrm>
          <a:off x="8686800" y="12773366"/>
          <a:ext cx="742950" cy="2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5" name="商工費平均値テキスト">
          <a:extLst>
            <a:ext uri="{FF2B5EF4-FFF2-40B4-BE49-F238E27FC236}">
              <a16:creationId xmlns:a16="http://schemas.microsoft.com/office/drawing/2014/main" id="{9FFA6C88-3C73-4776-A991-7CA96ECB35F6}"/>
            </a:ext>
          </a:extLst>
        </xdr:cNvPr>
        <xdr:cNvSpPr txBox="1"/>
      </xdr:nvSpPr>
      <xdr:spPr>
        <a:xfrm>
          <a:off x="9477375" y="1246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6" name="フローチャート: 判断 415">
          <a:extLst>
            <a:ext uri="{FF2B5EF4-FFF2-40B4-BE49-F238E27FC236}">
              <a16:creationId xmlns:a16="http://schemas.microsoft.com/office/drawing/2014/main" id="{CD28F6AD-D98B-4850-A564-9AD25C21D25D}"/>
            </a:ext>
          </a:extLst>
        </xdr:cNvPr>
        <xdr:cNvSpPr/>
      </xdr:nvSpPr>
      <xdr:spPr>
        <a:xfrm>
          <a:off x="9401175" y="1260142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124940</xdr:rowOff>
    </xdr:from>
    <xdr:to>
      <xdr:col>50</xdr:col>
      <xdr:colOff>114300</xdr:colOff>
      <xdr:row>78</xdr:row>
      <xdr:rowOff>133691</xdr:rowOff>
    </xdr:to>
    <xdr:cxnSp macro="">
      <xdr:nvCxnSpPr>
        <xdr:cNvPr id="417" name="直線コネクタ 416">
          <a:extLst>
            <a:ext uri="{FF2B5EF4-FFF2-40B4-BE49-F238E27FC236}">
              <a16:creationId xmlns:a16="http://schemas.microsoft.com/office/drawing/2014/main" id="{884AA7F9-9549-4677-88E3-9FBF7E76FC8E}"/>
            </a:ext>
          </a:extLst>
        </xdr:cNvPr>
        <xdr:cNvCxnSpPr/>
      </xdr:nvCxnSpPr>
      <xdr:spPr>
        <a:xfrm>
          <a:off x="7886700" y="12761440"/>
          <a:ext cx="8001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8" name="フローチャート: 判断 417">
          <a:extLst>
            <a:ext uri="{FF2B5EF4-FFF2-40B4-BE49-F238E27FC236}">
              <a16:creationId xmlns:a16="http://schemas.microsoft.com/office/drawing/2014/main" id="{8BC1913B-3804-4E18-82D6-0CB40C1E03BC}"/>
            </a:ext>
          </a:extLst>
        </xdr:cNvPr>
        <xdr:cNvSpPr/>
      </xdr:nvSpPr>
      <xdr:spPr>
        <a:xfrm>
          <a:off x="8639175" y="125463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9" name="テキスト ボックス 418">
          <a:extLst>
            <a:ext uri="{FF2B5EF4-FFF2-40B4-BE49-F238E27FC236}">
              <a16:creationId xmlns:a16="http://schemas.microsoft.com/office/drawing/2014/main" id="{EBD920DA-5C33-4DA3-AF28-B2107AB042EA}"/>
            </a:ext>
          </a:extLst>
        </xdr:cNvPr>
        <xdr:cNvSpPr txBox="1"/>
      </xdr:nvSpPr>
      <xdr:spPr>
        <a:xfrm>
          <a:off x="8467803" y="1232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124940</xdr:rowOff>
    </xdr:from>
    <xdr:to>
      <xdr:col>45</xdr:col>
      <xdr:colOff>177800</xdr:colOff>
      <xdr:row>78</xdr:row>
      <xdr:rowOff>133234</xdr:rowOff>
    </xdr:to>
    <xdr:cxnSp macro="">
      <xdr:nvCxnSpPr>
        <xdr:cNvPr id="420" name="直線コネクタ 419">
          <a:extLst>
            <a:ext uri="{FF2B5EF4-FFF2-40B4-BE49-F238E27FC236}">
              <a16:creationId xmlns:a16="http://schemas.microsoft.com/office/drawing/2014/main" id="{54775417-5CF8-45FE-B077-A0F765D2FD13}"/>
            </a:ext>
          </a:extLst>
        </xdr:cNvPr>
        <xdr:cNvCxnSpPr/>
      </xdr:nvCxnSpPr>
      <xdr:spPr>
        <a:xfrm flipV="1">
          <a:off x="7077075" y="12761440"/>
          <a:ext cx="809625"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1" name="フローチャート: 判断 420">
          <a:extLst>
            <a:ext uri="{FF2B5EF4-FFF2-40B4-BE49-F238E27FC236}">
              <a16:creationId xmlns:a16="http://schemas.microsoft.com/office/drawing/2014/main" id="{CB4775AD-FEA0-4233-AA1A-0139BE28D07B}"/>
            </a:ext>
          </a:extLst>
        </xdr:cNvPr>
        <xdr:cNvSpPr/>
      </xdr:nvSpPr>
      <xdr:spPr>
        <a:xfrm>
          <a:off x="7839075" y="125473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2" name="テキスト ボックス 421">
          <a:extLst>
            <a:ext uri="{FF2B5EF4-FFF2-40B4-BE49-F238E27FC236}">
              <a16:creationId xmlns:a16="http://schemas.microsoft.com/office/drawing/2014/main" id="{BCEB3B22-600E-4155-A80B-4C5FB9BEA274}"/>
            </a:ext>
          </a:extLst>
        </xdr:cNvPr>
        <xdr:cNvSpPr txBox="1"/>
      </xdr:nvSpPr>
      <xdr:spPr>
        <a:xfrm>
          <a:off x="7677228" y="1232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133234</xdr:rowOff>
    </xdr:from>
    <xdr:to>
      <xdr:col>41</xdr:col>
      <xdr:colOff>50800</xdr:colOff>
      <xdr:row>79</xdr:row>
      <xdr:rowOff>30135</xdr:rowOff>
    </xdr:to>
    <xdr:cxnSp macro="">
      <xdr:nvCxnSpPr>
        <xdr:cNvPr id="423" name="直線コネクタ 422">
          <a:extLst>
            <a:ext uri="{FF2B5EF4-FFF2-40B4-BE49-F238E27FC236}">
              <a16:creationId xmlns:a16="http://schemas.microsoft.com/office/drawing/2014/main" id="{70C46482-DE58-4E82-B8D0-C7AC1D3AECBA}"/>
            </a:ext>
          </a:extLst>
        </xdr:cNvPr>
        <xdr:cNvCxnSpPr/>
      </xdr:nvCxnSpPr>
      <xdr:spPr>
        <a:xfrm flipV="1">
          <a:off x="6286500" y="12772909"/>
          <a:ext cx="790575" cy="5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4" name="フローチャート: 判断 423">
          <a:extLst>
            <a:ext uri="{FF2B5EF4-FFF2-40B4-BE49-F238E27FC236}">
              <a16:creationId xmlns:a16="http://schemas.microsoft.com/office/drawing/2014/main" id="{F62B9160-050D-4D81-99D9-21F9950E9953}"/>
            </a:ext>
          </a:extLst>
        </xdr:cNvPr>
        <xdr:cNvSpPr/>
      </xdr:nvSpPr>
      <xdr:spPr>
        <a:xfrm>
          <a:off x="7029450" y="1248077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5" name="テキスト ボックス 424">
          <a:extLst>
            <a:ext uri="{FF2B5EF4-FFF2-40B4-BE49-F238E27FC236}">
              <a16:creationId xmlns:a16="http://schemas.microsoft.com/office/drawing/2014/main" id="{FAA86562-9B67-402C-92B8-62F7A6B78CF2}"/>
            </a:ext>
          </a:extLst>
        </xdr:cNvPr>
        <xdr:cNvSpPr txBox="1"/>
      </xdr:nvSpPr>
      <xdr:spPr>
        <a:xfrm>
          <a:off x="6847986" y="1226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6" name="フローチャート: 判断 425">
          <a:extLst>
            <a:ext uri="{FF2B5EF4-FFF2-40B4-BE49-F238E27FC236}">
              <a16:creationId xmlns:a16="http://schemas.microsoft.com/office/drawing/2014/main" id="{6613899F-B087-40E4-9AC2-00E4CF609904}"/>
            </a:ext>
          </a:extLst>
        </xdr:cNvPr>
        <xdr:cNvSpPr/>
      </xdr:nvSpPr>
      <xdr:spPr>
        <a:xfrm>
          <a:off x="6238875" y="1264232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7" name="テキスト ボックス 426">
          <a:extLst>
            <a:ext uri="{FF2B5EF4-FFF2-40B4-BE49-F238E27FC236}">
              <a16:creationId xmlns:a16="http://schemas.microsoft.com/office/drawing/2014/main" id="{FCDD9DAE-D108-4C68-9B3D-1CBCED28232C}"/>
            </a:ext>
          </a:extLst>
        </xdr:cNvPr>
        <xdr:cNvSpPr txBox="1"/>
      </xdr:nvSpPr>
      <xdr:spPr>
        <a:xfrm>
          <a:off x="6067503" y="1242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598131E2-9F62-4D83-801C-E78F3F3C6495}"/>
            </a:ext>
          </a:extLst>
        </xdr:cNvPr>
        <xdr:cNvSpPr txBox="1"/>
      </xdr:nvSpPr>
      <xdr:spPr>
        <a:xfrm>
          <a:off x="925830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26978CCA-2BE9-4261-8370-E3C64F62DA8C}"/>
            </a:ext>
          </a:extLst>
        </xdr:cNvPr>
        <xdr:cNvSpPr txBox="1"/>
      </xdr:nvSpPr>
      <xdr:spPr>
        <a:xfrm>
          <a:off x="8515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DCA56491-23F4-4D99-BC30-1D5896277BE5}"/>
            </a:ext>
          </a:extLst>
        </xdr:cNvPr>
        <xdr:cNvSpPr txBox="1"/>
      </xdr:nvSpPr>
      <xdr:spPr>
        <a:xfrm>
          <a:off x="7715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D92AA5D2-EA08-4613-929B-447FC031E573}"/>
            </a:ext>
          </a:extLst>
        </xdr:cNvPr>
        <xdr:cNvSpPr txBox="1"/>
      </xdr:nvSpPr>
      <xdr:spPr>
        <a:xfrm>
          <a:off x="690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A09F059E-EC38-4857-A832-D64F631F304A}"/>
            </a:ext>
          </a:extLst>
        </xdr:cNvPr>
        <xdr:cNvSpPr txBox="1"/>
      </xdr:nvSpPr>
      <xdr:spPr>
        <a:xfrm>
          <a:off x="6115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114340</xdr:rowOff>
    </xdr:from>
    <xdr:to>
      <xdr:col>55</xdr:col>
      <xdr:colOff>50800</xdr:colOff>
      <xdr:row>79</xdr:row>
      <xdr:rowOff>44490</xdr:rowOff>
    </xdr:to>
    <xdr:sp macro="" textlink="">
      <xdr:nvSpPr>
        <xdr:cNvPr id="433" name="楕円 432">
          <a:extLst>
            <a:ext uri="{FF2B5EF4-FFF2-40B4-BE49-F238E27FC236}">
              <a16:creationId xmlns:a16="http://schemas.microsoft.com/office/drawing/2014/main" id="{918B6BE1-DCB5-461D-B44B-62DE1AB6971F}"/>
            </a:ext>
          </a:extLst>
        </xdr:cNvPr>
        <xdr:cNvSpPr/>
      </xdr:nvSpPr>
      <xdr:spPr>
        <a:xfrm>
          <a:off x="9401175" y="1275401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29267</xdr:rowOff>
    </xdr:from>
    <xdr:ext cx="469744" cy="259045"/>
    <xdr:sp macro="" textlink="">
      <xdr:nvSpPr>
        <xdr:cNvPr id="434" name="商工費該当値テキスト">
          <a:extLst>
            <a:ext uri="{FF2B5EF4-FFF2-40B4-BE49-F238E27FC236}">
              <a16:creationId xmlns:a16="http://schemas.microsoft.com/office/drawing/2014/main" id="{B6CF2491-500A-4CA9-92B2-4252D848A76C}"/>
            </a:ext>
          </a:extLst>
        </xdr:cNvPr>
        <xdr:cNvSpPr txBox="1"/>
      </xdr:nvSpPr>
      <xdr:spPr>
        <a:xfrm>
          <a:off x="9477375" y="1266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82891</xdr:rowOff>
    </xdr:from>
    <xdr:to>
      <xdr:col>50</xdr:col>
      <xdr:colOff>165100</xdr:colOff>
      <xdr:row>79</xdr:row>
      <xdr:rowOff>13041</xdr:rowOff>
    </xdr:to>
    <xdr:sp macro="" textlink="">
      <xdr:nvSpPr>
        <xdr:cNvPr id="435" name="楕円 434">
          <a:extLst>
            <a:ext uri="{FF2B5EF4-FFF2-40B4-BE49-F238E27FC236}">
              <a16:creationId xmlns:a16="http://schemas.microsoft.com/office/drawing/2014/main" id="{71216752-23CA-4FD2-A2A2-FED39E52D60C}"/>
            </a:ext>
          </a:extLst>
        </xdr:cNvPr>
        <xdr:cNvSpPr/>
      </xdr:nvSpPr>
      <xdr:spPr>
        <a:xfrm>
          <a:off x="8639175" y="1272574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4168</xdr:rowOff>
    </xdr:from>
    <xdr:ext cx="469744" cy="259045"/>
    <xdr:sp macro="" textlink="">
      <xdr:nvSpPr>
        <xdr:cNvPr id="436" name="テキスト ボックス 435">
          <a:extLst>
            <a:ext uri="{FF2B5EF4-FFF2-40B4-BE49-F238E27FC236}">
              <a16:creationId xmlns:a16="http://schemas.microsoft.com/office/drawing/2014/main" id="{2B6C2741-CABC-4F78-9C66-B2C8CE1131D8}"/>
            </a:ext>
          </a:extLst>
        </xdr:cNvPr>
        <xdr:cNvSpPr txBox="1"/>
      </xdr:nvSpPr>
      <xdr:spPr>
        <a:xfrm>
          <a:off x="8467803" y="1280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74140</xdr:rowOff>
    </xdr:from>
    <xdr:to>
      <xdr:col>46</xdr:col>
      <xdr:colOff>38100</xdr:colOff>
      <xdr:row>79</xdr:row>
      <xdr:rowOff>4290</xdr:rowOff>
    </xdr:to>
    <xdr:sp macro="" textlink="">
      <xdr:nvSpPr>
        <xdr:cNvPr id="437" name="楕円 436">
          <a:extLst>
            <a:ext uri="{FF2B5EF4-FFF2-40B4-BE49-F238E27FC236}">
              <a16:creationId xmlns:a16="http://schemas.microsoft.com/office/drawing/2014/main" id="{4D41D1F5-01F9-421F-8625-ED9512546C53}"/>
            </a:ext>
          </a:extLst>
        </xdr:cNvPr>
        <xdr:cNvSpPr/>
      </xdr:nvSpPr>
      <xdr:spPr>
        <a:xfrm>
          <a:off x="7839075" y="127138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166867</xdr:rowOff>
    </xdr:from>
    <xdr:ext cx="469744" cy="259045"/>
    <xdr:sp macro="" textlink="">
      <xdr:nvSpPr>
        <xdr:cNvPr id="438" name="テキスト ボックス 437">
          <a:extLst>
            <a:ext uri="{FF2B5EF4-FFF2-40B4-BE49-F238E27FC236}">
              <a16:creationId xmlns:a16="http://schemas.microsoft.com/office/drawing/2014/main" id="{E89E65EF-D1A7-420E-8F1E-16DF390B1802}"/>
            </a:ext>
          </a:extLst>
        </xdr:cNvPr>
        <xdr:cNvSpPr txBox="1"/>
      </xdr:nvSpPr>
      <xdr:spPr>
        <a:xfrm>
          <a:off x="7677228" y="128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82434</xdr:rowOff>
    </xdr:from>
    <xdr:to>
      <xdr:col>41</xdr:col>
      <xdr:colOff>101600</xdr:colOff>
      <xdr:row>79</xdr:row>
      <xdr:rowOff>12584</xdr:rowOff>
    </xdr:to>
    <xdr:sp macro="" textlink="">
      <xdr:nvSpPr>
        <xdr:cNvPr id="439" name="楕円 438">
          <a:extLst>
            <a:ext uri="{FF2B5EF4-FFF2-40B4-BE49-F238E27FC236}">
              <a16:creationId xmlns:a16="http://schemas.microsoft.com/office/drawing/2014/main" id="{4CFAB5E7-B06B-4A44-871E-6F6EA4811DFA}"/>
            </a:ext>
          </a:extLst>
        </xdr:cNvPr>
        <xdr:cNvSpPr/>
      </xdr:nvSpPr>
      <xdr:spPr>
        <a:xfrm>
          <a:off x="7029450" y="1272528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3711</xdr:rowOff>
    </xdr:from>
    <xdr:ext cx="469744" cy="259045"/>
    <xdr:sp macro="" textlink="">
      <xdr:nvSpPr>
        <xdr:cNvPr id="440" name="テキスト ボックス 439">
          <a:extLst>
            <a:ext uri="{FF2B5EF4-FFF2-40B4-BE49-F238E27FC236}">
              <a16:creationId xmlns:a16="http://schemas.microsoft.com/office/drawing/2014/main" id="{D04FFAC6-B96F-424E-ACE4-BE66852609B4}"/>
            </a:ext>
          </a:extLst>
        </xdr:cNvPr>
        <xdr:cNvSpPr txBox="1"/>
      </xdr:nvSpPr>
      <xdr:spPr>
        <a:xfrm>
          <a:off x="6867603" y="1280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150785</xdr:rowOff>
    </xdr:from>
    <xdr:to>
      <xdr:col>36</xdr:col>
      <xdr:colOff>165100</xdr:colOff>
      <xdr:row>79</xdr:row>
      <xdr:rowOff>80935</xdr:rowOff>
    </xdr:to>
    <xdr:sp macro="" textlink="">
      <xdr:nvSpPr>
        <xdr:cNvPr id="441" name="楕円 440">
          <a:extLst>
            <a:ext uri="{FF2B5EF4-FFF2-40B4-BE49-F238E27FC236}">
              <a16:creationId xmlns:a16="http://schemas.microsoft.com/office/drawing/2014/main" id="{F2824C67-97CC-448D-A41E-7FBF2B082744}"/>
            </a:ext>
          </a:extLst>
        </xdr:cNvPr>
        <xdr:cNvSpPr/>
      </xdr:nvSpPr>
      <xdr:spPr>
        <a:xfrm>
          <a:off x="6238875" y="127904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72062</xdr:rowOff>
    </xdr:from>
    <xdr:ext cx="469744" cy="259045"/>
    <xdr:sp macro="" textlink="">
      <xdr:nvSpPr>
        <xdr:cNvPr id="442" name="テキスト ボックス 441">
          <a:extLst>
            <a:ext uri="{FF2B5EF4-FFF2-40B4-BE49-F238E27FC236}">
              <a16:creationId xmlns:a16="http://schemas.microsoft.com/office/drawing/2014/main" id="{D7D2FF39-4ACA-4129-B03D-09F778488A84}"/>
            </a:ext>
          </a:extLst>
        </xdr:cNvPr>
        <xdr:cNvSpPr txBox="1"/>
      </xdr:nvSpPr>
      <xdr:spPr>
        <a:xfrm>
          <a:off x="6067503" y="1287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A7E4406A-8020-4575-9360-31F20D8F036B}"/>
            </a:ext>
          </a:extLst>
        </xdr:cNvPr>
        <xdr:cNvSpPr/>
      </xdr:nvSpPr>
      <xdr:spPr>
        <a:xfrm>
          <a:off x="5953125" y="13506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DBB505ED-30CC-4C56-8DA7-E3AD8F893118}"/>
            </a:ext>
          </a:extLst>
        </xdr:cNvPr>
        <xdr:cNvSpPr/>
      </xdr:nvSpPr>
      <xdr:spPr>
        <a:xfrm>
          <a:off x="60674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D0E2D098-B55E-4D2B-9065-22CE3C0BE594}"/>
            </a:ext>
          </a:extLst>
        </xdr:cNvPr>
        <xdr:cNvSpPr/>
      </xdr:nvSpPr>
      <xdr:spPr>
        <a:xfrm>
          <a:off x="60674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62189D2-A5C5-41FC-93E9-5D06FF3D9CA7}"/>
            </a:ext>
          </a:extLst>
        </xdr:cNvPr>
        <xdr:cNvSpPr/>
      </xdr:nvSpPr>
      <xdr:spPr>
        <a:xfrm>
          <a:off x="69818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2203A58-1ED7-4501-94D0-49A4D43C95C4}"/>
            </a:ext>
          </a:extLst>
        </xdr:cNvPr>
        <xdr:cNvSpPr/>
      </xdr:nvSpPr>
      <xdr:spPr>
        <a:xfrm>
          <a:off x="69818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868E0D50-29B1-422D-B778-ED104338BF6A}"/>
            </a:ext>
          </a:extLst>
        </xdr:cNvPr>
        <xdr:cNvSpPr/>
      </xdr:nvSpPr>
      <xdr:spPr>
        <a:xfrm>
          <a:off x="80105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91916D60-972A-4473-A0D6-17A0F632B9A8}"/>
            </a:ext>
          </a:extLst>
        </xdr:cNvPr>
        <xdr:cNvSpPr/>
      </xdr:nvSpPr>
      <xdr:spPr>
        <a:xfrm>
          <a:off x="80105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2A2C3CB1-9968-466E-A91D-69D49DE2E707}"/>
            </a:ext>
          </a:extLst>
        </xdr:cNvPr>
        <xdr:cNvSpPr/>
      </xdr:nvSpPr>
      <xdr:spPr>
        <a:xfrm>
          <a:off x="5953125" y="14287500"/>
          <a:ext cx="421005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EF7BCAD6-0AF3-455D-AC7B-64ACE65E8994}"/>
            </a:ext>
          </a:extLst>
        </xdr:cNvPr>
        <xdr:cNvSpPr txBox="1"/>
      </xdr:nvSpPr>
      <xdr:spPr>
        <a:xfrm>
          <a:off x="59150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DF14A4B1-7B51-4D1D-A23D-DCCCE7F65AFA}"/>
            </a:ext>
          </a:extLst>
        </xdr:cNvPr>
        <xdr:cNvCxnSpPr/>
      </xdr:nvCxnSpPr>
      <xdr:spPr>
        <a:xfrm>
          <a:off x="5953125" y="16544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D96C4BD5-52CF-4893-8929-936FD445A491}"/>
            </a:ext>
          </a:extLst>
        </xdr:cNvPr>
        <xdr:cNvSpPr txBox="1"/>
      </xdr:nvSpPr>
      <xdr:spPr>
        <a:xfrm>
          <a:off x="5723389"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83785778-87B9-4432-A582-7526E85F3D98}"/>
            </a:ext>
          </a:extLst>
        </xdr:cNvPr>
        <xdr:cNvCxnSpPr/>
      </xdr:nvCxnSpPr>
      <xdr:spPr>
        <a:xfrm>
          <a:off x="5953125" y="16087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5" name="テキスト ボックス 454">
          <a:extLst>
            <a:ext uri="{FF2B5EF4-FFF2-40B4-BE49-F238E27FC236}">
              <a16:creationId xmlns:a16="http://schemas.microsoft.com/office/drawing/2014/main" id="{EC3B97DF-7E59-460F-B45A-C2EF243C345F}"/>
            </a:ext>
          </a:extLst>
        </xdr:cNvPr>
        <xdr:cNvSpPr txBox="1"/>
      </xdr:nvSpPr>
      <xdr:spPr>
        <a:xfrm>
          <a:off x="5478976" y="15942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9D00AB08-8C13-4ADC-B177-FACAFC998BF7}"/>
            </a:ext>
          </a:extLst>
        </xdr:cNvPr>
        <xdr:cNvCxnSpPr/>
      </xdr:nvCxnSpPr>
      <xdr:spPr>
        <a:xfrm>
          <a:off x="5953125" y="15630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7" name="テキスト ボックス 456">
          <a:extLst>
            <a:ext uri="{FF2B5EF4-FFF2-40B4-BE49-F238E27FC236}">
              <a16:creationId xmlns:a16="http://schemas.microsoft.com/office/drawing/2014/main" id="{66422464-9282-47E0-ADCE-6A7829E4ED9B}"/>
            </a:ext>
          </a:extLst>
        </xdr:cNvPr>
        <xdr:cNvSpPr txBox="1"/>
      </xdr:nvSpPr>
      <xdr:spPr>
        <a:xfrm>
          <a:off x="5478976" y="15485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15D30E38-93C4-4F3A-B3A0-C64E21734374}"/>
            </a:ext>
          </a:extLst>
        </xdr:cNvPr>
        <xdr:cNvCxnSpPr/>
      </xdr:nvCxnSpPr>
      <xdr:spPr>
        <a:xfrm>
          <a:off x="5953125" y="15173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9" name="テキスト ボックス 458">
          <a:extLst>
            <a:ext uri="{FF2B5EF4-FFF2-40B4-BE49-F238E27FC236}">
              <a16:creationId xmlns:a16="http://schemas.microsoft.com/office/drawing/2014/main" id="{1A21C1CF-3A8B-463D-8472-273C6966A608}"/>
            </a:ext>
          </a:extLst>
        </xdr:cNvPr>
        <xdr:cNvSpPr txBox="1"/>
      </xdr:nvSpPr>
      <xdr:spPr>
        <a:xfrm>
          <a:off x="5478976" y="1502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F3A40997-D95E-444B-9CD3-C4F6FD45423A}"/>
            </a:ext>
          </a:extLst>
        </xdr:cNvPr>
        <xdr:cNvCxnSpPr/>
      </xdr:nvCxnSpPr>
      <xdr:spPr>
        <a:xfrm>
          <a:off x="5953125" y="14725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1" name="テキスト ボックス 460">
          <a:extLst>
            <a:ext uri="{FF2B5EF4-FFF2-40B4-BE49-F238E27FC236}">
              <a16:creationId xmlns:a16="http://schemas.microsoft.com/office/drawing/2014/main" id="{8EE2B6F8-B9B6-4879-A8B0-59D8FE074856}"/>
            </a:ext>
          </a:extLst>
        </xdr:cNvPr>
        <xdr:cNvSpPr txBox="1"/>
      </xdr:nvSpPr>
      <xdr:spPr>
        <a:xfrm>
          <a:off x="5478976" y="145802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733841A5-7BB1-458A-82EB-D5FEAB6A1D30}"/>
            </a:ext>
          </a:extLst>
        </xdr:cNvPr>
        <xdr:cNvCxnSpPr/>
      </xdr:nvCxnSpPr>
      <xdr:spPr>
        <a:xfrm>
          <a:off x="5953125" y="1428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6D6AD02B-FC88-468D-B368-5941C5EE4DB5}"/>
            </a:ext>
          </a:extLst>
        </xdr:cNvPr>
        <xdr:cNvSpPr txBox="1"/>
      </xdr:nvSpPr>
      <xdr:spPr>
        <a:xfrm>
          <a:off x="54212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E6DD9B13-4E5A-4ACD-9572-0B5985512F0B}"/>
            </a:ext>
          </a:extLst>
        </xdr:cNvPr>
        <xdr:cNvSpPr/>
      </xdr:nvSpPr>
      <xdr:spPr>
        <a:xfrm>
          <a:off x="5953125" y="14287500"/>
          <a:ext cx="421005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5" name="直線コネクタ 464">
          <a:extLst>
            <a:ext uri="{FF2B5EF4-FFF2-40B4-BE49-F238E27FC236}">
              <a16:creationId xmlns:a16="http://schemas.microsoft.com/office/drawing/2014/main" id="{AAFF4819-8339-4AC8-952D-4C8AF3FF1E77}"/>
            </a:ext>
          </a:extLst>
        </xdr:cNvPr>
        <xdr:cNvCxnSpPr/>
      </xdr:nvCxnSpPr>
      <xdr:spPr>
        <a:xfrm flipV="1">
          <a:off x="9427845" y="14589478"/>
          <a:ext cx="1270" cy="151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6" name="土木費最小値テキスト">
          <a:extLst>
            <a:ext uri="{FF2B5EF4-FFF2-40B4-BE49-F238E27FC236}">
              <a16:creationId xmlns:a16="http://schemas.microsoft.com/office/drawing/2014/main" id="{AD104112-D1A0-43CE-B84E-44C3C528C35F}"/>
            </a:ext>
          </a:extLst>
        </xdr:cNvPr>
        <xdr:cNvSpPr txBox="1"/>
      </xdr:nvSpPr>
      <xdr:spPr>
        <a:xfrm>
          <a:off x="9477375" y="1610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7" name="直線コネクタ 466">
          <a:extLst>
            <a:ext uri="{FF2B5EF4-FFF2-40B4-BE49-F238E27FC236}">
              <a16:creationId xmlns:a16="http://schemas.microsoft.com/office/drawing/2014/main" id="{4F89F2AC-83DA-4A2D-9C36-B0F1A4766D2E}"/>
            </a:ext>
          </a:extLst>
        </xdr:cNvPr>
        <xdr:cNvCxnSpPr/>
      </xdr:nvCxnSpPr>
      <xdr:spPr>
        <a:xfrm>
          <a:off x="9363075" y="161040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8" name="土木費最大値テキスト">
          <a:extLst>
            <a:ext uri="{FF2B5EF4-FFF2-40B4-BE49-F238E27FC236}">
              <a16:creationId xmlns:a16="http://schemas.microsoft.com/office/drawing/2014/main" id="{88DCA452-13C5-4856-815D-D046EAE2DBD8}"/>
            </a:ext>
          </a:extLst>
        </xdr:cNvPr>
        <xdr:cNvSpPr txBox="1"/>
      </xdr:nvSpPr>
      <xdr:spPr>
        <a:xfrm>
          <a:off x="9477375" y="1438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9" name="直線コネクタ 468">
          <a:extLst>
            <a:ext uri="{FF2B5EF4-FFF2-40B4-BE49-F238E27FC236}">
              <a16:creationId xmlns:a16="http://schemas.microsoft.com/office/drawing/2014/main" id="{4A29727A-91B8-432E-96EB-7EA2ED018D99}"/>
            </a:ext>
          </a:extLst>
        </xdr:cNvPr>
        <xdr:cNvCxnSpPr/>
      </xdr:nvCxnSpPr>
      <xdr:spPr>
        <a:xfrm>
          <a:off x="9363075" y="145894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27457</xdr:rowOff>
    </xdr:from>
    <xdr:to>
      <xdr:col>55</xdr:col>
      <xdr:colOff>0</xdr:colOff>
      <xdr:row>98</xdr:row>
      <xdr:rowOff>46363</xdr:rowOff>
    </xdr:to>
    <xdr:cxnSp macro="">
      <xdr:nvCxnSpPr>
        <xdr:cNvPr id="470" name="直線コネクタ 469">
          <a:extLst>
            <a:ext uri="{FF2B5EF4-FFF2-40B4-BE49-F238E27FC236}">
              <a16:creationId xmlns:a16="http://schemas.microsoft.com/office/drawing/2014/main" id="{985E6599-F45A-47DD-A0B9-438D991483B9}"/>
            </a:ext>
          </a:extLst>
        </xdr:cNvPr>
        <xdr:cNvCxnSpPr/>
      </xdr:nvCxnSpPr>
      <xdr:spPr>
        <a:xfrm flipV="1">
          <a:off x="8686800" y="15975482"/>
          <a:ext cx="742950" cy="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1" name="土木費平均値テキスト">
          <a:extLst>
            <a:ext uri="{FF2B5EF4-FFF2-40B4-BE49-F238E27FC236}">
              <a16:creationId xmlns:a16="http://schemas.microsoft.com/office/drawing/2014/main" id="{87136E90-ED33-4883-B513-A0AABD758D27}"/>
            </a:ext>
          </a:extLst>
        </xdr:cNvPr>
        <xdr:cNvSpPr txBox="1"/>
      </xdr:nvSpPr>
      <xdr:spPr>
        <a:xfrm>
          <a:off x="9477375" y="1541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2" name="フローチャート: 判断 471">
          <a:extLst>
            <a:ext uri="{FF2B5EF4-FFF2-40B4-BE49-F238E27FC236}">
              <a16:creationId xmlns:a16="http://schemas.microsoft.com/office/drawing/2014/main" id="{40217E36-477D-4488-B362-4C8AFC63EC74}"/>
            </a:ext>
          </a:extLst>
        </xdr:cNvPr>
        <xdr:cNvSpPr/>
      </xdr:nvSpPr>
      <xdr:spPr>
        <a:xfrm>
          <a:off x="9401175" y="1555670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46363</xdr:rowOff>
    </xdr:from>
    <xdr:to>
      <xdr:col>50</xdr:col>
      <xdr:colOff>114300</xdr:colOff>
      <xdr:row>98</xdr:row>
      <xdr:rowOff>58706</xdr:rowOff>
    </xdr:to>
    <xdr:cxnSp macro="">
      <xdr:nvCxnSpPr>
        <xdr:cNvPr id="473" name="直線コネクタ 472">
          <a:extLst>
            <a:ext uri="{FF2B5EF4-FFF2-40B4-BE49-F238E27FC236}">
              <a16:creationId xmlns:a16="http://schemas.microsoft.com/office/drawing/2014/main" id="{43C787F9-FA7B-44A5-A491-A2152D12E8F3}"/>
            </a:ext>
          </a:extLst>
        </xdr:cNvPr>
        <xdr:cNvCxnSpPr/>
      </xdr:nvCxnSpPr>
      <xdr:spPr>
        <a:xfrm flipV="1">
          <a:off x="7886700" y="15994388"/>
          <a:ext cx="800100" cy="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4" name="フローチャート: 判断 473">
          <a:extLst>
            <a:ext uri="{FF2B5EF4-FFF2-40B4-BE49-F238E27FC236}">
              <a16:creationId xmlns:a16="http://schemas.microsoft.com/office/drawing/2014/main" id="{8559FE52-C557-4A9A-BC6F-69735A33F38E}"/>
            </a:ext>
          </a:extLst>
        </xdr:cNvPr>
        <xdr:cNvSpPr/>
      </xdr:nvSpPr>
      <xdr:spPr>
        <a:xfrm>
          <a:off x="8639175" y="1555344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5" name="テキスト ボックス 474">
          <a:extLst>
            <a:ext uri="{FF2B5EF4-FFF2-40B4-BE49-F238E27FC236}">
              <a16:creationId xmlns:a16="http://schemas.microsoft.com/office/drawing/2014/main" id="{EFAD2371-C2DD-460C-9E3C-11BA8A17B11C}"/>
            </a:ext>
          </a:extLst>
        </xdr:cNvPr>
        <xdr:cNvSpPr txBox="1"/>
      </xdr:nvSpPr>
      <xdr:spPr>
        <a:xfrm>
          <a:off x="8438661" y="1532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50501</xdr:rowOff>
    </xdr:from>
    <xdr:to>
      <xdr:col>45</xdr:col>
      <xdr:colOff>177800</xdr:colOff>
      <xdr:row>98</xdr:row>
      <xdr:rowOff>58706</xdr:rowOff>
    </xdr:to>
    <xdr:cxnSp macro="">
      <xdr:nvCxnSpPr>
        <xdr:cNvPr id="476" name="直線コネクタ 475">
          <a:extLst>
            <a:ext uri="{FF2B5EF4-FFF2-40B4-BE49-F238E27FC236}">
              <a16:creationId xmlns:a16="http://schemas.microsoft.com/office/drawing/2014/main" id="{61A06168-922A-4BC9-B91A-C9DC32A20312}"/>
            </a:ext>
          </a:extLst>
        </xdr:cNvPr>
        <xdr:cNvCxnSpPr/>
      </xdr:nvCxnSpPr>
      <xdr:spPr>
        <a:xfrm>
          <a:off x="7077075" y="15992176"/>
          <a:ext cx="809625" cy="1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7" name="フローチャート: 判断 476">
          <a:extLst>
            <a:ext uri="{FF2B5EF4-FFF2-40B4-BE49-F238E27FC236}">
              <a16:creationId xmlns:a16="http://schemas.microsoft.com/office/drawing/2014/main" id="{7085F766-0700-4763-9A02-C53FB7ACD158}"/>
            </a:ext>
          </a:extLst>
        </xdr:cNvPr>
        <xdr:cNvSpPr/>
      </xdr:nvSpPr>
      <xdr:spPr>
        <a:xfrm>
          <a:off x="7839075" y="155712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8" name="テキスト ボックス 477">
          <a:extLst>
            <a:ext uri="{FF2B5EF4-FFF2-40B4-BE49-F238E27FC236}">
              <a16:creationId xmlns:a16="http://schemas.microsoft.com/office/drawing/2014/main" id="{B2D2494F-596D-4558-B433-E7B5BD3C6FD1}"/>
            </a:ext>
          </a:extLst>
        </xdr:cNvPr>
        <xdr:cNvSpPr txBox="1"/>
      </xdr:nvSpPr>
      <xdr:spPr>
        <a:xfrm>
          <a:off x="7648086" y="1534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50501</xdr:rowOff>
    </xdr:from>
    <xdr:to>
      <xdr:col>41</xdr:col>
      <xdr:colOff>50800</xdr:colOff>
      <xdr:row>98</xdr:row>
      <xdr:rowOff>162789</xdr:rowOff>
    </xdr:to>
    <xdr:cxnSp macro="">
      <xdr:nvCxnSpPr>
        <xdr:cNvPr id="479" name="直線コネクタ 478">
          <a:extLst>
            <a:ext uri="{FF2B5EF4-FFF2-40B4-BE49-F238E27FC236}">
              <a16:creationId xmlns:a16="http://schemas.microsoft.com/office/drawing/2014/main" id="{7BAA68CC-EC92-48C9-96F8-07472BA86E46}"/>
            </a:ext>
          </a:extLst>
        </xdr:cNvPr>
        <xdr:cNvCxnSpPr/>
      </xdr:nvCxnSpPr>
      <xdr:spPr>
        <a:xfrm flipV="1">
          <a:off x="6286500" y="15992176"/>
          <a:ext cx="790575" cy="1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80" name="フローチャート: 判断 479">
          <a:extLst>
            <a:ext uri="{FF2B5EF4-FFF2-40B4-BE49-F238E27FC236}">
              <a16:creationId xmlns:a16="http://schemas.microsoft.com/office/drawing/2014/main" id="{71543E0D-7A03-4D55-B007-B5C999AB9470}"/>
            </a:ext>
          </a:extLst>
        </xdr:cNvPr>
        <xdr:cNvSpPr/>
      </xdr:nvSpPr>
      <xdr:spPr>
        <a:xfrm>
          <a:off x="7029450" y="156033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1" name="テキスト ボックス 480">
          <a:extLst>
            <a:ext uri="{FF2B5EF4-FFF2-40B4-BE49-F238E27FC236}">
              <a16:creationId xmlns:a16="http://schemas.microsoft.com/office/drawing/2014/main" id="{29EBCEB7-97EF-4B6D-8471-F275DD097649}"/>
            </a:ext>
          </a:extLst>
        </xdr:cNvPr>
        <xdr:cNvSpPr txBox="1"/>
      </xdr:nvSpPr>
      <xdr:spPr>
        <a:xfrm>
          <a:off x="6847986" y="153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2" name="フローチャート: 判断 481">
          <a:extLst>
            <a:ext uri="{FF2B5EF4-FFF2-40B4-BE49-F238E27FC236}">
              <a16:creationId xmlns:a16="http://schemas.microsoft.com/office/drawing/2014/main" id="{F7237869-59FF-4BAB-B880-5463AD434A44}"/>
            </a:ext>
          </a:extLst>
        </xdr:cNvPr>
        <xdr:cNvSpPr/>
      </xdr:nvSpPr>
      <xdr:spPr>
        <a:xfrm>
          <a:off x="6238875" y="156145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3" name="テキスト ボックス 482">
          <a:extLst>
            <a:ext uri="{FF2B5EF4-FFF2-40B4-BE49-F238E27FC236}">
              <a16:creationId xmlns:a16="http://schemas.microsoft.com/office/drawing/2014/main" id="{66876A9A-7B91-4BC2-8D63-685E193F5E2A}"/>
            </a:ext>
          </a:extLst>
        </xdr:cNvPr>
        <xdr:cNvSpPr txBox="1"/>
      </xdr:nvSpPr>
      <xdr:spPr>
        <a:xfrm>
          <a:off x="6038361" y="1539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1D993587-BAB2-4E87-AC64-407D2CC77E3A}"/>
            </a:ext>
          </a:extLst>
        </xdr:cNvPr>
        <xdr:cNvSpPr txBox="1"/>
      </xdr:nvSpPr>
      <xdr:spPr>
        <a:xfrm>
          <a:off x="925830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77953A4-4773-4243-990A-FAD83D9BBDF7}"/>
            </a:ext>
          </a:extLst>
        </xdr:cNvPr>
        <xdr:cNvSpPr txBox="1"/>
      </xdr:nvSpPr>
      <xdr:spPr>
        <a:xfrm>
          <a:off x="8515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FA54FC53-DECB-4055-9617-6EAFD602E1C6}"/>
            </a:ext>
          </a:extLst>
        </xdr:cNvPr>
        <xdr:cNvSpPr txBox="1"/>
      </xdr:nvSpPr>
      <xdr:spPr>
        <a:xfrm>
          <a:off x="7715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FE4765B1-FBF8-40A8-B61A-B1E1B0EFD1E7}"/>
            </a:ext>
          </a:extLst>
        </xdr:cNvPr>
        <xdr:cNvSpPr txBox="1"/>
      </xdr:nvSpPr>
      <xdr:spPr>
        <a:xfrm>
          <a:off x="690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ADD58B6B-C2C1-4DBF-9845-F558E62D37FC}"/>
            </a:ext>
          </a:extLst>
        </xdr:cNvPr>
        <xdr:cNvSpPr txBox="1"/>
      </xdr:nvSpPr>
      <xdr:spPr>
        <a:xfrm>
          <a:off x="6115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148107</xdr:rowOff>
    </xdr:from>
    <xdr:to>
      <xdr:col>55</xdr:col>
      <xdr:colOff>50800</xdr:colOff>
      <xdr:row>98</xdr:row>
      <xdr:rowOff>78257</xdr:rowOff>
    </xdr:to>
    <xdr:sp macro="" textlink="">
      <xdr:nvSpPr>
        <xdr:cNvPr id="489" name="楕円 488">
          <a:extLst>
            <a:ext uri="{FF2B5EF4-FFF2-40B4-BE49-F238E27FC236}">
              <a16:creationId xmlns:a16="http://schemas.microsoft.com/office/drawing/2014/main" id="{9F9D7F0A-FEA3-48D3-BC1A-FBC479A8BE03}"/>
            </a:ext>
          </a:extLst>
        </xdr:cNvPr>
        <xdr:cNvSpPr/>
      </xdr:nvSpPr>
      <xdr:spPr>
        <a:xfrm>
          <a:off x="9401175" y="1591833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126534</xdr:rowOff>
    </xdr:from>
    <xdr:ext cx="534377" cy="259045"/>
    <xdr:sp macro="" textlink="">
      <xdr:nvSpPr>
        <xdr:cNvPr id="490" name="土木費該当値テキスト">
          <a:extLst>
            <a:ext uri="{FF2B5EF4-FFF2-40B4-BE49-F238E27FC236}">
              <a16:creationId xmlns:a16="http://schemas.microsoft.com/office/drawing/2014/main" id="{6AE46DF1-C358-4DA0-8D85-7EDEAE79A414}"/>
            </a:ext>
          </a:extLst>
        </xdr:cNvPr>
        <xdr:cNvSpPr txBox="1"/>
      </xdr:nvSpPr>
      <xdr:spPr>
        <a:xfrm>
          <a:off x="9477375" y="1589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167013</xdr:rowOff>
    </xdr:from>
    <xdr:to>
      <xdr:col>50</xdr:col>
      <xdr:colOff>165100</xdr:colOff>
      <xdr:row>98</xdr:row>
      <xdr:rowOff>97163</xdr:rowOff>
    </xdr:to>
    <xdr:sp macro="" textlink="">
      <xdr:nvSpPr>
        <xdr:cNvPr id="491" name="楕円 490">
          <a:extLst>
            <a:ext uri="{FF2B5EF4-FFF2-40B4-BE49-F238E27FC236}">
              <a16:creationId xmlns:a16="http://schemas.microsoft.com/office/drawing/2014/main" id="{1AC42323-4942-453F-83EA-2DA4842950AB}"/>
            </a:ext>
          </a:extLst>
        </xdr:cNvPr>
        <xdr:cNvSpPr/>
      </xdr:nvSpPr>
      <xdr:spPr>
        <a:xfrm>
          <a:off x="8639175" y="159372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88290</xdr:rowOff>
    </xdr:from>
    <xdr:ext cx="534377" cy="259045"/>
    <xdr:sp macro="" textlink="">
      <xdr:nvSpPr>
        <xdr:cNvPr id="492" name="テキスト ボックス 491">
          <a:extLst>
            <a:ext uri="{FF2B5EF4-FFF2-40B4-BE49-F238E27FC236}">
              <a16:creationId xmlns:a16="http://schemas.microsoft.com/office/drawing/2014/main" id="{8AD51C4C-54AB-4EBA-A280-103280D0A49A}"/>
            </a:ext>
          </a:extLst>
        </xdr:cNvPr>
        <xdr:cNvSpPr txBox="1"/>
      </xdr:nvSpPr>
      <xdr:spPr>
        <a:xfrm>
          <a:off x="8438661" y="1602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7906</xdr:rowOff>
    </xdr:from>
    <xdr:to>
      <xdr:col>46</xdr:col>
      <xdr:colOff>38100</xdr:colOff>
      <xdr:row>98</xdr:row>
      <xdr:rowOff>109506</xdr:rowOff>
    </xdr:to>
    <xdr:sp macro="" textlink="">
      <xdr:nvSpPr>
        <xdr:cNvPr id="493" name="楕円 492">
          <a:extLst>
            <a:ext uri="{FF2B5EF4-FFF2-40B4-BE49-F238E27FC236}">
              <a16:creationId xmlns:a16="http://schemas.microsoft.com/office/drawing/2014/main" id="{A31F0AC1-207B-448F-8FD9-2CB3F026EA27}"/>
            </a:ext>
          </a:extLst>
        </xdr:cNvPr>
        <xdr:cNvSpPr/>
      </xdr:nvSpPr>
      <xdr:spPr>
        <a:xfrm>
          <a:off x="7839075" y="159559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100633</xdr:rowOff>
    </xdr:from>
    <xdr:ext cx="534377" cy="259045"/>
    <xdr:sp macro="" textlink="">
      <xdr:nvSpPr>
        <xdr:cNvPr id="494" name="テキスト ボックス 493">
          <a:extLst>
            <a:ext uri="{FF2B5EF4-FFF2-40B4-BE49-F238E27FC236}">
              <a16:creationId xmlns:a16="http://schemas.microsoft.com/office/drawing/2014/main" id="{5369779F-A354-46D0-BA70-A7962C4BE2DB}"/>
            </a:ext>
          </a:extLst>
        </xdr:cNvPr>
        <xdr:cNvSpPr txBox="1"/>
      </xdr:nvSpPr>
      <xdr:spPr>
        <a:xfrm>
          <a:off x="7648086" y="1604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171151</xdr:rowOff>
    </xdr:from>
    <xdr:to>
      <xdr:col>41</xdr:col>
      <xdr:colOff>101600</xdr:colOff>
      <xdr:row>98</xdr:row>
      <xdr:rowOff>101301</xdr:rowOff>
    </xdr:to>
    <xdr:sp macro="" textlink="">
      <xdr:nvSpPr>
        <xdr:cNvPr id="495" name="楕円 494">
          <a:extLst>
            <a:ext uri="{FF2B5EF4-FFF2-40B4-BE49-F238E27FC236}">
              <a16:creationId xmlns:a16="http://schemas.microsoft.com/office/drawing/2014/main" id="{4DF46AD7-CC9B-4B66-9F24-72518CA8CBB4}"/>
            </a:ext>
          </a:extLst>
        </xdr:cNvPr>
        <xdr:cNvSpPr/>
      </xdr:nvSpPr>
      <xdr:spPr>
        <a:xfrm>
          <a:off x="7029450" y="159445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92428</xdr:rowOff>
    </xdr:from>
    <xdr:ext cx="534377" cy="259045"/>
    <xdr:sp macro="" textlink="">
      <xdr:nvSpPr>
        <xdr:cNvPr id="496" name="テキスト ボックス 495">
          <a:extLst>
            <a:ext uri="{FF2B5EF4-FFF2-40B4-BE49-F238E27FC236}">
              <a16:creationId xmlns:a16="http://schemas.microsoft.com/office/drawing/2014/main" id="{5769E631-56B0-4183-A665-424A647657D9}"/>
            </a:ext>
          </a:extLst>
        </xdr:cNvPr>
        <xdr:cNvSpPr txBox="1"/>
      </xdr:nvSpPr>
      <xdr:spPr>
        <a:xfrm>
          <a:off x="6847986" y="160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111989</xdr:rowOff>
    </xdr:from>
    <xdr:to>
      <xdr:col>36</xdr:col>
      <xdr:colOff>165100</xdr:colOff>
      <xdr:row>99</xdr:row>
      <xdr:rowOff>42139</xdr:rowOff>
    </xdr:to>
    <xdr:sp macro="" textlink="">
      <xdr:nvSpPr>
        <xdr:cNvPr id="497" name="楕円 496">
          <a:extLst>
            <a:ext uri="{FF2B5EF4-FFF2-40B4-BE49-F238E27FC236}">
              <a16:creationId xmlns:a16="http://schemas.microsoft.com/office/drawing/2014/main" id="{0BE36ED6-0DC4-4B27-BBF7-64E26F773E64}"/>
            </a:ext>
          </a:extLst>
        </xdr:cNvPr>
        <xdr:cNvSpPr/>
      </xdr:nvSpPr>
      <xdr:spPr>
        <a:xfrm>
          <a:off x="6238875" y="160568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33266</xdr:rowOff>
    </xdr:from>
    <xdr:ext cx="534377" cy="259045"/>
    <xdr:sp macro="" textlink="">
      <xdr:nvSpPr>
        <xdr:cNvPr id="498" name="テキスト ボックス 497">
          <a:extLst>
            <a:ext uri="{FF2B5EF4-FFF2-40B4-BE49-F238E27FC236}">
              <a16:creationId xmlns:a16="http://schemas.microsoft.com/office/drawing/2014/main" id="{4769B81D-F5EB-4D1A-B8A9-660D553183A9}"/>
            </a:ext>
          </a:extLst>
        </xdr:cNvPr>
        <xdr:cNvSpPr txBox="1"/>
      </xdr:nvSpPr>
      <xdr:spPr>
        <a:xfrm>
          <a:off x="6038361" y="161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46A231FA-D814-4EEC-8D86-58FB33B5AA01}"/>
            </a:ext>
          </a:extLst>
        </xdr:cNvPr>
        <xdr:cNvSpPr/>
      </xdr:nvSpPr>
      <xdr:spPr>
        <a:xfrm>
          <a:off x="11210925" y="3790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2C218DBF-D488-4A19-B37B-5DE7718F1058}"/>
            </a:ext>
          </a:extLst>
        </xdr:cNvPr>
        <xdr:cNvSpPr/>
      </xdr:nvSpPr>
      <xdr:spPr>
        <a:xfrm>
          <a:off x="113157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9B4B76B6-25A3-4727-B89D-24DC9B25A440}"/>
            </a:ext>
          </a:extLst>
        </xdr:cNvPr>
        <xdr:cNvSpPr/>
      </xdr:nvSpPr>
      <xdr:spPr>
        <a:xfrm>
          <a:off x="113157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F6BE5383-DB0F-4914-AEBF-200895774C60}"/>
            </a:ext>
          </a:extLst>
        </xdr:cNvPr>
        <xdr:cNvSpPr/>
      </xdr:nvSpPr>
      <xdr:spPr>
        <a:xfrm>
          <a:off x="1223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2FE2A7A7-50AB-497C-A9E4-879350634C53}"/>
            </a:ext>
          </a:extLst>
        </xdr:cNvPr>
        <xdr:cNvSpPr/>
      </xdr:nvSpPr>
      <xdr:spPr>
        <a:xfrm>
          <a:off x="1223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3CD3AE9C-AA17-42F4-8C71-E1B13BAD31AB}"/>
            </a:ext>
          </a:extLst>
        </xdr:cNvPr>
        <xdr:cNvSpPr/>
      </xdr:nvSpPr>
      <xdr:spPr>
        <a:xfrm>
          <a:off x="132683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1C89EA2E-1175-460F-9A60-3271C8E2F459}"/>
            </a:ext>
          </a:extLst>
        </xdr:cNvPr>
        <xdr:cNvSpPr/>
      </xdr:nvSpPr>
      <xdr:spPr>
        <a:xfrm>
          <a:off x="132683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C973AB19-3476-4A65-B96F-42948DB8ED13}"/>
            </a:ext>
          </a:extLst>
        </xdr:cNvPr>
        <xdr:cNvSpPr/>
      </xdr:nvSpPr>
      <xdr:spPr>
        <a:xfrm>
          <a:off x="11210925" y="4572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83E04527-DB94-4F63-BBEF-E83206A56346}"/>
            </a:ext>
          </a:extLst>
        </xdr:cNvPr>
        <xdr:cNvSpPr txBox="1"/>
      </xdr:nvSpPr>
      <xdr:spPr>
        <a:xfrm>
          <a:off x="111728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A850F119-012D-4360-8685-6A039F91D216}"/>
            </a:ext>
          </a:extLst>
        </xdr:cNvPr>
        <xdr:cNvCxnSpPr/>
      </xdr:nvCxnSpPr>
      <xdr:spPr>
        <a:xfrm>
          <a:off x="11210925" y="6734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82254049-ECAE-4442-9220-1179E664A8D1}"/>
            </a:ext>
          </a:extLst>
        </xdr:cNvPr>
        <xdr:cNvSpPr txBox="1"/>
      </xdr:nvSpPr>
      <xdr:spPr>
        <a:xfrm>
          <a:off x="10981189" y="65983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45385E51-5414-41E2-B221-1B3FBAA8DFCC}"/>
            </a:ext>
          </a:extLst>
        </xdr:cNvPr>
        <xdr:cNvCxnSpPr/>
      </xdr:nvCxnSpPr>
      <xdr:spPr>
        <a:xfrm>
          <a:off x="11210925" y="63722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E8476E05-4364-4684-BD7E-3C3021631C1B}"/>
            </a:ext>
          </a:extLst>
        </xdr:cNvPr>
        <xdr:cNvSpPr txBox="1"/>
      </xdr:nvSpPr>
      <xdr:spPr>
        <a:xfrm>
          <a:off x="10736776" y="6236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DFB027B3-8058-48CF-B66A-80B4F99ED258}"/>
            </a:ext>
          </a:extLst>
        </xdr:cNvPr>
        <xdr:cNvCxnSpPr/>
      </xdr:nvCxnSpPr>
      <xdr:spPr>
        <a:xfrm>
          <a:off x="11210925" y="6010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F17216FD-A01C-4DAA-8548-7E751F0603B5}"/>
            </a:ext>
          </a:extLst>
        </xdr:cNvPr>
        <xdr:cNvSpPr txBox="1"/>
      </xdr:nvSpPr>
      <xdr:spPr>
        <a:xfrm>
          <a:off x="10736776" y="5874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A5500589-6DC0-44F3-B026-C8180B662108}"/>
            </a:ext>
          </a:extLst>
        </xdr:cNvPr>
        <xdr:cNvCxnSpPr/>
      </xdr:nvCxnSpPr>
      <xdr:spPr>
        <a:xfrm>
          <a:off x="11210925" y="5657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A193CADD-4E68-4526-A174-814DACC7FA84}"/>
            </a:ext>
          </a:extLst>
        </xdr:cNvPr>
        <xdr:cNvSpPr txBox="1"/>
      </xdr:nvSpPr>
      <xdr:spPr>
        <a:xfrm>
          <a:off x="10736776" y="5512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5E3ED8F4-2773-491A-AD1A-9E12E4B9A073}"/>
            </a:ext>
          </a:extLst>
        </xdr:cNvPr>
        <xdr:cNvCxnSpPr/>
      </xdr:nvCxnSpPr>
      <xdr:spPr>
        <a:xfrm>
          <a:off x="11210925" y="5295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7D492D30-7941-4F31-B5DC-920D517B406D}"/>
            </a:ext>
          </a:extLst>
        </xdr:cNvPr>
        <xdr:cNvSpPr txBox="1"/>
      </xdr:nvSpPr>
      <xdr:spPr>
        <a:xfrm>
          <a:off x="10736776" y="516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C33A4437-4F65-4AAF-966B-94A60E18AA38}"/>
            </a:ext>
          </a:extLst>
        </xdr:cNvPr>
        <xdr:cNvCxnSpPr/>
      </xdr:nvCxnSpPr>
      <xdr:spPr>
        <a:xfrm>
          <a:off x="11210925" y="493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7B4B2C39-366C-4074-9D66-B4A5506909A8}"/>
            </a:ext>
          </a:extLst>
        </xdr:cNvPr>
        <xdr:cNvSpPr txBox="1"/>
      </xdr:nvSpPr>
      <xdr:spPr>
        <a:xfrm>
          <a:off x="10736776" y="479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43BC4DE6-6C7D-40C8-B966-188B023C28BB}"/>
            </a:ext>
          </a:extLst>
        </xdr:cNvPr>
        <xdr:cNvCxnSpPr/>
      </xdr:nvCxnSpPr>
      <xdr:spPr>
        <a:xfrm>
          <a:off x="11210925" y="4572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DFC3AB6D-2655-4416-9ADD-7A70DAE60A5E}"/>
            </a:ext>
          </a:extLst>
        </xdr:cNvPr>
        <xdr:cNvSpPr txBox="1"/>
      </xdr:nvSpPr>
      <xdr:spPr>
        <a:xfrm>
          <a:off x="10736776"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B9EE7E23-1997-4473-BC3E-C0C464C4B0AB}"/>
            </a:ext>
          </a:extLst>
        </xdr:cNvPr>
        <xdr:cNvSpPr/>
      </xdr:nvSpPr>
      <xdr:spPr>
        <a:xfrm>
          <a:off x="11210925" y="4572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3" name="直線コネクタ 522">
          <a:extLst>
            <a:ext uri="{FF2B5EF4-FFF2-40B4-BE49-F238E27FC236}">
              <a16:creationId xmlns:a16="http://schemas.microsoft.com/office/drawing/2014/main" id="{743334BC-C676-4440-9898-328BAE5FA50A}"/>
            </a:ext>
          </a:extLst>
        </xdr:cNvPr>
        <xdr:cNvCxnSpPr/>
      </xdr:nvCxnSpPr>
      <xdr:spPr>
        <a:xfrm flipV="1">
          <a:off x="14695170" y="5026482"/>
          <a:ext cx="1269" cy="141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4" name="消防費最小値テキスト">
          <a:extLst>
            <a:ext uri="{FF2B5EF4-FFF2-40B4-BE49-F238E27FC236}">
              <a16:creationId xmlns:a16="http://schemas.microsoft.com/office/drawing/2014/main" id="{30D38E3B-8378-4F54-823B-60094E818BD8}"/>
            </a:ext>
          </a:extLst>
        </xdr:cNvPr>
        <xdr:cNvSpPr txBox="1"/>
      </xdr:nvSpPr>
      <xdr:spPr>
        <a:xfrm>
          <a:off x="14744700" y="644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5" name="直線コネクタ 524">
          <a:extLst>
            <a:ext uri="{FF2B5EF4-FFF2-40B4-BE49-F238E27FC236}">
              <a16:creationId xmlns:a16="http://schemas.microsoft.com/office/drawing/2014/main" id="{98DAEE45-835A-4C45-A28D-3587B3E9C386}"/>
            </a:ext>
          </a:extLst>
        </xdr:cNvPr>
        <xdr:cNvCxnSpPr/>
      </xdr:nvCxnSpPr>
      <xdr:spPr>
        <a:xfrm>
          <a:off x="14611350" y="64452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6" name="消防費最大値テキスト">
          <a:extLst>
            <a:ext uri="{FF2B5EF4-FFF2-40B4-BE49-F238E27FC236}">
              <a16:creationId xmlns:a16="http://schemas.microsoft.com/office/drawing/2014/main" id="{84E4722F-5004-4671-9626-68C8CB8C7893}"/>
            </a:ext>
          </a:extLst>
        </xdr:cNvPr>
        <xdr:cNvSpPr txBox="1"/>
      </xdr:nvSpPr>
      <xdr:spPr>
        <a:xfrm>
          <a:off x="14744700" y="48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7" name="直線コネクタ 526">
          <a:extLst>
            <a:ext uri="{FF2B5EF4-FFF2-40B4-BE49-F238E27FC236}">
              <a16:creationId xmlns:a16="http://schemas.microsoft.com/office/drawing/2014/main" id="{76F59C0C-A6C0-4222-8953-FD486DC6087E}"/>
            </a:ext>
          </a:extLst>
        </xdr:cNvPr>
        <xdr:cNvCxnSpPr/>
      </xdr:nvCxnSpPr>
      <xdr:spPr>
        <a:xfrm>
          <a:off x="14611350" y="5026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104877</xdr:rowOff>
    </xdr:from>
    <xdr:to>
      <xdr:col>85</xdr:col>
      <xdr:colOff>127000</xdr:colOff>
      <xdr:row>38</xdr:row>
      <xdr:rowOff>138329</xdr:rowOff>
    </xdr:to>
    <xdr:cxnSp macro="">
      <xdr:nvCxnSpPr>
        <xdr:cNvPr id="528" name="直線コネクタ 527">
          <a:extLst>
            <a:ext uri="{FF2B5EF4-FFF2-40B4-BE49-F238E27FC236}">
              <a16:creationId xmlns:a16="http://schemas.microsoft.com/office/drawing/2014/main" id="{F62C8F88-985D-4C66-8502-68B6DB517E93}"/>
            </a:ext>
          </a:extLst>
        </xdr:cNvPr>
        <xdr:cNvCxnSpPr/>
      </xdr:nvCxnSpPr>
      <xdr:spPr>
        <a:xfrm>
          <a:off x="13935075" y="6264377"/>
          <a:ext cx="762000" cy="3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9" name="消防費平均値テキスト">
          <a:extLst>
            <a:ext uri="{FF2B5EF4-FFF2-40B4-BE49-F238E27FC236}">
              <a16:creationId xmlns:a16="http://schemas.microsoft.com/office/drawing/2014/main" id="{14FE98FB-1A57-4BC8-B660-BE6A092F0419}"/>
            </a:ext>
          </a:extLst>
        </xdr:cNvPr>
        <xdr:cNvSpPr txBox="1"/>
      </xdr:nvSpPr>
      <xdr:spPr>
        <a:xfrm>
          <a:off x="14744700" y="5971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30" name="フローチャート: 判断 529">
          <a:extLst>
            <a:ext uri="{FF2B5EF4-FFF2-40B4-BE49-F238E27FC236}">
              <a16:creationId xmlns:a16="http://schemas.microsoft.com/office/drawing/2014/main" id="{A3232A8A-7BE2-465D-951A-7E59405D7491}"/>
            </a:ext>
          </a:extLst>
        </xdr:cNvPr>
        <xdr:cNvSpPr/>
      </xdr:nvSpPr>
      <xdr:spPr>
        <a:xfrm>
          <a:off x="14649450" y="61070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104877</xdr:rowOff>
    </xdr:from>
    <xdr:to>
      <xdr:col>81</xdr:col>
      <xdr:colOff>50800</xdr:colOff>
      <xdr:row>38</xdr:row>
      <xdr:rowOff>121717</xdr:rowOff>
    </xdr:to>
    <xdr:cxnSp macro="">
      <xdr:nvCxnSpPr>
        <xdr:cNvPr id="531" name="直線コネクタ 530">
          <a:extLst>
            <a:ext uri="{FF2B5EF4-FFF2-40B4-BE49-F238E27FC236}">
              <a16:creationId xmlns:a16="http://schemas.microsoft.com/office/drawing/2014/main" id="{D7FD238E-94E4-48BB-82CE-74776C2B1707}"/>
            </a:ext>
          </a:extLst>
        </xdr:cNvPr>
        <xdr:cNvCxnSpPr/>
      </xdr:nvCxnSpPr>
      <xdr:spPr>
        <a:xfrm flipV="1">
          <a:off x="13144500" y="6264377"/>
          <a:ext cx="790575" cy="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2" name="フローチャート: 判断 531">
          <a:extLst>
            <a:ext uri="{FF2B5EF4-FFF2-40B4-BE49-F238E27FC236}">
              <a16:creationId xmlns:a16="http://schemas.microsoft.com/office/drawing/2014/main" id="{E3A621C7-1FCA-4D2A-84EE-0896541AB91F}"/>
            </a:ext>
          </a:extLst>
        </xdr:cNvPr>
        <xdr:cNvSpPr/>
      </xdr:nvSpPr>
      <xdr:spPr>
        <a:xfrm>
          <a:off x="13887450" y="61414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3" name="テキスト ボックス 532">
          <a:extLst>
            <a:ext uri="{FF2B5EF4-FFF2-40B4-BE49-F238E27FC236}">
              <a16:creationId xmlns:a16="http://schemas.microsoft.com/office/drawing/2014/main" id="{95C9D27B-65BD-4AD0-ACA6-4AB57F7B895A}"/>
            </a:ext>
          </a:extLst>
        </xdr:cNvPr>
        <xdr:cNvSpPr txBox="1"/>
      </xdr:nvSpPr>
      <xdr:spPr>
        <a:xfrm>
          <a:off x="13705986" y="592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121717</xdr:rowOff>
    </xdr:from>
    <xdr:to>
      <xdr:col>76</xdr:col>
      <xdr:colOff>114300</xdr:colOff>
      <xdr:row>38</xdr:row>
      <xdr:rowOff>167018</xdr:rowOff>
    </xdr:to>
    <xdr:cxnSp macro="">
      <xdr:nvCxnSpPr>
        <xdr:cNvPr id="534" name="直線コネクタ 533">
          <a:extLst>
            <a:ext uri="{FF2B5EF4-FFF2-40B4-BE49-F238E27FC236}">
              <a16:creationId xmlns:a16="http://schemas.microsoft.com/office/drawing/2014/main" id="{F0037E58-F2B7-44FB-ACA8-FA3D8B52ADD4}"/>
            </a:ext>
          </a:extLst>
        </xdr:cNvPr>
        <xdr:cNvCxnSpPr/>
      </xdr:nvCxnSpPr>
      <xdr:spPr>
        <a:xfrm flipV="1">
          <a:off x="12344400" y="6287567"/>
          <a:ext cx="800100" cy="3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5" name="フローチャート: 判断 534">
          <a:extLst>
            <a:ext uri="{FF2B5EF4-FFF2-40B4-BE49-F238E27FC236}">
              <a16:creationId xmlns:a16="http://schemas.microsoft.com/office/drawing/2014/main" id="{853849ED-C107-4B0D-88C6-F3985758DB17}"/>
            </a:ext>
          </a:extLst>
        </xdr:cNvPr>
        <xdr:cNvSpPr/>
      </xdr:nvSpPr>
      <xdr:spPr>
        <a:xfrm>
          <a:off x="13096875" y="61517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6" name="テキスト ボックス 535">
          <a:extLst>
            <a:ext uri="{FF2B5EF4-FFF2-40B4-BE49-F238E27FC236}">
              <a16:creationId xmlns:a16="http://schemas.microsoft.com/office/drawing/2014/main" id="{060D6DCB-C649-46B0-8FEF-8F10863BC809}"/>
            </a:ext>
          </a:extLst>
        </xdr:cNvPr>
        <xdr:cNvSpPr txBox="1"/>
      </xdr:nvSpPr>
      <xdr:spPr>
        <a:xfrm>
          <a:off x="12896361" y="593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145606</xdr:rowOff>
    </xdr:from>
    <xdr:to>
      <xdr:col>71</xdr:col>
      <xdr:colOff>177800</xdr:colOff>
      <xdr:row>38</xdr:row>
      <xdr:rowOff>167018</xdr:rowOff>
    </xdr:to>
    <xdr:cxnSp macro="">
      <xdr:nvCxnSpPr>
        <xdr:cNvPr id="537" name="直線コネクタ 536">
          <a:extLst>
            <a:ext uri="{FF2B5EF4-FFF2-40B4-BE49-F238E27FC236}">
              <a16:creationId xmlns:a16="http://schemas.microsoft.com/office/drawing/2014/main" id="{D0ED7E68-945D-4538-8689-11F707DB94CE}"/>
            </a:ext>
          </a:extLst>
        </xdr:cNvPr>
        <xdr:cNvCxnSpPr/>
      </xdr:nvCxnSpPr>
      <xdr:spPr>
        <a:xfrm>
          <a:off x="11534775" y="6305106"/>
          <a:ext cx="809625"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8" name="フローチャート: 判断 537">
          <a:extLst>
            <a:ext uri="{FF2B5EF4-FFF2-40B4-BE49-F238E27FC236}">
              <a16:creationId xmlns:a16="http://schemas.microsoft.com/office/drawing/2014/main" id="{6C67DD93-929D-4AD0-A8BB-95876E3437F3}"/>
            </a:ext>
          </a:extLst>
        </xdr:cNvPr>
        <xdr:cNvSpPr/>
      </xdr:nvSpPr>
      <xdr:spPr>
        <a:xfrm>
          <a:off x="12296775" y="61337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9" name="テキスト ボックス 538">
          <a:extLst>
            <a:ext uri="{FF2B5EF4-FFF2-40B4-BE49-F238E27FC236}">
              <a16:creationId xmlns:a16="http://schemas.microsoft.com/office/drawing/2014/main" id="{39925FA2-6ECC-4FFF-91FD-9CF1F123D242}"/>
            </a:ext>
          </a:extLst>
        </xdr:cNvPr>
        <xdr:cNvSpPr txBox="1"/>
      </xdr:nvSpPr>
      <xdr:spPr>
        <a:xfrm>
          <a:off x="12105786" y="592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40" name="フローチャート: 判断 539">
          <a:extLst>
            <a:ext uri="{FF2B5EF4-FFF2-40B4-BE49-F238E27FC236}">
              <a16:creationId xmlns:a16="http://schemas.microsoft.com/office/drawing/2014/main" id="{8714D9E2-C68E-4D75-8C63-4DD91B0C78BD}"/>
            </a:ext>
          </a:extLst>
        </xdr:cNvPr>
        <xdr:cNvSpPr/>
      </xdr:nvSpPr>
      <xdr:spPr>
        <a:xfrm>
          <a:off x="11487150" y="61502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1" name="テキスト ボックス 540">
          <a:extLst>
            <a:ext uri="{FF2B5EF4-FFF2-40B4-BE49-F238E27FC236}">
              <a16:creationId xmlns:a16="http://schemas.microsoft.com/office/drawing/2014/main" id="{B05661A3-D50D-4718-AFAA-C9D2B134924D}"/>
            </a:ext>
          </a:extLst>
        </xdr:cNvPr>
        <xdr:cNvSpPr txBox="1"/>
      </xdr:nvSpPr>
      <xdr:spPr>
        <a:xfrm>
          <a:off x="11305686" y="593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C555B03B-80A0-41D9-B225-38DD02A3FDF2}"/>
            </a:ext>
          </a:extLst>
        </xdr:cNvPr>
        <xdr:cNvSpPr txBox="1"/>
      </xdr:nvSpPr>
      <xdr:spPr>
        <a:xfrm>
          <a:off x="1452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E27B3481-69EF-429D-AC89-257D4FCDF60B}"/>
            </a:ext>
          </a:extLst>
        </xdr:cNvPr>
        <xdr:cNvSpPr txBox="1"/>
      </xdr:nvSpPr>
      <xdr:spPr>
        <a:xfrm>
          <a:off x="13763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F79464A1-0DFA-48DB-8409-0CFC692DA87C}"/>
            </a:ext>
          </a:extLst>
        </xdr:cNvPr>
        <xdr:cNvSpPr txBox="1"/>
      </xdr:nvSpPr>
      <xdr:spPr>
        <a:xfrm>
          <a:off x="12973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B8C53BE2-C5AA-4E73-A04B-2DFCCCCDF140}"/>
            </a:ext>
          </a:extLst>
        </xdr:cNvPr>
        <xdr:cNvSpPr txBox="1"/>
      </xdr:nvSpPr>
      <xdr:spPr>
        <a:xfrm>
          <a:off x="12172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C4DFACBD-9DE6-4DDA-BEC7-85F33EA3C0A6}"/>
            </a:ext>
          </a:extLst>
        </xdr:cNvPr>
        <xdr:cNvSpPr txBox="1"/>
      </xdr:nvSpPr>
      <xdr:spPr>
        <a:xfrm>
          <a:off x="11363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87529</xdr:rowOff>
    </xdr:from>
    <xdr:to>
      <xdr:col>85</xdr:col>
      <xdr:colOff>177800</xdr:colOff>
      <xdr:row>39</xdr:row>
      <xdr:rowOff>17679</xdr:rowOff>
    </xdr:to>
    <xdr:sp macro="" textlink="">
      <xdr:nvSpPr>
        <xdr:cNvPr id="547" name="楕円 546">
          <a:extLst>
            <a:ext uri="{FF2B5EF4-FFF2-40B4-BE49-F238E27FC236}">
              <a16:creationId xmlns:a16="http://schemas.microsoft.com/office/drawing/2014/main" id="{82AFE04A-F1DB-4EFC-8289-268DB3A15578}"/>
            </a:ext>
          </a:extLst>
        </xdr:cNvPr>
        <xdr:cNvSpPr/>
      </xdr:nvSpPr>
      <xdr:spPr>
        <a:xfrm>
          <a:off x="14649450" y="62470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65956</xdr:rowOff>
    </xdr:from>
    <xdr:ext cx="534377" cy="259045"/>
    <xdr:sp macro="" textlink="">
      <xdr:nvSpPr>
        <xdr:cNvPr id="548" name="消防費該当値テキスト">
          <a:extLst>
            <a:ext uri="{FF2B5EF4-FFF2-40B4-BE49-F238E27FC236}">
              <a16:creationId xmlns:a16="http://schemas.microsoft.com/office/drawing/2014/main" id="{C6F9F8B0-0CF6-45C6-A8FC-E88FF16F072B}"/>
            </a:ext>
          </a:extLst>
        </xdr:cNvPr>
        <xdr:cNvSpPr txBox="1"/>
      </xdr:nvSpPr>
      <xdr:spPr>
        <a:xfrm>
          <a:off x="14744700" y="623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54077</xdr:rowOff>
    </xdr:from>
    <xdr:to>
      <xdr:col>81</xdr:col>
      <xdr:colOff>101600</xdr:colOff>
      <xdr:row>38</xdr:row>
      <xdr:rowOff>155677</xdr:rowOff>
    </xdr:to>
    <xdr:sp macro="" textlink="">
      <xdr:nvSpPr>
        <xdr:cNvPr id="549" name="楕円 548">
          <a:extLst>
            <a:ext uri="{FF2B5EF4-FFF2-40B4-BE49-F238E27FC236}">
              <a16:creationId xmlns:a16="http://schemas.microsoft.com/office/drawing/2014/main" id="{639F3674-D09B-448E-9D79-8BB4C11E126F}"/>
            </a:ext>
          </a:extLst>
        </xdr:cNvPr>
        <xdr:cNvSpPr/>
      </xdr:nvSpPr>
      <xdr:spPr>
        <a:xfrm>
          <a:off x="13887450" y="621675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146804</xdr:rowOff>
    </xdr:from>
    <xdr:ext cx="534377" cy="259045"/>
    <xdr:sp macro="" textlink="">
      <xdr:nvSpPr>
        <xdr:cNvPr id="550" name="テキスト ボックス 549">
          <a:extLst>
            <a:ext uri="{FF2B5EF4-FFF2-40B4-BE49-F238E27FC236}">
              <a16:creationId xmlns:a16="http://schemas.microsoft.com/office/drawing/2014/main" id="{820AB63A-201A-4A93-A0BF-F17C61CA88C0}"/>
            </a:ext>
          </a:extLst>
        </xdr:cNvPr>
        <xdr:cNvSpPr txBox="1"/>
      </xdr:nvSpPr>
      <xdr:spPr>
        <a:xfrm>
          <a:off x="13705986" y="630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70917</xdr:rowOff>
    </xdr:from>
    <xdr:to>
      <xdr:col>76</xdr:col>
      <xdr:colOff>165100</xdr:colOff>
      <xdr:row>39</xdr:row>
      <xdr:rowOff>1067</xdr:rowOff>
    </xdr:to>
    <xdr:sp macro="" textlink="">
      <xdr:nvSpPr>
        <xdr:cNvPr id="551" name="楕円 550">
          <a:extLst>
            <a:ext uri="{FF2B5EF4-FFF2-40B4-BE49-F238E27FC236}">
              <a16:creationId xmlns:a16="http://schemas.microsoft.com/office/drawing/2014/main" id="{541829D8-F6D6-4F7A-B7C5-D1F6900F66D4}"/>
            </a:ext>
          </a:extLst>
        </xdr:cNvPr>
        <xdr:cNvSpPr/>
      </xdr:nvSpPr>
      <xdr:spPr>
        <a:xfrm>
          <a:off x="13096875" y="62304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163644</xdr:rowOff>
    </xdr:from>
    <xdr:ext cx="534377" cy="259045"/>
    <xdr:sp macro="" textlink="">
      <xdr:nvSpPr>
        <xdr:cNvPr id="552" name="テキスト ボックス 551">
          <a:extLst>
            <a:ext uri="{FF2B5EF4-FFF2-40B4-BE49-F238E27FC236}">
              <a16:creationId xmlns:a16="http://schemas.microsoft.com/office/drawing/2014/main" id="{F568C6B0-6070-4C21-8497-E5587F48AC1A}"/>
            </a:ext>
          </a:extLst>
        </xdr:cNvPr>
        <xdr:cNvSpPr txBox="1"/>
      </xdr:nvSpPr>
      <xdr:spPr>
        <a:xfrm>
          <a:off x="12896361" y="632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116218</xdr:rowOff>
    </xdr:from>
    <xdr:to>
      <xdr:col>72</xdr:col>
      <xdr:colOff>38100</xdr:colOff>
      <xdr:row>39</xdr:row>
      <xdr:rowOff>46368</xdr:rowOff>
    </xdr:to>
    <xdr:sp macro="" textlink="">
      <xdr:nvSpPr>
        <xdr:cNvPr id="553" name="楕円 552">
          <a:extLst>
            <a:ext uri="{FF2B5EF4-FFF2-40B4-BE49-F238E27FC236}">
              <a16:creationId xmlns:a16="http://schemas.microsoft.com/office/drawing/2014/main" id="{B35F8CE3-9E33-44E7-AD56-F77ED2CEC882}"/>
            </a:ext>
          </a:extLst>
        </xdr:cNvPr>
        <xdr:cNvSpPr/>
      </xdr:nvSpPr>
      <xdr:spPr>
        <a:xfrm>
          <a:off x="12296775" y="62788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37495</xdr:rowOff>
    </xdr:from>
    <xdr:ext cx="534377" cy="259045"/>
    <xdr:sp macro="" textlink="">
      <xdr:nvSpPr>
        <xdr:cNvPr id="554" name="テキスト ボックス 553">
          <a:extLst>
            <a:ext uri="{FF2B5EF4-FFF2-40B4-BE49-F238E27FC236}">
              <a16:creationId xmlns:a16="http://schemas.microsoft.com/office/drawing/2014/main" id="{4BDF64D3-5BA7-4A24-99C4-1200CE9BADC4}"/>
            </a:ext>
          </a:extLst>
        </xdr:cNvPr>
        <xdr:cNvSpPr txBox="1"/>
      </xdr:nvSpPr>
      <xdr:spPr>
        <a:xfrm>
          <a:off x="12105786" y="636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94806</xdr:rowOff>
    </xdr:from>
    <xdr:to>
      <xdr:col>67</xdr:col>
      <xdr:colOff>101600</xdr:colOff>
      <xdr:row>39</xdr:row>
      <xdr:rowOff>24956</xdr:rowOff>
    </xdr:to>
    <xdr:sp macro="" textlink="">
      <xdr:nvSpPr>
        <xdr:cNvPr id="555" name="楕円 554">
          <a:extLst>
            <a:ext uri="{FF2B5EF4-FFF2-40B4-BE49-F238E27FC236}">
              <a16:creationId xmlns:a16="http://schemas.microsoft.com/office/drawing/2014/main" id="{F259C234-60C8-41CC-B395-717A1C5C2F65}"/>
            </a:ext>
          </a:extLst>
        </xdr:cNvPr>
        <xdr:cNvSpPr/>
      </xdr:nvSpPr>
      <xdr:spPr>
        <a:xfrm>
          <a:off x="11487150" y="62574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16083</xdr:rowOff>
    </xdr:from>
    <xdr:ext cx="534377" cy="259045"/>
    <xdr:sp macro="" textlink="">
      <xdr:nvSpPr>
        <xdr:cNvPr id="556" name="テキスト ボックス 555">
          <a:extLst>
            <a:ext uri="{FF2B5EF4-FFF2-40B4-BE49-F238E27FC236}">
              <a16:creationId xmlns:a16="http://schemas.microsoft.com/office/drawing/2014/main" id="{044A265E-B442-4585-902D-0F0659710E76}"/>
            </a:ext>
          </a:extLst>
        </xdr:cNvPr>
        <xdr:cNvSpPr txBox="1"/>
      </xdr:nvSpPr>
      <xdr:spPr>
        <a:xfrm>
          <a:off x="11305686" y="634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A80257FC-295E-4671-B19B-17B7CED54FCA}"/>
            </a:ext>
          </a:extLst>
        </xdr:cNvPr>
        <xdr:cNvSpPr/>
      </xdr:nvSpPr>
      <xdr:spPr>
        <a:xfrm>
          <a:off x="11210925" y="7029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D9A6FBC9-48B3-419B-AFC8-52833467EB30}"/>
            </a:ext>
          </a:extLst>
        </xdr:cNvPr>
        <xdr:cNvSpPr/>
      </xdr:nvSpPr>
      <xdr:spPr>
        <a:xfrm>
          <a:off x="113157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35154DFC-7B27-4E3E-AD87-6A844435C87C}"/>
            </a:ext>
          </a:extLst>
        </xdr:cNvPr>
        <xdr:cNvSpPr/>
      </xdr:nvSpPr>
      <xdr:spPr>
        <a:xfrm>
          <a:off x="113157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4F4AFBD-052F-49F3-9FB9-93BF2710A967}"/>
            </a:ext>
          </a:extLst>
        </xdr:cNvPr>
        <xdr:cNvSpPr/>
      </xdr:nvSpPr>
      <xdr:spPr>
        <a:xfrm>
          <a:off x="1223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FA466DD0-1C23-4249-8A8D-34AF16E3A454}"/>
            </a:ext>
          </a:extLst>
        </xdr:cNvPr>
        <xdr:cNvSpPr/>
      </xdr:nvSpPr>
      <xdr:spPr>
        <a:xfrm>
          <a:off x="1223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3F906CCB-E0E9-472F-A08D-27F9A873CCDC}"/>
            </a:ext>
          </a:extLst>
        </xdr:cNvPr>
        <xdr:cNvSpPr/>
      </xdr:nvSpPr>
      <xdr:spPr>
        <a:xfrm>
          <a:off x="132683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643F1DBD-18E1-4A52-8970-7EBFB86C53B0}"/>
            </a:ext>
          </a:extLst>
        </xdr:cNvPr>
        <xdr:cNvSpPr/>
      </xdr:nvSpPr>
      <xdr:spPr>
        <a:xfrm>
          <a:off x="132683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8CC7B3AE-53D5-478F-B028-89C3ED1CA145}"/>
            </a:ext>
          </a:extLst>
        </xdr:cNvPr>
        <xdr:cNvSpPr/>
      </xdr:nvSpPr>
      <xdr:spPr>
        <a:xfrm>
          <a:off x="11210925" y="78105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2D927E77-1515-43F8-A467-2CC46D452A34}"/>
            </a:ext>
          </a:extLst>
        </xdr:cNvPr>
        <xdr:cNvSpPr txBox="1"/>
      </xdr:nvSpPr>
      <xdr:spPr>
        <a:xfrm>
          <a:off x="111728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279537C1-5D33-42D8-82C8-4C37116A1F65}"/>
            </a:ext>
          </a:extLst>
        </xdr:cNvPr>
        <xdr:cNvCxnSpPr/>
      </xdr:nvCxnSpPr>
      <xdr:spPr>
        <a:xfrm>
          <a:off x="11210925" y="9972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31A7C46F-2F52-4519-A1A2-DDA1B75B94D0}"/>
            </a:ext>
          </a:extLst>
        </xdr:cNvPr>
        <xdr:cNvSpPr txBox="1"/>
      </xdr:nvSpPr>
      <xdr:spPr>
        <a:xfrm>
          <a:off x="10981189" y="98368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D636B889-90BA-4298-8E5B-0EFEFEF1AA3F}"/>
            </a:ext>
          </a:extLst>
        </xdr:cNvPr>
        <xdr:cNvCxnSpPr/>
      </xdr:nvCxnSpPr>
      <xdr:spPr>
        <a:xfrm>
          <a:off x="11210925" y="96651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6667B274-4C3F-4452-9476-56D10A23E0A8}"/>
            </a:ext>
          </a:extLst>
        </xdr:cNvPr>
        <xdr:cNvSpPr txBox="1"/>
      </xdr:nvSpPr>
      <xdr:spPr>
        <a:xfrm>
          <a:off x="10736776" y="95261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F2BBDF82-D3DA-4BF6-AFC7-7CE1BA60848A}"/>
            </a:ext>
          </a:extLst>
        </xdr:cNvPr>
        <xdr:cNvCxnSpPr/>
      </xdr:nvCxnSpPr>
      <xdr:spPr>
        <a:xfrm>
          <a:off x="11210925" y="93544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C9DC9127-3D9F-48A3-A59B-799893309340}"/>
            </a:ext>
          </a:extLst>
        </xdr:cNvPr>
        <xdr:cNvSpPr txBox="1"/>
      </xdr:nvSpPr>
      <xdr:spPr>
        <a:xfrm>
          <a:off x="10736776" y="92185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D5EB89C8-0805-4E0D-AD31-E41EFB9AF277}"/>
            </a:ext>
          </a:extLst>
        </xdr:cNvPr>
        <xdr:cNvCxnSpPr/>
      </xdr:nvCxnSpPr>
      <xdr:spPr>
        <a:xfrm>
          <a:off x="11210925" y="90469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7E3DD11F-7440-4AC2-9CA0-10CE73F35C2C}"/>
            </a:ext>
          </a:extLst>
        </xdr:cNvPr>
        <xdr:cNvSpPr txBox="1"/>
      </xdr:nvSpPr>
      <xdr:spPr>
        <a:xfrm>
          <a:off x="10736776" y="89174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1B4F7ABE-0A8D-4310-9AEE-6858DC8AF55B}"/>
            </a:ext>
          </a:extLst>
        </xdr:cNvPr>
        <xdr:cNvCxnSpPr/>
      </xdr:nvCxnSpPr>
      <xdr:spPr>
        <a:xfrm>
          <a:off x="11210925" y="87362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4495D9D5-BF33-48CE-B28D-B0CE3CC9229E}"/>
            </a:ext>
          </a:extLst>
        </xdr:cNvPr>
        <xdr:cNvSpPr txBox="1"/>
      </xdr:nvSpPr>
      <xdr:spPr>
        <a:xfrm>
          <a:off x="10736776" y="8600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F693F1B3-8E5D-4DAC-A349-B75629444A39}"/>
            </a:ext>
          </a:extLst>
        </xdr:cNvPr>
        <xdr:cNvCxnSpPr/>
      </xdr:nvCxnSpPr>
      <xdr:spPr>
        <a:xfrm>
          <a:off x="11210925" y="84287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D33F604A-3E50-46E4-B6DA-B7D23749BD33}"/>
            </a:ext>
          </a:extLst>
        </xdr:cNvPr>
        <xdr:cNvSpPr txBox="1"/>
      </xdr:nvSpPr>
      <xdr:spPr>
        <a:xfrm>
          <a:off x="10669481" y="8289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CE38BA50-3A4B-473B-B5DD-71A7D360F2A7}"/>
            </a:ext>
          </a:extLst>
        </xdr:cNvPr>
        <xdr:cNvCxnSpPr/>
      </xdr:nvCxnSpPr>
      <xdr:spPr>
        <a:xfrm>
          <a:off x="11210925" y="81180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FBE6079A-54E1-44EB-9054-44663F7955CD}"/>
            </a:ext>
          </a:extLst>
        </xdr:cNvPr>
        <xdr:cNvSpPr txBox="1"/>
      </xdr:nvSpPr>
      <xdr:spPr>
        <a:xfrm>
          <a:off x="10669481" y="7982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B2D4DE6C-ECF0-4B50-9FB7-24562E9E151C}"/>
            </a:ext>
          </a:extLst>
        </xdr:cNvPr>
        <xdr:cNvCxnSpPr/>
      </xdr:nvCxnSpPr>
      <xdr:spPr>
        <a:xfrm>
          <a:off x="11210925" y="7810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CD410B6E-41DF-4DB5-B300-006D6BFABC93}"/>
            </a:ext>
          </a:extLst>
        </xdr:cNvPr>
        <xdr:cNvSpPr txBox="1"/>
      </xdr:nvSpPr>
      <xdr:spPr>
        <a:xfrm>
          <a:off x="1066948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987F042-85E2-4219-A0B2-58E7B4C10DF3}"/>
            </a:ext>
          </a:extLst>
        </xdr:cNvPr>
        <xdr:cNvSpPr/>
      </xdr:nvSpPr>
      <xdr:spPr>
        <a:xfrm>
          <a:off x="11210925" y="78105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3" name="直線コネクタ 582">
          <a:extLst>
            <a:ext uri="{FF2B5EF4-FFF2-40B4-BE49-F238E27FC236}">
              <a16:creationId xmlns:a16="http://schemas.microsoft.com/office/drawing/2014/main" id="{3945364D-DB0E-4EC0-B4F5-CD19B01329CF}"/>
            </a:ext>
          </a:extLst>
        </xdr:cNvPr>
        <xdr:cNvCxnSpPr/>
      </xdr:nvCxnSpPr>
      <xdr:spPr>
        <a:xfrm flipV="1">
          <a:off x="14695170" y="8134515"/>
          <a:ext cx="1269" cy="139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4" name="教育費最小値テキスト">
          <a:extLst>
            <a:ext uri="{FF2B5EF4-FFF2-40B4-BE49-F238E27FC236}">
              <a16:creationId xmlns:a16="http://schemas.microsoft.com/office/drawing/2014/main" id="{A11C9138-DDE3-4EFB-A17D-82F888A97DDA}"/>
            </a:ext>
          </a:extLst>
        </xdr:cNvPr>
        <xdr:cNvSpPr txBox="1"/>
      </xdr:nvSpPr>
      <xdr:spPr>
        <a:xfrm>
          <a:off x="14744700" y="953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5" name="直線コネクタ 584">
          <a:extLst>
            <a:ext uri="{FF2B5EF4-FFF2-40B4-BE49-F238E27FC236}">
              <a16:creationId xmlns:a16="http://schemas.microsoft.com/office/drawing/2014/main" id="{D5CD0B0E-CA50-4FD6-A801-719B2E7576AA}"/>
            </a:ext>
          </a:extLst>
        </xdr:cNvPr>
        <xdr:cNvCxnSpPr/>
      </xdr:nvCxnSpPr>
      <xdr:spPr>
        <a:xfrm>
          <a:off x="14611350" y="95255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6" name="教育費最大値テキスト">
          <a:extLst>
            <a:ext uri="{FF2B5EF4-FFF2-40B4-BE49-F238E27FC236}">
              <a16:creationId xmlns:a16="http://schemas.microsoft.com/office/drawing/2014/main" id="{47A91FB3-736E-4FC2-8849-F018203F6512}"/>
            </a:ext>
          </a:extLst>
        </xdr:cNvPr>
        <xdr:cNvSpPr txBox="1"/>
      </xdr:nvSpPr>
      <xdr:spPr>
        <a:xfrm>
          <a:off x="14744700" y="793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7" name="直線コネクタ 586">
          <a:extLst>
            <a:ext uri="{FF2B5EF4-FFF2-40B4-BE49-F238E27FC236}">
              <a16:creationId xmlns:a16="http://schemas.microsoft.com/office/drawing/2014/main" id="{B27FDCA2-8F6C-4C6E-A74D-E9D1905DFBAC}"/>
            </a:ext>
          </a:extLst>
        </xdr:cNvPr>
        <xdr:cNvCxnSpPr/>
      </xdr:nvCxnSpPr>
      <xdr:spPr>
        <a:xfrm>
          <a:off x="14611350" y="8134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68230</xdr:rowOff>
    </xdr:from>
    <xdr:to>
      <xdr:col>85</xdr:col>
      <xdr:colOff>127000</xdr:colOff>
      <xdr:row>57</xdr:row>
      <xdr:rowOff>134067</xdr:rowOff>
    </xdr:to>
    <xdr:cxnSp macro="">
      <xdr:nvCxnSpPr>
        <xdr:cNvPr id="588" name="直線コネクタ 587">
          <a:extLst>
            <a:ext uri="{FF2B5EF4-FFF2-40B4-BE49-F238E27FC236}">
              <a16:creationId xmlns:a16="http://schemas.microsoft.com/office/drawing/2014/main" id="{4A2BA182-501C-44EA-AD2A-F1B0E72F1DEA}"/>
            </a:ext>
          </a:extLst>
        </xdr:cNvPr>
        <xdr:cNvCxnSpPr/>
      </xdr:nvCxnSpPr>
      <xdr:spPr>
        <a:xfrm>
          <a:off x="13935075" y="9304305"/>
          <a:ext cx="762000" cy="6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9" name="教育費平均値テキスト">
          <a:extLst>
            <a:ext uri="{FF2B5EF4-FFF2-40B4-BE49-F238E27FC236}">
              <a16:creationId xmlns:a16="http://schemas.microsoft.com/office/drawing/2014/main" id="{5FADB565-18A3-4B34-B3B8-5A8E13EDA64B}"/>
            </a:ext>
          </a:extLst>
        </xdr:cNvPr>
        <xdr:cNvSpPr txBox="1"/>
      </xdr:nvSpPr>
      <xdr:spPr>
        <a:xfrm>
          <a:off x="14744700" y="89831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90" name="フローチャート: 判断 589">
          <a:extLst>
            <a:ext uri="{FF2B5EF4-FFF2-40B4-BE49-F238E27FC236}">
              <a16:creationId xmlns:a16="http://schemas.microsoft.com/office/drawing/2014/main" id="{B0ADBF78-ED9E-483E-A758-2267C8E1A256}"/>
            </a:ext>
          </a:extLst>
        </xdr:cNvPr>
        <xdr:cNvSpPr/>
      </xdr:nvSpPr>
      <xdr:spPr>
        <a:xfrm>
          <a:off x="14649450" y="91221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68230</xdr:rowOff>
    </xdr:from>
    <xdr:to>
      <xdr:col>81</xdr:col>
      <xdr:colOff>50800</xdr:colOff>
      <xdr:row>57</xdr:row>
      <xdr:rowOff>100038</xdr:rowOff>
    </xdr:to>
    <xdr:cxnSp macro="">
      <xdr:nvCxnSpPr>
        <xdr:cNvPr id="591" name="直線コネクタ 590">
          <a:extLst>
            <a:ext uri="{FF2B5EF4-FFF2-40B4-BE49-F238E27FC236}">
              <a16:creationId xmlns:a16="http://schemas.microsoft.com/office/drawing/2014/main" id="{35640EBC-7301-4305-9BF2-FC6C015A3402}"/>
            </a:ext>
          </a:extLst>
        </xdr:cNvPr>
        <xdr:cNvCxnSpPr/>
      </xdr:nvCxnSpPr>
      <xdr:spPr>
        <a:xfrm flipV="1">
          <a:off x="13144500" y="9304305"/>
          <a:ext cx="790575" cy="3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2" name="フローチャート: 判断 591">
          <a:extLst>
            <a:ext uri="{FF2B5EF4-FFF2-40B4-BE49-F238E27FC236}">
              <a16:creationId xmlns:a16="http://schemas.microsoft.com/office/drawing/2014/main" id="{DF665ABC-3BD6-4E76-8C11-CA5298C3878C}"/>
            </a:ext>
          </a:extLst>
        </xdr:cNvPr>
        <xdr:cNvSpPr/>
      </xdr:nvSpPr>
      <xdr:spPr>
        <a:xfrm>
          <a:off x="13887450" y="918007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3" name="テキスト ボックス 592">
          <a:extLst>
            <a:ext uri="{FF2B5EF4-FFF2-40B4-BE49-F238E27FC236}">
              <a16:creationId xmlns:a16="http://schemas.microsoft.com/office/drawing/2014/main" id="{F4706963-46DB-41A9-A094-4B58D34CEC68}"/>
            </a:ext>
          </a:extLst>
        </xdr:cNvPr>
        <xdr:cNvSpPr txBox="1"/>
      </xdr:nvSpPr>
      <xdr:spPr>
        <a:xfrm>
          <a:off x="13705986" y="89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85473</xdr:rowOff>
    </xdr:from>
    <xdr:to>
      <xdr:col>76</xdr:col>
      <xdr:colOff>114300</xdr:colOff>
      <xdr:row>57</xdr:row>
      <xdr:rowOff>100038</xdr:rowOff>
    </xdr:to>
    <xdr:cxnSp macro="">
      <xdr:nvCxnSpPr>
        <xdr:cNvPr id="594" name="直線コネクタ 593">
          <a:extLst>
            <a:ext uri="{FF2B5EF4-FFF2-40B4-BE49-F238E27FC236}">
              <a16:creationId xmlns:a16="http://schemas.microsoft.com/office/drawing/2014/main" id="{44E5ABEE-7867-4010-80C2-685B84383591}"/>
            </a:ext>
          </a:extLst>
        </xdr:cNvPr>
        <xdr:cNvCxnSpPr/>
      </xdr:nvCxnSpPr>
      <xdr:spPr>
        <a:xfrm>
          <a:off x="12344400" y="9165973"/>
          <a:ext cx="800100" cy="1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5" name="フローチャート: 判断 594">
          <a:extLst>
            <a:ext uri="{FF2B5EF4-FFF2-40B4-BE49-F238E27FC236}">
              <a16:creationId xmlns:a16="http://schemas.microsoft.com/office/drawing/2014/main" id="{DFEED02F-3A50-4837-8E95-214104B5FDD1}"/>
            </a:ext>
          </a:extLst>
        </xdr:cNvPr>
        <xdr:cNvSpPr/>
      </xdr:nvSpPr>
      <xdr:spPr>
        <a:xfrm>
          <a:off x="13096875" y="919980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6" name="テキスト ボックス 595">
          <a:extLst>
            <a:ext uri="{FF2B5EF4-FFF2-40B4-BE49-F238E27FC236}">
              <a16:creationId xmlns:a16="http://schemas.microsoft.com/office/drawing/2014/main" id="{7AD7D74D-3E8B-4571-8DAF-FBF284B5A6A3}"/>
            </a:ext>
          </a:extLst>
        </xdr:cNvPr>
        <xdr:cNvSpPr txBox="1"/>
      </xdr:nvSpPr>
      <xdr:spPr>
        <a:xfrm>
          <a:off x="12896361" y="898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85473</xdr:rowOff>
    </xdr:from>
    <xdr:to>
      <xdr:col>71</xdr:col>
      <xdr:colOff>177800</xdr:colOff>
      <xdr:row>57</xdr:row>
      <xdr:rowOff>145889</xdr:rowOff>
    </xdr:to>
    <xdr:cxnSp macro="">
      <xdr:nvCxnSpPr>
        <xdr:cNvPr id="597" name="直線コネクタ 596">
          <a:extLst>
            <a:ext uri="{FF2B5EF4-FFF2-40B4-BE49-F238E27FC236}">
              <a16:creationId xmlns:a16="http://schemas.microsoft.com/office/drawing/2014/main" id="{1982A128-9771-42F8-95B6-947EB4EC292E}"/>
            </a:ext>
          </a:extLst>
        </xdr:cNvPr>
        <xdr:cNvCxnSpPr/>
      </xdr:nvCxnSpPr>
      <xdr:spPr>
        <a:xfrm flipV="1">
          <a:off x="11534775" y="9165973"/>
          <a:ext cx="809625" cy="2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8" name="フローチャート: 判断 597">
          <a:extLst>
            <a:ext uri="{FF2B5EF4-FFF2-40B4-BE49-F238E27FC236}">
              <a16:creationId xmlns:a16="http://schemas.microsoft.com/office/drawing/2014/main" id="{47FD0760-FFEF-4168-8A4D-E2A4941BA7DE}"/>
            </a:ext>
          </a:extLst>
        </xdr:cNvPr>
        <xdr:cNvSpPr/>
      </xdr:nvSpPr>
      <xdr:spPr>
        <a:xfrm>
          <a:off x="12296775" y="91083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9" name="テキスト ボックス 598">
          <a:extLst>
            <a:ext uri="{FF2B5EF4-FFF2-40B4-BE49-F238E27FC236}">
              <a16:creationId xmlns:a16="http://schemas.microsoft.com/office/drawing/2014/main" id="{12052991-D4D1-48E1-844E-2AADCAC4424D}"/>
            </a:ext>
          </a:extLst>
        </xdr:cNvPr>
        <xdr:cNvSpPr txBox="1"/>
      </xdr:nvSpPr>
      <xdr:spPr>
        <a:xfrm>
          <a:off x="12105786" y="889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600" name="フローチャート: 判断 599">
          <a:extLst>
            <a:ext uri="{FF2B5EF4-FFF2-40B4-BE49-F238E27FC236}">
              <a16:creationId xmlns:a16="http://schemas.microsoft.com/office/drawing/2014/main" id="{CFCE2FFF-EB7E-4638-AEEE-1F59AA13A880}"/>
            </a:ext>
          </a:extLst>
        </xdr:cNvPr>
        <xdr:cNvSpPr/>
      </xdr:nvSpPr>
      <xdr:spPr>
        <a:xfrm>
          <a:off x="11487150" y="92026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1" name="テキスト ボックス 600">
          <a:extLst>
            <a:ext uri="{FF2B5EF4-FFF2-40B4-BE49-F238E27FC236}">
              <a16:creationId xmlns:a16="http://schemas.microsoft.com/office/drawing/2014/main" id="{B9F89523-5824-4ACB-8468-F0942578A0DC}"/>
            </a:ext>
          </a:extLst>
        </xdr:cNvPr>
        <xdr:cNvSpPr txBox="1"/>
      </xdr:nvSpPr>
      <xdr:spPr>
        <a:xfrm>
          <a:off x="11305686" y="899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21598B4A-B858-46C5-89D1-7CD4C396FCA2}"/>
            </a:ext>
          </a:extLst>
        </xdr:cNvPr>
        <xdr:cNvSpPr txBox="1"/>
      </xdr:nvSpPr>
      <xdr:spPr>
        <a:xfrm>
          <a:off x="1452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4B289AF4-10DE-4EA1-9CA8-8934DF65BE7A}"/>
            </a:ext>
          </a:extLst>
        </xdr:cNvPr>
        <xdr:cNvSpPr txBox="1"/>
      </xdr:nvSpPr>
      <xdr:spPr>
        <a:xfrm>
          <a:off x="13763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FAC5B009-482C-4942-B639-6E9AC70EABB7}"/>
            </a:ext>
          </a:extLst>
        </xdr:cNvPr>
        <xdr:cNvSpPr txBox="1"/>
      </xdr:nvSpPr>
      <xdr:spPr>
        <a:xfrm>
          <a:off x="12973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D694A253-06E9-43C6-935B-39A3E5DD61D7}"/>
            </a:ext>
          </a:extLst>
        </xdr:cNvPr>
        <xdr:cNvSpPr txBox="1"/>
      </xdr:nvSpPr>
      <xdr:spPr>
        <a:xfrm>
          <a:off x="12172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1FE3FBF6-7CA4-4C0C-A93E-77954E0A0CAD}"/>
            </a:ext>
          </a:extLst>
        </xdr:cNvPr>
        <xdr:cNvSpPr txBox="1"/>
      </xdr:nvSpPr>
      <xdr:spPr>
        <a:xfrm>
          <a:off x="11363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83267</xdr:rowOff>
    </xdr:from>
    <xdr:to>
      <xdr:col>85</xdr:col>
      <xdr:colOff>177800</xdr:colOff>
      <xdr:row>58</xdr:row>
      <xdr:rowOff>13417</xdr:rowOff>
    </xdr:to>
    <xdr:sp macro="" textlink="">
      <xdr:nvSpPr>
        <xdr:cNvPr id="607" name="楕円 606">
          <a:extLst>
            <a:ext uri="{FF2B5EF4-FFF2-40B4-BE49-F238E27FC236}">
              <a16:creationId xmlns:a16="http://schemas.microsoft.com/office/drawing/2014/main" id="{C668704F-5C8A-4278-9318-F5591AFB22DA}"/>
            </a:ext>
          </a:extLst>
        </xdr:cNvPr>
        <xdr:cNvSpPr/>
      </xdr:nvSpPr>
      <xdr:spPr>
        <a:xfrm>
          <a:off x="14649450" y="932569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61694</xdr:rowOff>
    </xdr:from>
    <xdr:ext cx="534377" cy="259045"/>
    <xdr:sp macro="" textlink="">
      <xdr:nvSpPr>
        <xdr:cNvPr id="608" name="教育費該当値テキスト">
          <a:extLst>
            <a:ext uri="{FF2B5EF4-FFF2-40B4-BE49-F238E27FC236}">
              <a16:creationId xmlns:a16="http://schemas.microsoft.com/office/drawing/2014/main" id="{F703E1D4-6028-4DFF-A7DA-4273DDC2C251}"/>
            </a:ext>
          </a:extLst>
        </xdr:cNvPr>
        <xdr:cNvSpPr txBox="1"/>
      </xdr:nvSpPr>
      <xdr:spPr>
        <a:xfrm>
          <a:off x="14744700" y="930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17430</xdr:rowOff>
    </xdr:from>
    <xdr:to>
      <xdr:col>81</xdr:col>
      <xdr:colOff>101600</xdr:colOff>
      <xdr:row>57</xdr:row>
      <xdr:rowOff>119030</xdr:rowOff>
    </xdr:to>
    <xdr:sp macro="" textlink="">
      <xdr:nvSpPr>
        <xdr:cNvPr id="609" name="楕円 608">
          <a:extLst>
            <a:ext uri="{FF2B5EF4-FFF2-40B4-BE49-F238E27FC236}">
              <a16:creationId xmlns:a16="http://schemas.microsoft.com/office/drawing/2014/main" id="{0FE2AE34-8E8F-4E79-A1DE-5A7315F4040E}"/>
            </a:ext>
          </a:extLst>
        </xdr:cNvPr>
        <xdr:cNvSpPr/>
      </xdr:nvSpPr>
      <xdr:spPr>
        <a:xfrm>
          <a:off x="13887450" y="92566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110157</xdr:rowOff>
    </xdr:from>
    <xdr:ext cx="534377" cy="259045"/>
    <xdr:sp macro="" textlink="">
      <xdr:nvSpPr>
        <xdr:cNvPr id="610" name="テキスト ボックス 609">
          <a:extLst>
            <a:ext uri="{FF2B5EF4-FFF2-40B4-BE49-F238E27FC236}">
              <a16:creationId xmlns:a16="http://schemas.microsoft.com/office/drawing/2014/main" id="{25831596-863D-4371-B8FD-B8E6546FA9FA}"/>
            </a:ext>
          </a:extLst>
        </xdr:cNvPr>
        <xdr:cNvSpPr txBox="1"/>
      </xdr:nvSpPr>
      <xdr:spPr>
        <a:xfrm>
          <a:off x="13705986" y="934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49238</xdr:rowOff>
    </xdr:from>
    <xdr:to>
      <xdr:col>76</xdr:col>
      <xdr:colOff>165100</xdr:colOff>
      <xdr:row>57</xdr:row>
      <xdr:rowOff>150838</xdr:rowOff>
    </xdr:to>
    <xdr:sp macro="" textlink="">
      <xdr:nvSpPr>
        <xdr:cNvPr id="611" name="楕円 610">
          <a:extLst>
            <a:ext uri="{FF2B5EF4-FFF2-40B4-BE49-F238E27FC236}">
              <a16:creationId xmlns:a16="http://schemas.microsoft.com/office/drawing/2014/main" id="{730AD015-43F3-4423-96E6-1C558879D6F1}"/>
            </a:ext>
          </a:extLst>
        </xdr:cNvPr>
        <xdr:cNvSpPr/>
      </xdr:nvSpPr>
      <xdr:spPr>
        <a:xfrm>
          <a:off x="13096875" y="92853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141965</xdr:rowOff>
    </xdr:from>
    <xdr:ext cx="534377" cy="259045"/>
    <xdr:sp macro="" textlink="">
      <xdr:nvSpPr>
        <xdr:cNvPr id="612" name="テキスト ボックス 611">
          <a:extLst>
            <a:ext uri="{FF2B5EF4-FFF2-40B4-BE49-F238E27FC236}">
              <a16:creationId xmlns:a16="http://schemas.microsoft.com/office/drawing/2014/main" id="{168B9389-91A4-41EE-92AF-8D20B1AB5C46}"/>
            </a:ext>
          </a:extLst>
        </xdr:cNvPr>
        <xdr:cNvSpPr txBox="1"/>
      </xdr:nvSpPr>
      <xdr:spPr>
        <a:xfrm>
          <a:off x="12896361" y="93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34673</xdr:rowOff>
    </xdr:from>
    <xdr:to>
      <xdr:col>72</xdr:col>
      <xdr:colOff>38100</xdr:colOff>
      <xdr:row>56</xdr:row>
      <xdr:rowOff>136273</xdr:rowOff>
    </xdr:to>
    <xdr:sp macro="" textlink="">
      <xdr:nvSpPr>
        <xdr:cNvPr id="613" name="楕円 612">
          <a:extLst>
            <a:ext uri="{FF2B5EF4-FFF2-40B4-BE49-F238E27FC236}">
              <a16:creationId xmlns:a16="http://schemas.microsoft.com/office/drawing/2014/main" id="{8412EB56-DCE2-4DEA-9D52-A3C2667C4836}"/>
            </a:ext>
          </a:extLst>
        </xdr:cNvPr>
        <xdr:cNvSpPr/>
      </xdr:nvSpPr>
      <xdr:spPr>
        <a:xfrm>
          <a:off x="12296775" y="910882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127400</xdr:rowOff>
    </xdr:from>
    <xdr:ext cx="534377" cy="259045"/>
    <xdr:sp macro="" textlink="">
      <xdr:nvSpPr>
        <xdr:cNvPr id="614" name="テキスト ボックス 613">
          <a:extLst>
            <a:ext uri="{FF2B5EF4-FFF2-40B4-BE49-F238E27FC236}">
              <a16:creationId xmlns:a16="http://schemas.microsoft.com/office/drawing/2014/main" id="{96D8C051-4EAE-47F2-BAA7-BC2782757175}"/>
            </a:ext>
          </a:extLst>
        </xdr:cNvPr>
        <xdr:cNvSpPr txBox="1"/>
      </xdr:nvSpPr>
      <xdr:spPr>
        <a:xfrm>
          <a:off x="12105786" y="920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95089</xdr:rowOff>
    </xdr:from>
    <xdr:to>
      <xdr:col>67</xdr:col>
      <xdr:colOff>101600</xdr:colOff>
      <xdr:row>58</xdr:row>
      <xdr:rowOff>25239</xdr:rowOff>
    </xdr:to>
    <xdr:sp macro="" textlink="">
      <xdr:nvSpPr>
        <xdr:cNvPr id="615" name="楕円 614">
          <a:extLst>
            <a:ext uri="{FF2B5EF4-FFF2-40B4-BE49-F238E27FC236}">
              <a16:creationId xmlns:a16="http://schemas.microsoft.com/office/drawing/2014/main" id="{A627735F-9CDA-400C-81DA-393D6539538F}"/>
            </a:ext>
          </a:extLst>
        </xdr:cNvPr>
        <xdr:cNvSpPr/>
      </xdr:nvSpPr>
      <xdr:spPr>
        <a:xfrm>
          <a:off x="11487150" y="93343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16366</xdr:rowOff>
    </xdr:from>
    <xdr:ext cx="534377" cy="259045"/>
    <xdr:sp macro="" textlink="">
      <xdr:nvSpPr>
        <xdr:cNvPr id="616" name="テキスト ボックス 615">
          <a:extLst>
            <a:ext uri="{FF2B5EF4-FFF2-40B4-BE49-F238E27FC236}">
              <a16:creationId xmlns:a16="http://schemas.microsoft.com/office/drawing/2014/main" id="{ACF7DF5E-BC7D-4B40-9270-BC42E959CCC9}"/>
            </a:ext>
          </a:extLst>
        </xdr:cNvPr>
        <xdr:cNvSpPr txBox="1"/>
      </xdr:nvSpPr>
      <xdr:spPr>
        <a:xfrm>
          <a:off x="11305686" y="941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EA4CA818-B527-4DA2-A399-D5809E7A66EF}"/>
            </a:ext>
          </a:extLst>
        </xdr:cNvPr>
        <xdr:cNvSpPr/>
      </xdr:nvSpPr>
      <xdr:spPr>
        <a:xfrm>
          <a:off x="11210925" y="10267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E5D71BEF-524A-4C06-B610-FEC68B38502D}"/>
            </a:ext>
          </a:extLst>
        </xdr:cNvPr>
        <xdr:cNvSpPr/>
      </xdr:nvSpPr>
      <xdr:spPr>
        <a:xfrm>
          <a:off x="113157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9BA6F3E7-9577-4C22-BE71-56D29EE1BE80}"/>
            </a:ext>
          </a:extLst>
        </xdr:cNvPr>
        <xdr:cNvSpPr/>
      </xdr:nvSpPr>
      <xdr:spPr>
        <a:xfrm>
          <a:off x="113157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58C18119-98C5-465A-882A-3AE3F5E6C1B8}"/>
            </a:ext>
          </a:extLst>
        </xdr:cNvPr>
        <xdr:cNvSpPr/>
      </xdr:nvSpPr>
      <xdr:spPr>
        <a:xfrm>
          <a:off x="1223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2A176A-27F4-4A9C-BFE1-C0516C548FA3}"/>
            </a:ext>
          </a:extLst>
        </xdr:cNvPr>
        <xdr:cNvSpPr/>
      </xdr:nvSpPr>
      <xdr:spPr>
        <a:xfrm>
          <a:off x="1223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9C83ED68-D0E4-4246-9DF7-8BEDCEFD850C}"/>
            </a:ext>
          </a:extLst>
        </xdr:cNvPr>
        <xdr:cNvSpPr/>
      </xdr:nvSpPr>
      <xdr:spPr>
        <a:xfrm>
          <a:off x="132683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224C8421-DED4-443F-97DA-ED9F24FFDFC5}"/>
            </a:ext>
          </a:extLst>
        </xdr:cNvPr>
        <xdr:cNvSpPr/>
      </xdr:nvSpPr>
      <xdr:spPr>
        <a:xfrm>
          <a:off x="132683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4B7A3887-631D-4752-BE3F-7B7AFB8416A7}"/>
            </a:ext>
          </a:extLst>
        </xdr:cNvPr>
        <xdr:cNvSpPr/>
      </xdr:nvSpPr>
      <xdr:spPr>
        <a:xfrm>
          <a:off x="11210925" y="11049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19D7836E-35E7-4123-923F-D25DA7FB964D}"/>
            </a:ext>
          </a:extLst>
        </xdr:cNvPr>
        <xdr:cNvSpPr txBox="1"/>
      </xdr:nvSpPr>
      <xdr:spPr>
        <a:xfrm>
          <a:off x="111728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69A57375-9F2F-448D-95DF-ADDE4DAC6DB8}"/>
            </a:ext>
          </a:extLst>
        </xdr:cNvPr>
        <xdr:cNvCxnSpPr/>
      </xdr:nvCxnSpPr>
      <xdr:spPr>
        <a:xfrm>
          <a:off x="11210925" y="13211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7" name="直線コネクタ 626">
          <a:extLst>
            <a:ext uri="{FF2B5EF4-FFF2-40B4-BE49-F238E27FC236}">
              <a16:creationId xmlns:a16="http://schemas.microsoft.com/office/drawing/2014/main" id="{71C1C4DA-BE66-4A2B-9883-5113820E65E2}"/>
            </a:ext>
          </a:extLst>
        </xdr:cNvPr>
        <xdr:cNvCxnSpPr/>
      </xdr:nvCxnSpPr>
      <xdr:spPr>
        <a:xfrm>
          <a:off x="11210925" y="12782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8" name="テキスト ボックス 627">
          <a:extLst>
            <a:ext uri="{FF2B5EF4-FFF2-40B4-BE49-F238E27FC236}">
              <a16:creationId xmlns:a16="http://schemas.microsoft.com/office/drawing/2014/main" id="{38A2DCB8-0AAF-404F-8099-5C1D02860249}"/>
            </a:ext>
          </a:extLst>
        </xdr:cNvPr>
        <xdr:cNvSpPr txBox="1"/>
      </xdr:nvSpPr>
      <xdr:spPr>
        <a:xfrm>
          <a:off x="10981189" y="12637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9" name="直線コネクタ 628">
          <a:extLst>
            <a:ext uri="{FF2B5EF4-FFF2-40B4-BE49-F238E27FC236}">
              <a16:creationId xmlns:a16="http://schemas.microsoft.com/office/drawing/2014/main" id="{997379A2-0BB2-4EE9-AA19-D53CA8DEE912}"/>
            </a:ext>
          </a:extLst>
        </xdr:cNvPr>
        <xdr:cNvCxnSpPr/>
      </xdr:nvCxnSpPr>
      <xdr:spPr>
        <a:xfrm>
          <a:off x="11210925" y="12344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0" name="テキスト ボックス 629">
          <a:extLst>
            <a:ext uri="{FF2B5EF4-FFF2-40B4-BE49-F238E27FC236}">
              <a16:creationId xmlns:a16="http://schemas.microsoft.com/office/drawing/2014/main" id="{7457DE7B-9796-4676-A700-4447042C44D4}"/>
            </a:ext>
          </a:extLst>
        </xdr:cNvPr>
        <xdr:cNvSpPr txBox="1"/>
      </xdr:nvSpPr>
      <xdr:spPr>
        <a:xfrm>
          <a:off x="10736776" y="1220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1" name="直線コネクタ 630">
          <a:extLst>
            <a:ext uri="{FF2B5EF4-FFF2-40B4-BE49-F238E27FC236}">
              <a16:creationId xmlns:a16="http://schemas.microsoft.com/office/drawing/2014/main" id="{862BE3D8-B18F-4641-9DCA-CB2A3A86F267}"/>
            </a:ext>
          </a:extLst>
        </xdr:cNvPr>
        <xdr:cNvCxnSpPr/>
      </xdr:nvCxnSpPr>
      <xdr:spPr>
        <a:xfrm>
          <a:off x="11210925" y="11915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2" name="テキスト ボックス 631">
          <a:extLst>
            <a:ext uri="{FF2B5EF4-FFF2-40B4-BE49-F238E27FC236}">
              <a16:creationId xmlns:a16="http://schemas.microsoft.com/office/drawing/2014/main" id="{AF1BA9C5-D484-4CCA-95AB-ADE374ED7EE4}"/>
            </a:ext>
          </a:extLst>
        </xdr:cNvPr>
        <xdr:cNvSpPr txBox="1"/>
      </xdr:nvSpPr>
      <xdr:spPr>
        <a:xfrm>
          <a:off x="10736776" y="11779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3" name="直線コネクタ 632">
          <a:extLst>
            <a:ext uri="{FF2B5EF4-FFF2-40B4-BE49-F238E27FC236}">
              <a16:creationId xmlns:a16="http://schemas.microsoft.com/office/drawing/2014/main" id="{6C43F081-E18F-4446-91E6-53C7865BAC4E}"/>
            </a:ext>
          </a:extLst>
        </xdr:cNvPr>
        <xdr:cNvCxnSpPr/>
      </xdr:nvCxnSpPr>
      <xdr:spPr>
        <a:xfrm>
          <a:off x="11210925" y="11487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4" name="テキスト ボックス 633">
          <a:extLst>
            <a:ext uri="{FF2B5EF4-FFF2-40B4-BE49-F238E27FC236}">
              <a16:creationId xmlns:a16="http://schemas.microsoft.com/office/drawing/2014/main" id="{A9C49B50-9480-4A9D-829A-6CF2E5F274CF}"/>
            </a:ext>
          </a:extLst>
        </xdr:cNvPr>
        <xdr:cNvSpPr txBox="1"/>
      </xdr:nvSpPr>
      <xdr:spPr>
        <a:xfrm>
          <a:off x="10736776" y="11341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BA4E005-42BF-4948-B996-68F9F675C50C}"/>
            </a:ext>
          </a:extLst>
        </xdr:cNvPr>
        <xdr:cNvCxnSpPr/>
      </xdr:nvCxnSpPr>
      <xdr:spPr>
        <a:xfrm>
          <a:off x="11210925"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AA8EA459-ADF7-4024-9A7A-D0AA939044BA}"/>
            </a:ext>
          </a:extLst>
        </xdr:cNvPr>
        <xdr:cNvSpPr txBox="1"/>
      </xdr:nvSpPr>
      <xdr:spPr>
        <a:xfrm>
          <a:off x="10736776"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11E03309-02EE-4540-B769-F5DA48D36650}"/>
            </a:ext>
          </a:extLst>
        </xdr:cNvPr>
        <xdr:cNvSpPr/>
      </xdr:nvSpPr>
      <xdr:spPr>
        <a:xfrm>
          <a:off x="11210925" y="11049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8" name="直線コネクタ 637">
          <a:extLst>
            <a:ext uri="{FF2B5EF4-FFF2-40B4-BE49-F238E27FC236}">
              <a16:creationId xmlns:a16="http://schemas.microsoft.com/office/drawing/2014/main" id="{3E76A63C-0D81-4764-91A7-31C1EA1C53A5}"/>
            </a:ext>
          </a:extLst>
        </xdr:cNvPr>
        <xdr:cNvCxnSpPr/>
      </xdr:nvCxnSpPr>
      <xdr:spPr>
        <a:xfrm flipV="1">
          <a:off x="14695170" y="11756730"/>
          <a:ext cx="1269" cy="102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9" name="災害復旧費最小値テキスト">
          <a:extLst>
            <a:ext uri="{FF2B5EF4-FFF2-40B4-BE49-F238E27FC236}">
              <a16:creationId xmlns:a16="http://schemas.microsoft.com/office/drawing/2014/main" id="{C4282C6B-723C-44C5-815A-C90D18BD2B94}"/>
            </a:ext>
          </a:extLst>
        </xdr:cNvPr>
        <xdr:cNvSpPr txBox="1"/>
      </xdr:nvSpPr>
      <xdr:spPr>
        <a:xfrm>
          <a:off x="14744700" y="127902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0" name="直線コネクタ 639">
          <a:extLst>
            <a:ext uri="{FF2B5EF4-FFF2-40B4-BE49-F238E27FC236}">
              <a16:creationId xmlns:a16="http://schemas.microsoft.com/office/drawing/2014/main" id="{342D6C29-4F5A-460E-AD0B-E8950EF44E26}"/>
            </a:ext>
          </a:extLst>
        </xdr:cNvPr>
        <xdr:cNvCxnSpPr/>
      </xdr:nvCxnSpPr>
      <xdr:spPr>
        <a:xfrm>
          <a:off x="14611350" y="12782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1" name="災害復旧費最大値テキスト">
          <a:extLst>
            <a:ext uri="{FF2B5EF4-FFF2-40B4-BE49-F238E27FC236}">
              <a16:creationId xmlns:a16="http://schemas.microsoft.com/office/drawing/2014/main" id="{0DD650B4-2AA6-4BF4-997E-24F7FDCFAA1A}"/>
            </a:ext>
          </a:extLst>
        </xdr:cNvPr>
        <xdr:cNvSpPr txBox="1"/>
      </xdr:nvSpPr>
      <xdr:spPr>
        <a:xfrm>
          <a:off x="14744700" y="115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2" name="直線コネクタ 641">
          <a:extLst>
            <a:ext uri="{FF2B5EF4-FFF2-40B4-BE49-F238E27FC236}">
              <a16:creationId xmlns:a16="http://schemas.microsoft.com/office/drawing/2014/main" id="{9DEB866A-3CEE-4B68-A852-C91E0FAA6FB6}"/>
            </a:ext>
          </a:extLst>
        </xdr:cNvPr>
        <xdr:cNvCxnSpPr/>
      </xdr:nvCxnSpPr>
      <xdr:spPr>
        <a:xfrm>
          <a:off x="14611350" y="11756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3" name="直線コネクタ 642">
          <a:extLst>
            <a:ext uri="{FF2B5EF4-FFF2-40B4-BE49-F238E27FC236}">
              <a16:creationId xmlns:a16="http://schemas.microsoft.com/office/drawing/2014/main" id="{0B45BD72-A948-4F4F-B428-7CA188B7CA73}"/>
            </a:ext>
          </a:extLst>
        </xdr:cNvPr>
        <xdr:cNvCxnSpPr/>
      </xdr:nvCxnSpPr>
      <xdr:spPr>
        <a:xfrm>
          <a:off x="13935075" y="127825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4" name="災害復旧費平均値テキスト">
          <a:extLst>
            <a:ext uri="{FF2B5EF4-FFF2-40B4-BE49-F238E27FC236}">
              <a16:creationId xmlns:a16="http://schemas.microsoft.com/office/drawing/2014/main" id="{2CD4B05A-990D-449E-AB18-DFFB352A9DEC}"/>
            </a:ext>
          </a:extLst>
        </xdr:cNvPr>
        <xdr:cNvSpPr txBox="1"/>
      </xdr:nvSpPr>
      <xdr:spPr>
        <a:xfrm>
          <a:off x="14744700" y="125425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5" name="フローチャート: 判断 644">
          <a:extLst>
            <a:ext uri="{FF2B5EF4-FFF2-40B4-BE49-F238E27FC236}">
              <a16:creationId xmlns:a16="http://schemas.microsoft.com/office/drawing/2014/main" id="{8B5551C7-B07C-40A7-A4EB-E1CF4D8B9BF8}"/>
            </a:ext>
          </a:extLst>
        </xdr:cNvPr>
        <xdr:cNvSpPr/>
      </xdr:nvSpPr>
      <xdr:spPr>
        <a:xfrm>
          <a:off x="14649450" y="12687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6" name="直線コネクタ 645">
          <a:extLst>
            <a:ext uri="{FF2B5EF4-FFF2-40B4-BE49-F238E27FC236}">
              <a16:creationId xmlns:a16="http://schemas.microsoft.com/office/drawing/2014/main" id="{F45FA585-EA74-4662-81BF-8F930E495992}"/>
            </a:ext>
          </a:extLst>
        </xdr:cNvPr>
        <xdr:cNvCxnSpPr/>
      </xdr:nvCxnSpPr>
      <xdr:spPr>
        <a:xfrm>
          <a:off x="13144500" y="127825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7" name="フローチャート: 判断 646">
          <a:extLst>
            <a:ext uri="{FF2B5EF4-FFF2-40B4-BE49-F238E27FC236}">
              <a16:creationId xmlns:a16="http://schemas.microsoft.com/office/drawing/2014/main" id="{903A7E60-7E9E-4105-B1D7-1E769B29612B}"/>
            </a:ext>
          </a:extLst>
        </xdr:cNvPr>
        <xdr:cNvSpPr/>
      </xdr:nvSpPr>
      <xdr:spPr>
        <a:xfrm>
          <a:off x="13887450" y="12684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8" name="テキスト ボックス 647">
          <a:extLst>
            <a:ext uri="{FF2B5EF4-FFF2-40B4-BE49-F238E27FC236}">
              <a16:creationId xmlns:a16="http://schemas.microsoft.com/office/drawing/2014/main" id="{65B6EDE8-BCDC-4BEA-85B8-0A81059942D3}"/>
            </a:ext>
          </a:extLst>
        </xdr:cNvPr>
        <xdr:cNvSpPr txBox="1"/>
      </xdr:nvSpPr>
      <xdr:spPr>
        <a:xfrm>
          <a:off x="13725603" y="1247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8392</xdr:rowOff>
    </xdr:from>
    <xdr:to>
      <xdr:col>76</xdr:col>
      <xdr:colOff>114300</xdr:colOff>
      <xdr:row>78</xdr:row>
      <xdr:rowOff>139700</xdr:rowOff>
    </xdr:to>
    <xdr:cxnSp macro="">
      <xdr:nvCxnSpPr>
        <xdr:cNvPr id="649" name="直線コネクタ 648">
          <a:extLst>
            <a:ext uri="{FF2B5EF4-FFF2-40B4-BE49-F238E27FC236}">
              <a16:creationId xmlns:a16="http://schemas.microsoft.com/office/drawing/2014/main" id="{D44EF2DD-7C21-40E0-840E-5F50B4517E6A}"/>
            </a:ext>
          </a:extLst>
        </xdr:cNvPr>
        <xdr:cNvCxnSpPr/>
      </xdr:nvCxnSpPr>
      <xdr:spPr>
        <a:xfrm>
          <a:off x="12344400" y="12651242"/>
          <a:ext cx="800100" cy="1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50" name="フローチャート: 判断 649">
          <a:extLst>
            <a:ext uri="{FF2B5EF4-FFF2-40B4-BE49-F238E27FC236}">
              <a16:creationId xmlns:a16="http://schemas.microsoft.com/office/drawing/2014/main" id="{A2FA9DFD-E1F6-4D07-9341-4EE4CECB28B4}"/>
            </a:ext>
          </a:extLst>
        </xdr:cNvPr>
        <xdr:cNvSpPr/>
      </xdr:nvSpPr>
      <xdr:spPr>
        <a:xfrm>
          <a:off x="13096875" y="126793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1" name="テキスト ボックス 650">
          <a:extLst>
            <a:ext uri="{FF2B5EF4-FFF2-40B4-BE49-F238E27FC236}">
              <a16:creationId xmlns:a16="http://schemas.microsoft.com/office/drawing/2014/main" id="{2D267CA4-AF60-423A-B853-48B848E6543F}"/>
            </a:ext>
          </a:extLst>
        </xdr:cNvPr>
        <xdr:cNvSpPr txBox="1"/>
      </xdr:nvSpPr>
      <xdr:spPr>
        <a:xfrm>
          <a:off x="12925503" y="124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8392</xdr:rowOff>
    </xdr:from>
    <xdr:to>
      <xdr:col>71</xdr:col>
      <xdr:colOff>177800</xdr:colOff>
      <xdr:row>78</xdr:row>
      <xdr:rowOff>125023</xdr:rowOff>
    </xdr:to>
    <xdr:cxnSp macro="">
      <xdr:nvCxnSpPr>
        <xdr:cNvPr id="652" name="直線コネクタ 651">
          <a:extLst>
            <a:ext uri="{FF2B5EF4-FFF2-40B4-BE49-F238E27FC236}">
              <a16:creationId xmlns:a16="http://schemas.microsoft.com/office/drawing/2014/main" id="{88AF6F0F-AFC1-4F25-A975-7F6790D40F82}"/>
            </a:ext>
          </a:extLst>
        </xdr:cNvPr>
        <xdr:cNvCxnSpPr/>
      </xdr:nvCxnSpPr>
      <xdr:spPr>
        <a:xfrm flipV="1">
          <a:off x="11534775" y="12651242"/>
          <a:ext cx="809625" cy="11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3" name="フローチャート: 判断 652">
          <a:extLst>
            <a:ext uri="{FF2B5EF4-FFF2-40B4-BE49-F238E27FC236}">
              <a16:creationId xmlns:a16="http://schemas.microsoft.com/office/drawing/2014/main" id="{61970FEC-9524-42E4-8536-5408CFBC748E}"/>
            </a:ext>
          </a:extLst>
        </xdr:cNvPr>
        <xdr:cNvSpPr/>
      </xdr:nvSpPr>
      <xdr:spPr>
        <a:xfrm>
          <a:off x="12296775" y="126862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136090</xdr:rowOff>
    </xdr:from>
    <xdr:ext cx="378565" cy="259045"/>
    <xdr:sp macro="" textlink="">
      <xdr:nvSpPr>
        <xdr:cNvPr id="654" name="テキスト ボックス 653">
          <a:extLst>
            <a:ext uri="{FF2B5EF4-FFF2-40B4-BE49-F238E27FC236}">
              <a16:creationId xmlns:a16="http://schemas.microsoft.com/office/drawing/2014/main" id="{897B2D16-159B-4B36-8784-CD79633EE9C7}"/>
            </a:ext>
          </a:extLst>
        </xdr:cNvPr>
        <xdr:cNvSpPr txBox="1"/>
      </xdr:nvSpPr>
      <xdr:spPr>
        <a:xfrm>
          <a:off x="12174167" y="1277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5" name="フローチャート: 判断 654">
          <a:extLst>
            <a:ext uri="{FF2B5EF4-FFF2-40B4-BE49-F238E27FC236}">
              <a16:creationId xmlns:a16="http://schemas.microsoft.com/office/drawing/2014/main" id="{8EBCAC7E-A7B8-4CAE-A86C-65C78D7120AC}"/>
            </a:ext>
          </a:extLst>
        </xdr:cNvPr>
        <xdr:cNvSpPr/>
      </xdr:nvSpPr>
      <xdr:spPr>
        <a:xfrm>
          <a:off x="11487150" y="126662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6" name="テキスト ボックス 655">
          <a:extLst>
            <a:ext uri="{FF2B5EF4-FFF2-40B4-BE49-F238E27FC236}">
              <a16:creationId xmlns:a16="http://schemas.microsoft.com/office/drawing/2014/main" id="{05E1FECF-FED6-4988-98DE-0C3EA01F5BF7}"/>
            </a:ext>
          </a:extLst>
        </xdr:cNvPr>
        <xdr:cNvSpPr txBox="1"/>
      </xdr:nvSpPr>
      <xdr:spPr>
        <a:xfrm>
          <a:off x="11325303" y="1246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F0444A7D-FBCC-4A22-8768-D8D574AD6505}"/>
            </a:ext>
          </a:extLst>
        </xdr:cNvPr>
        <xdr:cNvSpPr txBox="1"/>
      </xdr:nvSpPr>
      <xdr:spPr>
        <a:xfrm>
          <a:off x="1452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4F0E187-8D2D-4086-B9E4-EF3E0739AC32}"/>
            </a:ext>
          </a:extLst>
        </xdr:cNvPr>
        <xdr:cNvSpPr txBox="1"/>
      </xdr:nvSpPr>
      <xdr:spPr>
        <a:xfrm>
          <a:off x="13763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7D01EB62-019D-466B-A48E-8B51BF50A26F}"/>
            </a:ext>
          </a:extLst>
        </xdr:cNvPr>
        <xdr:cNvSpPr txBox="1"/>
      </xdr:nvSpPr>
      <xdr:spPr>
        <a:xfrm>
          <a:off x="12973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8A50A4A6-6A9D-4734-B73B-33C77D86CF44}"/>
            </a:ext>
          </a:extLst>
        </xdr:cNvPr>
        <xdr:cNvSpPr txBox="1"/>
      </xdr:nvSpPr>
      <xdr:spPr>
        <a:xfrm>
          <a:off x="12172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B5546CAE-2484-4007-96EB-6CFB9D305ADB}"/>
            </a:ext>
          </a:extLst>
        </xdr:cNvPr>
        <xdr:cNvSpPr txBox="1"/>
      </xdr:nvSpPr>
      <xdr:spPr>
        <a:xfrm>
          <a:off x="11363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2" name="楕円 661">
          <a:extLst>
            <a:ext uri="{FF2B5EF4-FFF2-40B4-BE49-F238E27FC236}">
              <a16:creationId xmlns:a16="http://schemas.microsoft.com/office/drawing/2014/main" id="{9A506194-D3A3-462B-8866-CD8D1E536D9B}"/>
            </a:ext>
          </a:extLst>
        </xdr:cNvPr>
        <xdr:cNvSpPr/>
      </xdr:nvSpPr>
      <xdr:spPr>
        <a:xfrm>
          <a:off x="14649450" y="12725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3" name="災害復旧費該当値テキスト">
          <a:extLst>
            <a:ext uri="{FF2B5EF4-FFF2-40B4-BE49-F238E27FC236}">
              <a16:creationId xmlns:a16="http://schemas.microsoft.com/office/drawing/2014/main" id="{4AF30B43-D161-4A52-9F0F-9978ADE03337}"/>
            </a:ext>
          </a:extLst>
        </xdr:cNvPr>
        <xdr:cNvSpPr txBox="1"/>
      </xdr:nvSpPr>
      <xdr:spPr>
        <a:xfrm>
          <a:off x="14744700" y="12666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4" name="楕円 663">
          <a:extLst>
            <a:ext uri="{FF2B5EF4-FFF2-40B4-BE49-F238E27FC236}">
              <a16:creationId xmlns:a16="http://schemas.microsoft.com/office/drawing/2014/main" id="{79E90DF9-6290-49D3-A6EE-407AEB56D413}"/>
            </a:ext>
          </a:extLst>
        </xdr:cNvPr>
        <xdr:cNvSpPr/>
      </xdr:nvSpPr>
      <xdr:spPr>
        <a:xfrm>
          <a:off x="13887450" y="12725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56D31E25-2B01-48CF-80C7-FE17B9634E98}"/>
            </a:ext>
          </a:extLst>
        </xdr:cNvPr>
        <xdr:cNvSpPr txBox="1"/>
      </xdr:nvSpPr>
      <xdr:spPr>
        <a:xfrm>
          <a:off x="13832650" y="12808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6" name="楕円 665">
          <a:extLst>
            <a:ext uri="{FF2B5EF4-FFF2-40B4-BE49-F238E27FC236}">
              <a16:creationId xmlns:a16="http://schemas.microsoft.com/office/drawing/2014/main" id="{1C5C2994-10F9-489A-9D37-71D580D6CD5E}"/>
            </a:ext>
          </a:extLst>
        </xdr:cNvPr>
        <xdr:cNvSpPr/>
      </xdr:nvSpPr>
      <xdr:spPr>
        <a:xfrm>
          <a:off x="13096875" y="12725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98C80B48-4F69-468E-9983-A41585F8F653}"/>
            </a:ext>
          </a:extLst>
        </xdr:cNvPr>
        <xdr:cNvSpPr txBox="1"/>
      </xdr:nvSpPr>
      <xdr:spPr>
        <a:xfrm>
          <a:off x="13032550" y="12808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129042</xdr:rowOff>
    </xdr:from>
    <xdr:to>
      <xdr:col>72</xdr:col>
      <xdr:colOff>38100</xdr:colOff>
      <xdr:row>78</xdr:row>
      <xdr:rowOff>59192</xdr:rowOff>
    </xdr:to>
    <xdr:sp macro="" textlink="">
      <xdr:nvSpPr>
        <xdr:cNvPr id="668" name="楕円 667">
          <a:extLst>
            <a:ext uri="{FF2B5EF4-FFF2-40B4-BE49-F238E27FC236}">
              <a16:creationId xmlns:a16="http://schemas.microsoft.com/office/drawing/2014/main" id="{738E872A-D50A-4639-92DB-889F798DB32A}"/>
            </a:ext>
          </a:extLst>
        </xdr:cNvPr>
        <xdr:cNvSpPr/>
      </xdr:nvSpPr>
      <xdr:spPr>
        <a:xfrm>
          <a:off x="12296775" y="126036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75719</xdr:rowOff>
    </xdr:from>
    <xdr:ext cx="469744" cy="259045"/>
    <xdr:sp macro="" textlink="">
      <xdr:nvSpPr>
        <xdr:cNvPr id="669" name="テキスト ボックス 668">
          <a:extLst>
            <a:ext uri="{FF2B5EF4-FFF2-40B4-BE49-F238E27FC236}">
              <a16:creationId xmlns:a16="http://schemas.microsoft.com/office/drawing/2014/main" id="{AA079B46-2F1F-4F44-961E-39628297265D}"/>
            </a:ext>
          </a:extLst>
        </xdr:cNvPr>
        <xdr:cNvSpPr txBox="1"/>
      </xdr:nvSpPr>
      <xdr:spPr>
        <a:xfrm>
          <a:off x="12134928" y="1239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74223</xdr:rowOff>
    </xdr:from>
    <xdr:to>
      <xdr:col>67</xdr:col>
      <xdr:colOff>101600</xdr:colOff>
      <xdr:row>79</xdr:row>
      <xdr:rowOff>4373</xdr:rowOff>
    </xdr:to>
    <xdr:sp macro="" textlink="">
      <xdr:nvSpPr>
        <xdr:cNvPr id="670" name="楕円 669">
          <a:extLst>
            <a:ext uri="{FF2B5EF4-FFF2-40B4-BE49-F238E27FC236}">
              <a16:creationId xmlns:a16="http://schemas.microsoft.com/office/drawing/2014/main" id="{B243B894-6E82-4157-BD05-3B8F073305B2}"/>
            </a:ext>
          </a:extLst>
        </xdr:cNvPr>
        <xdr:cNvSpPr/>
      </xdr:nvSpPr>
      <xdr:spPr>
        <a:xfrm>
          <a:off x="11487150" y="127138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166950</xdr:rowOff>
    </xdr:from>
    <xdr:ext cx="378565" cy="259045"/>
    <xdr:sp macro="" textlink="">
      <xdr:nvSpPr>
        <xdr:cNvPr id="671" name="テキスト ボックス 670">
          <a:extLst>
            <a:ext uri="{FF2B5EF4-FFF2-40B4-BE49-F238E27FC236}">
              <a16:creationId xmlns:a16="http://schemas.microsoft.com/office/drawing/2014/main" id="{C30B5A9D-2D36-4D72-B08D-5ECD4F4814AC}"/>
            </a:ext>
          </a:extLst>
        </xdr:cNvPr>
        <xdr:cNvSpPr txBox="1"/>
      </xdr:nvSpPr>
      <xdr:spPr>
        <a:xfrm>
          <a:off x="11364542" y="12803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1E48038F-8B4B-4702-9C23-E45D6496F71D}"/>
            </a:ext>
          </a:extLst>
        </xdr:cNvPr>
        <xdr:cNvSpPr/>
      </xdr:nvSpPr>
      <xdr:spPr>
        <a:xfrm>
          <a:off x="11210925" y="13506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4B86174D-12B8-4BBC-B40C-8B409EE77929}"/>
            </a:ext>
          </a:extLst>
        </xdr:cNvPr>
        <xdr:cNvSpPr/>
      </xdr:nvSpPr>
      <xdr:spPr>
        <a:xfrm>
          <a:off x="113157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681BE474-2837-46A8-9A4C-017DE8C6B8BF}"/>
            </a:ext>
          </a:extLst>
        </xdr:cNvPr>
        <xdr:cNvSpPr/>
      </xdr:nvSpPr>
      <xdr:spPr>
        <a:xfrm>
          <a:off x="113157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333D9D72-229E-4DC6-9CFB-779BF2078AB9}"/>
            </a:ext>
          </a:extLst>
        </xdr:cNvPr>
        <xdr:cNvSpPr/>
      </xdr:nvSpPr>
      <xdr:spPr>
        <a:xfrm>
          <a:off x="1223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9EF6B454-B81B-4E1A-9148-6F5F5F0A59DC}"/>
            </a:ext>
          </a:extLst>
        </xdr:cNvPr>
        <xdr:cNvSpPr/>
      </xdr:nvSpPr>
      <xdr:spPr>
        <a:xfrm>
          <a:off x="1223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394A3038-9D6C-4C42-97EB-4B97A26FCD0D}"/>
            </a:ext>
          </a:extLst>
        </xdr:cNvPr>
        <xdr:cNvSpPr/>
      </xdr:nvSpPr>
      <xdr:spPr>
        <a:xfrm>
          <a:off x="132683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BBA62007-A02A-4514-B11A-EF29775EB44E}"/>
            </a:ext>
          </a:extLst>
        </xdr:cNvPr>
        <xdr:cNvSpPr/>
      </xdr:nvSpPr>
      <xdr:spPr>
        <a:xfrm>
          <a:off x="132683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DF06B0CD-08AE-44D9-B4E4-D0D5A21605FD}"/>
            </a:ext>
          </a:extLst>
        </xdr:cNvPr>
        <xdr:cNvSpPr/>
      </xdr:nvSpPr>
      <xdr:spPr>
        <a:xfrm>
          <a:off x="11210925" y="14287500"/>
          <a:ext cx="4219575"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225B1119-DD50-43C6-8D45-8836BD86F6EE}"/>
            </a:ext>
          </a:extLst>
        </xdr:cNvPr>
        <xdr:cNvSpPr txBox="1"/>
      </xdr:nvSpPr>
      <xdr:spPr>
        <a:xfrm>
          <a:off x="111728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723C20CF-2AB4-4E4E-87A2-C192463B84BB}"/>
            </a:ext>
          </a:extLst>
        </xdr:cNvPr>
        <xdr:cNvCxnSpPr/>
      </xdr:nvCxnSpPr>
      <xdr:spPr>
        <a:xfrm>
          <a:off x="11210925" y="16544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C0BE90C4-E027-46F0-AC70-9BD83CE5C5FE}"/>
            </a:ext>
          </a:extLst>
        </xdr:cNvPr>
        <xdr:cNvCxnSpPr/>
      </xdr:nvCxnSpPr>
      <xdr:spPr>
        <a:xfrm>
          <a:off x="11210925" y="16163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D897E3D9-02E6-41EB-BAAF-56634983FBDC}"/>
            </a:ext>
          </a:extLst>
        </xdr:cNvPr>
        <xdr:cNvSpPr txBox="1"/>
      </xdr:nvSpPr>
      <xdr:spPr>
        <a:xfrm>
          <a:off x="10981189" y="16018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B7023421-E9A7-401A-A21D-4A35E15249C7}"/>
            </a:ext>
          </a:extLst>
        </xdr:cNvPr>
        <xdr:cNvCxnSpPr/>
      </xdr:nvCxnSpPr>
      <xdr:spPr>
        <a:xfrm>
          <a:off x="11210925" y="15782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B1227029-3465-40EC-AA58-EC87293A8A4B}"/>
            </a:ext>
          </a:extLst>
        </xdr:cNvPr>
        <xdr:cNvSpPr txBox="1"/>
      </xdr:nvSpPr>
      <xdr:spPr>
        <a:xfrm>
          <a:off x="10736776" y="1563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9DC195A8-12FC-4BE2-B1BB-BC0FC7669BAE}"/>
            </a:ext>
          </a:extLst>
        </xdr:cNvPr>
        <xdr:cNvCxnSpPr/>
      </xdr:nvCxnSpPr>
      <xdr:spPr>
        <a:xfrm>
          <a:off x="11210925" y="15401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A21373D1-49BB-4B28-A414-A63B027FF2BA}"/>
            </a:ext>
          </a:extLst>
        </xdr:cNvPr>
        <xdr:cNvSpPr txBox="1"/>
      </xdr:nvSpPr>
      <xdr:spPr>
        <a:xfrm>
          <a:off x="10736776"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683F4BB1-B52B-49B1-ADCE-5148D65EE3C2}"/>
            </a:ext>
          </a:extLst>
        </xdr:cNvPr>
        <xdr:cNvCxnSpPr/>
      </xdr:nvCxnSpPr>
      <xdr:spPr>
        <a:xfrm>
          <a:off x="11210925" y="15020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E470DAB6-B4F4-4A0F-B164-54B5FAEE8930}"/>
            </a:ext>
          </a:extLst>
        </xdr:cNvPr>
        <xdr:cNvSpPr txBox="1"/>
      </xdr:nvSpPr>
      <xdr:spPr>
        <a:xfrm>
          <a:off x="10736776" y="1487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FEF5AF74-652C-4792-A2A1-C9157B83FE90}"/>
            </a:ext>
          </a:extLst>
        </xdr:cNvPr>
        <xdr:cNvCxnSpPr/>
      </xdr:nvCxnSpPr>
      <xdr:spPr>
        <a:xfrm>
          <a:off x="11210925" y="14649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A09DE68C-0A07-4E5A-AA94-AD35E4E84E1D}"/>
            </a:ext>
          </a:extLst>
        </xdr:cNvPr>
        <xdr:cNvSpPr txBox="1"/>
      </xdr:nvSpPr>
      <xdr:spPr>
        <a:xfrm>
          <a:off x="10669481" y="14513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BA524BA0-913B-44A8-A1C6-7549BA4BAFC3}"/>
            </a:ext>
          </a:extLst>
        </xdr:cNvPr>
        <xdr:cNvCxnSpPr/>
      </xdr:nvCxnSpPr>
      <xdr:spPr>
        <a:xfrm>
          <a:off x="11210925" y="14287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B3B0361E-509D-4FD8-A714-F6EAFA776886}"/>
            </a:ext>
          </a:extLst>
        </xdr:cNvPr>
        <xdr:cNvSpPr txBox="1"/>
      </xdr:nvSpPr>
      <xdr:spPr>
        <a:xfrm>
          <a:off x="106694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5A6606E-654D-4E72-B805-8FE1CBA01B73}"/>
            </a:ext>
          </a:extLst>
        </xdr:cNvPr>
        <xdr:cNvSpPr/>
      </xdr:nvSpPr>
      <xdr:spPr>
        <a:xfrm>
          <a:off x="11210925" y="14287500"/>
          <a:ext cx="4219575"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5" name="直線コネクタ 694">
          <a:extLst>
            <a:ext uri="{FF2B5EF4-FFF2-40B4-BE49-F238E27FC236}">
              <a16:creationId xmlns:a16="http://schemas.microsoft.com/office/drawing/2014/main" id="{DE8C2DAD-A254-4A13-81EF-306BCAE6B457}"/>
            </a:ext>
          </a:extLst>
        </xdr:cNvPr>
        <xdr:cNvCxnSpPr/>
      </xdr:nvCxnSpPr>
      <xdr:spPr>
        <a:xfrm flipV="1">
          <a:off x="14695170" y="14655800"/>
          <a:ext cx="1269" cy="137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6" name="公債費最小値テキスト">
          <a:extLst>
            <a:ext uri="{FF2B5EF4-FFF2-40B4-BE49-F238E27FC236}">
              <a16:creationId xmlns:a16="http://schemas.microsoft.com/office/drawing/2014/main" id="{C91A8067-80CC-49C5-9F07-928DDE4D8376}"/>
            </a:ext>
          </a:extLst>
        </xdr:cNvPr>
        <xdr:cNvSpPr txBox="1"/>
      </xdr:nvSpPr>
      <xdr:spPr>
        <a:xfrm>
          <a:off x="14744700" y="1602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7" name="直線コネクタ 696">
          <a:extLst>
            <a:ext uri="{FF2B5EF4-FFF2-40B4-BE49-F238E27FC236}">
              <a16:creationId xmlns:a16="http://schemas.microsoft.com/office/drawing/2014/main" id="{107F6C4D-4F26-4B53-9C4C-4852E60CC6D8}"/>
            </a:ext>
          </a:extLst>
        </xdr:cNvPr>
        <xdr:cNvCxnSpPr/>
      </xdr:nvCxnSpPr>
      <xdr:spPr>
        <a:xfrm>
          <a:off x="14611350" y="160312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8" name="公債費最大値テキスト">
          <a:extLst>
            <a:ext uri="{FF2B5EF4-FFF2-40B4-BE49-F238E27FC236}">
              <a16:creationId xmlns:a16="http://schemas.microsoft.com/office/drawing/2014/main" id="{5EF6F337-7865-4962-9BBB-245BE9EE273B}"/>
            </a:ext>
          </a:extLst>
        </xdr:cNvPr>
        <xdr:cNvSpPr txBox="1"/>
      </xdr:nvSpPr>
      <xdr:spPr>
        <a:xfrm>
          <a:off x="14744700" y="1444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9" name="直線コネクタ 698">
          <a:extLst>
            <a:ext uri="{FF2B5EF4-FFF2-40B4-BE49-F238E27FC236}">
              <a16:creationId xmlns:a16="http://schemas.microsoft.com/office/drawing/2014/main" id="{9B7D0E5B-F2DA-4647-82CD-061C13CD06B7}"/>
            </a:ext>
          </a:extLst>
        </xdr:cNvPr>
        <xdr:cNvCxnSpPr/>
      </xdr:nvCxnSpPr>
      <xdr:spPr>
        <a:xfrm>
          <a:off x="14611350" y="14655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70408</xdr:rowOff>
    </xdr:from>
    <xdr:to>
      <xdr:col>85</xdr:col>
      <xdr:colOff>127000</xdr:colOff>
      <xdr:row>97</xdr:row>
      <xdr:rowOff>70789</xdr:rowOff>
    </xdr:to>
    <xdr:cxnSp macro="">
      <xdr:nvCxnSpPr>
        <xdr:cNvPr id="700" name="直線コネクタ 699">
          <a:extLst>
            <a:ext uri="{FF2B5EF4-FFF2-40B4-BE49-F238E27FC236}">
              <a16:creationId xmlns:a16="http://schemas.microsoft.com/office/drawing/2014/main" id="{A320F6F8-210F-4D8B-88D2-DE9259BADFA3}"/>
            </a:ext>
          </a:extLst>
        </xdr:cNvPr>
        <xdr:cNvCxnSpPr/>
      </xdr:nvCxnSpPr>
      <xdr:spPr>
        <a:xfrm>
          <a:off x="13935075" y="15840633"/>
          <a:ext cx="762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1" name="公債費平均値テキスト">
          <a:extLst>
            <a:ext uri="{FF2B5EF4-FFF2-40B4-BE49-F238E27FC236}">
              <a16:creationId xmlns:a16="http://schemas.microsoft.com/office/drawing/2014/main" id="{C395B990-51BE-4757-A458-459E96BC2B15}"/>
            </a:ext>
          </a:extLst>
        </xdr:cNvPr>
        <xdr:cNvSpPr txBox="1"/>
      </xdr:nvSpPr>
      <xdr:spPr>
        <a:xfrm>
          <a:off x="14744700" y="15509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2" name="フローチャート: 判断 701">
          <a:extLst>
            <a:ext uri="{FF2B5EF4-FFF2-40B4-BE49-F238E27FC236}">
              <a16:creationId xmlns:a16="http://schemas.microsoft.com/office/drawing/2014/main" id="{54ACA5CE-3597-44CB-80CD-5FCA8B54943D}"/>
            </a:ext>
          </a:extLst>
        </xdr:cNvPr>
        <xdr:cNvSpPr/>
      </xdr:nvSpPr>
      <xdr:spPr>
        <a:xfrm>
          <a:off x="14649450" y="1565793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70408</xdr:rowOff>
    </xdr:from>
    <xdr:to>
      <xdr:col>81</xdr:col>
      <xdr:colOff>50800</xdr:colOff>
      <xdr:row>97</xdr:row>
      <xdr:rowOff>94996</xdr:rowOff>
    </xdr:to>
    <xdr:cxnSp macro="">
      <xdr:nvCxnSpPr>
        <xdr:cNvPr id="703" name="直線コネクタ 702">
          <a:extLst>
            <a:ext uri="{FF2B5EF4-FFF2-40B4-BE49-F238E27FC236}">
              <a16:creationId xmlns:a16="http://schemas.microsoft.com/office/drawing/2014/main" id="{DD7CF4F7-D9AE-4966-9687-183832634A70}"/>
            </a:ext>
          </a:extLst>
        </xdr:cNvPr>
        <xdr:cNvCxnSpPr/>
      </xdr:nvCxnSpPr>
      <xdr:spPr>
        <a:xfrm flipV="1">
          <a:off x="13144500" y="15840633"/>
          <a:ext cx="790575" cy="2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4" name="フローチャート: 判断 703">
          <a:extLst>
            <a:ext uri="{FF2B5EF4-FFF2-40B4-BE49-F238E27FC236}">
              <a16:creationId xmlns:a16="http://schemas.microsoft.com/office/drawing/2014/main" id="{F9924B76-10C0-43B2-8222-F8E58FB54D07}"/>
            </a:ext>
          </a:extLst>
        </xdr:cNvPr>
        <xdr:cNvSpPr/>
      </xdr:nvSpPr>
      <xdr:spPr>
        <a:xfrm>
          <a:off x="13887450" y="156474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5" name="テキスト ボックス 704">
          <a:extLst>
            <a:ext uri="{FF2B5EF4-FFF2-40B4-BE49-F238E27FC236}">
              <a16:creationId xmlns:a16="http://schemas.microsoft.com/office/drawing/2014/main" id="{54743806-50C5-4E39-A072-03911B8DABB4}"/>
            </a:ext>
          </a:extLst>
        </xdr:cNvPr>
        <xdr:cNvSpPr txBox="1"/>
      </xdr:nvSpPr>
      <xdr:spPr>
        <a:xfrm>
          <a:off x="13705986" y="1542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88760</xdr:rowOff>
    </xdr:from>
    <xdr:to>
      <xdr:col>76</xdr:col>
      <xdr:colOff>114300</xdr:colOff>
      <xdr:row>97</xdr:row>
      <xdr:rowOff>94996</xdr:rowOff>
    </xdr:to>
    <xdr:cxnSp macro="">
      <xdr:nvCxnSpPr>
        <xdr:cNvPr id="706" name="直線コネクタ 705">
          <a:extLst>
            <a:ext uri="{FF2B5EF4-FFF2-40B4-BE49-F238E27FC236}">
              <a16:creationId xmlns:a16="http://schemas.microsoft.com/office/drawing/2014/main" id="{C4565A9B-F295-4E2A-8715-36A9CE881E39}"/>
            </a:ext>
          </a:extLst>
        </xdr:cNvPr>
        <xdr:cNvCxnSpPr/>
      </xdr:nvCxnSpPr>
      <xdr:spPr>
        <a:xfrm>
          <a:off x="12344400" y="15858985"/>
          <a:ext cx="8001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7" name="フローチャート: 判断 706">
          <a:extLst>
            <a:ext uri="{FF2B5EF4-FFF2-40B4-BE49-F238E27FC236}">
              <a16:creationId xmlns:a16="http://schemas.microsoft.com/office/drawing/2014/main" id="{C33D627C-5DE6-46ED-B0E9-951214EE4C8D}"/>
            </a:ext>
          </a:extLst>
        </xdr:cNvPr>
        <xdr:cNvSpPr/>
      </xdr:nvSpPr>
      <xdr:spPr>
        <a:xfrm>
          <a:off x="13096875" y="1565169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8" name="テキスト ボックス 707">
          <a:extLst>
            <a:ext uri="{FF2B5EF4-FFF2-40B4-BE49-F238E27FC236}">
              <a16:creationId xmlns:a16="http://schemas.microsoft.com/office/drawing/2014/main" id="{72C0CA9D-ED1D-41AE-826C-7D81269C1D11}"/>
            </a:ext>
          </a:extLst>
        </xdr:cNvPr>
        <xdr:cNvSpPr txBox="1"/>
      </xdr:nvSpPr>
      <xdr:spPr>
        <a:xfrm>
          <a:off x="12896361" y="154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88760</xdr:rowOff>
    </xdr:from>
    <xdr:to>
      <xdr:col>71</xdr:col>
      <xdr:colOff>177800</xdr:colOff>
      <xdr:row>97</xdr:row>
      <xdr:rowOff>117005</xdr:rowOff>
    </xdr:to>
    <xdr:cxnSp macro="">
      <xdr:nvCxnSpPr>
        <xdr:cNvPr id="709" name="直線コネクタ 708">
          <a:extLst>
            <a:ext uri="{FF2B5EF4-FFF2-40B4-BE49-F238E27FC236}">
              <a16:creationId xmlns:a16="http://schemas.microsoft.com/office/drawing/2014/main" id="{DA2A16AD-FFD8-4BCB-82B4-10A8C5145353}"/>
            </a:ext>
          </a:extLst>
        </xdr:cNvPr>
        <xdr:cNvCxnSpPr/>
      </xdr:nvCxnSpPr>
      <xdr:spPr>
        <a:xfrm flipV="1">
          <a:off x="11534775" y="15858985"/>
          <a:ext cx="809625" cy="3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10" name="フローチャート: 判断 709">
          <a:extLst>
            <a:ext uri="{FF2B5EF4-FFF2-40B4-BE49-F238E27FC236}">
              <a16:creationId xmlns:a16="http://schemas.microsoft.com/office/drawing/2014/main" id="{E4645D0A-2E50-4F60-B026-6BA8A05EC04F}"/>
            </a:ext>
          </a:extLst>
        </xdr:cNvPr>
        <xdr:cNvSpPr/>
      </xdr:nvSpPr>
      <xdr:spPr>
        <a:xfrm>
          <a:off x="12296775" y="156482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1" name="テキスト ボックス 710">
          <a:extLst>
            <a:ext uri="{FF2B5EF4-FFF2-40B4-BE49-F238E27FC236}">
              <a16:creationId xmlns:a16="http://schemas.microsoft.com/office/drawing/2014/main" id="{3C38946A-6138-4F54-A2E1-C45FEFF8A093}"/>
            </a:ext>
          </a:extLst>
        </xdr:cNvPr>
        <xdr:cNvSpPr txBox="1"/>
      </xdr:nvSpPr>
      <xdr:spPr>
        <a:xfrm>
          <a:off x="12105786" y="1542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2" name="フローチャート: 判断 711">
          <a:extLst>
            <a:ext uri="{FF2B5EF4-FFF2-40B4-BE49-F238E27FC236}">
              <a16:creationId xmlns:a16="http://schemas.microsoft.com/office/drawing/2014/main" id="{BF6699E6-E0B8-4C7C-B79A-949A0D4011B8}"/>
            </a:ext>
          </a:extLst>
        </xdr:cNvPr>
        <xdr:cNvSpPr/>
      </xdr:nvSpPr>
      <xdr:spPr>
        <a:xfrm>
          <a:off x="11487150" y="156607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3" name="テキスト ボックス 712">
          <a:extLst>
            <a:ext uri="{FF2B5EF4-FFF2-40B4-BE49-F238E27FC236}">
              <a16:creationId xmlns:a16="http://schemas.microsoft.com/office/drawing/2014/main" id="{56939407-15E0-4EC7-8920-AC2FCEDBEF5D}"/>
            </a:ext>
          </a:extLst>
        </xdr:cNvPr>
        <xdr:cNvSpPr txBox="1"/>
      </xdr:nvSpPr>
      <xdr:spPr>
        <a:xfrm>
          <a:off x="11305686" y="1543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DE2086BB-B509-418C-84D0-EA3BB71FEB67}"/>
            </a:ext>
          </a:extLst>
        </xdr:cNvPr>
        <xdr:cNvSpPr txBox="1"/>
      </xdr:nvSpPr>
      <xdr:spPr>
        <a:xfrm>
          <a:off x="1452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2858A0D1-A629-4A5F-9511-3CE2FB784E5E}"/>
            </a:ext>
          </a:extLst>
        </xdr:cNvPr>
        <xdr:cNvSpPr txBox="1"/>
      </xdr:nvSpPr>
      <xdr:spPr>
        <a:xfrm>
          <a:off x="13763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F706A73B-9D1F-4461-AE2C-21853E3BBE78}"/>
            </a:ext>
          </a:extLst>
        </xdr:cNvPr>
        <xdr:cNvSpPr txBox="1"/>
      </xdr:nvSpPr>
      <xdr:spPr>
        <a:xfrm>
          <a:off x="12973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46533D75-D529-4757-B654-849D3B066A4F}"/>
            </a:ext>
          </a:extLst>
        </xdr:cNvPr>
        <xdr:cNvSpPr txBox="1"/>
      </xdr:nvSpPr>
      <xdr:spPr>
        <a:xfrm>
          <a:off x="12172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4F66A0A6-22BA-4639-83AD-6360EB211237}"/>
            </a:ext>
          </a:extLst>
        </xdr:cNvPr>
        <xdr:cNvSpPr txBox="1"/>
      </xdr:nvSpPr>
      <xdr:spPr>
        <a:xfrm>
          <a:off x="11363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19989</xdr:rowOff>
    </xdr:from>
    <xdr:to>
      <xdr:col>85</xdr:col>
      <xdr:colOff>177800</xdr:colOff>
      <xdr:row>97</xdr:row>
      <xdr:rowOff>121589</xdr:rowOff>
    </xdr:to>
    <xdr:sp macro="" textlink="">
      <xdr:nvSpPr>
        <xdr:cNvPr id="719" name="楕円 718">
          <a:extLst>
            <a:ext uri="{FF2B5EF4-FFF2-40B4-BE49-F238E27FC236}">
              <a16:creationId xmlns:a16="http://schemas.microsoft.com/office/drawing/2014/main" id="{435D25F2-4109-4AA5-BC03-BF99B266E50C}"/>
            </a:ext>
          </a:extLst>
        </xdr:cNvPr>
        <xdr:cNvSpPr/>
      </xdr:nvSpPr>
      <xdr:spPr>
        <a:xfrm>
          <a:off x="14649450" y="157933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169866</xdr:rowOff>
    </xdr:from>
    <xdr:ext cx="534377" cy="259045"/>
    <xdr:sp macro="" textlink="">
      <xdr:nvSpPr>
        <xdr:cNvPr id="720" name="公債費該当値テキスト">
          <a:extLst>
            <a:ext uri="{FF2B5EF4-FFF2-40B4-BE49-F238E27FC236}">
              <a16:creationId xmlns:a16="http://schemas.microsoft.com/office/drawing/2014/main" id="{7C79423D-1BC2-4610-BDE6-FFA5FCA032A8}"/>
            </a:ext>
          </a:extLst>
        </xdr:cNvPr>
        <xdr:cNvSpPr txBox="1"/>
      </xdr:nvSpPr>
      <xdr:spPr>
        <a:xfrm>
          <a:off x="14744700" y="1577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19608</xdr:rowOff>
    </xdr:from>
    <xdr:to>
      <xdr:col>81</xdr:col>
      <xdr:colOff>101600</xdr:colOff>
      <xdr:row>97</xdr:row>
      <xdr:rowOff>121208</xdr:rowOff>
    </xdr:to>
    <xdr:sp macro="" textlink="">
      <xdr:nvSpPr>
        <xdr:cNvPr id="721" name="楕円 720">
          <a:extLst>
            <a:ext uri="{FF2B5EF4-FFF2-40B4-BE49-F238E27FC236}">
              <a16:creationId xmlns:a16="http://schemas.microsoft.com/office/drawing/2014/main" id="{08267840-E767-4181-9336-76E0724E9FCA}"/>
            </a:ext>
          </a:extLst>
        </xdr:cNvPr>
        <xdr:cNvSpPr/>
      </xdr:nvSpPr>
      <xdr:spPr>
        <a:xfrm>
          <a:off x="13887450" y="1579300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112335</xdr:rowOff>
    </xdr:from>
    <xdr:ext cx="534377" cy="259045"/>
    <xdr:sp macro="" textlink="">
      <xdr:nvSpPr>
        <xdr:cNvPr id="722" name="テキスト ボックス 721">
          <a:extLst>
            <a:ext uri="{FF2B5EF4-FFF2-40B4-BE49-F238E27FC236}">
              <a16:creationId xmlns:a16="http://schemas.microsoft.com/office/drawing/2014/main" id="{EB2EC270-EC9A-4217-A2E5-3102D0463A07}"/>
            </a:ext>
          </a:extLst>
        </xdr:cNvPr>
        <xdr:cNvSpPr txBox="1"/>
      </xdr:nvSpPr>
      <xdr:spPr>
        <a:xfrm>
          <a:off x="13705986" y="1588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44196</xdr:rowOff>
    </xdr:from>
    <xdr:to>
      <xdr:col>76</xdr:col>
      <xdr:colOff>165100</xdr:colOff>
      <xdr:row>97</xdr:row>
      <xdr:rowOff>145796</xdr:rowOff>
    </xdr:to>
    <xdr:sp macro="" textlink="">
      <xdr:nvSpPr>
        <xdr:cNvPr id="723" name="楕円 722">
          <a:extLst>
            <a:ext uri="{FF2B5EF4-FFF2-40B4-BE49-F238E27FC236}">
              <a16:creationId xmlns:a16="http://schemas.microsoft.com/office/drawing/2014/main" id="{2CD8C7DA-26E9-4101-81D4-BF4161FB96E7}"/>
            </a:ext>
          </a:extLst>
        </xdr:cNvPr>
        <xdr:cNvSpPr/>
      </xdr:nvSpPr>
      <xdr:spPr>
        <a:xfrm>
          <a:off x="13096875" y="158207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136923</xdr:rowOff>
    </xdr:from>
    <xdr:ext cx="534377" cy="259045"/>
    <xdr:sp macro="" textlink="">
      <xdr:nvSpPr>
        <xdr:cNvPr id="724" name="テキスト ボックス 723">
          <a:extLst>
            <a:ext uri="{FF2B5EF4-FFF2-40B4-BE49-F238E27FC236}">
              <a16:creationId xmlns:a16="http://schemas.microsoft.com/office/drawing/2014/main" id="{0F1E2989-CCC2-44F0-8FBB-DB12378A30D7}"/>
            </a:ext>
          </a:extLst>
        </xdr:cNvPr>
        <xdr:cNvSpPr txBox="1"/>
      </xdr:nvSpPr>
      <xdr:spPr>
        <a:xfrm>
          <a:off x="12896361" y="1591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37960</xdr:rowOff>
    </xdr:from>
    <xdr:to>
      <xdr:col>72</xdr:col>
      <xdr:colOff>38100</xdr:colOff>
      <xdr:row>97</xdr:row>
      <xdr:rowOff>139560</xdr:rowOff>
    </xdr:to>
    <xdr:sp macro="" textlink="">
      <xdr:nvSpPr>
        <xdr:cNvPr id="725" name="楕円 724">
          <a:extLst>
            <a:ext uri="{FF2B5EF4-FFF2-40B4-BE49-F238E27FC236}">
              <a16:creationId xmlns:a16="http://schemas.microsoft.com/office/drawing/2014/main" id="{2B304431-F446-4F48-8952-6A527AFC8370}"/>
            </a:ext>
          </a:extLst>
        </xdr:cNvPr>
        <xdr:cNvSpPr/>
      </xdr:nvSpPr>
      <xdr:spPr>
        <a:xfrm>
          <a:off x="12296775" y="158113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130687</xdr:rowOff>
    </xdr:from>
    <xdr:ext cx="534377" cy="259045"/>
    <xdr:sp macro="" textlink="">
      <xdr:nvSpPr>
        <xdr:cNvPr id="726" name="テキスト ボックス 725">
          <a:extLst>
            <a:ext uri="{FF2B5EF4-FFF2-40B4-BE49-F238E27FC236}">
              <a16:creationId xmlns:a16="http://schemas.microsoft.com/office/drawing/2014/main" id="{74DA6A6D-F85E-4CA5-A8E8-1314BDEA6B50}"/>
            </a:ext>
          </a:extLst>
        </xdr:cNvPr>
        <xdr:cNvSpPr txBox="1"/>
      </xdr:nvSpPr>
      <xdr:spPr>
        <a:xfrm>
          <a:off x="12105786" y="1590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66205</xdr:rowOff>
    </xdr:from>
    <xdr:to>
      <xdr:col>67</xdr:col>
      <xdr:colOff>101600</xdr:colOff>
      <xdr:row>97</xdr:row>
      <xdr:rowOff>167805</xdr:rowOff>
    </xdr:to>
    <xdr:sp macro="" textlink="">
      <xdr:nvSpPr>
        <xdr:cNvPr id="727" name="楕円 726">
          <a:extLst>
            <a:ext uri="{FF2B5EF4-FFF2-40B4-BE49-F238E27FC236}">
              <a16:creationId xmlns:a16="http://schemas.microsoft.com/office/drawing/2014/main" id="{64EA9B5C-A272-498D-9449-57FC021788B2}"/>
            </a:ext>
          </a:extLst>
        </xdr:cNvPr>
        <xdr:cNvSpPr/>
      </xdr:nvSpPr>
      <xdr:spPr>
        <a:xfrm>
          <a:off x="11487150" y="158427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158932</xdr:rowOff>
    </xdr:from>
    <xdr:ext cx="534377" cy="259045"/>
    <xdr:sp macro="" textlink="">
      <xdr:nvSpPr>
        <xdr:cNvPr id="728" name="テキスト ボックス 727">
          <a:extLst>
            <a:ext uri="{FF2B5EF4-FFF2-40B4-BE49-F238E27FC236}">
              <a16:creationId xmlns:a16="http://schemas.microsoft.com/office/drawing/2014/main" id="{AA2EC692-C629-464C-94AA-6D3E9F14935A}"/>
            </a:ext>
          </a:extLst>
        </xdr:cNvPr>
        <xdr:cNvSpPr txBox="1"/>
      </xdr:nvSpPr>
      <xdr:spPr>
        <a:xfrm>
          <a:off x="11305686" y="1593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D529EEA7-A8FF-4F36-B8D8-9B19CB7F7774}"/>
            </a:ext>
          </a:extLst>
        </xdr:cNvPr>
        <xdr:cNvSpPr/>
      </xdr:nvSpPr>
      <xdr:spPr>
        <a:xfrm>
          <a:off x="164592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7CE62D45-D4C9-404F-965A-B8C40A940E62}"/>
            </a:ext>
          </a:extLst>
        </xdr:cNvPr>
        <xdr:cNvSpPr/>
      </xdr:nvSpPr>
      <xdr:spPr>
        <a:xfrm>
          <a:off x="165830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BD728F7C-1F81-45F1-8201-22100525E372}"/>
            </a:ext>
          </a:extLst>
        </xdr:cNvPr>
        <xdr:cNvSpPr/>
      </xdr:nvSpPr>
      <xdr:spPr>
        <a:xfrm>
          <a:off x="165830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632E1A9D-6FAB-4EE3-A853-C3E27FD90E7D}"/>
            </a:ext>
          </a:extLst>
        </xdr:cNvPr>
        <xdr:cNvSpPr/>
      </xdr:nvSpPr>
      <xdr:spPr>
        <a:xfrm>
          <a:off x="174879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773FF9C1-FEF0-4B9D-9FF4-905AB691D200}"/>
            </a:ext>
          </a:extLst>
        </xdr:cNvPr>
        <xdr:cNvSpPr/>
      </xdr:nvSpPr>
      <xdr:spPr>
        <a:xfrm>
          <a:off x="174879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BA22025F-CE8B-4875-87E9-C031B31B644E}"/>
            </a:ext>
          </a:extLst>
        </xdr:cNvPr>
        <xdr:cNvSpPr/>
      </xdr:nvSpPr>
      <xdr:spPr>
        <a:xfrm>
          <a:off x="185166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A5E12CBE-24F9-462D-A875-227EF1F83FF4}"/>
            </a:ext>
          </a:extLst>
        </xdr:cNvPr>
        <xdr:cNvSpPr/>
      </xdr:nvSpPr>
      <xdr:spPr>
        <a:xfrm>
          <a:off x="185166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4E45866-9CC7-49BA-A388-EBFC667C0E23}"/>
            </a:ext>
          </a:extLst>
        </xdr:cNvPr>
        <xdr:cNvSpPr/>
      </xdr:nvSpPr>
      <xdr:spPr>
        <a:xfrm>
          <a:off x="164592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736BD9-C5B8-4007-B70A-56132DDB3345}"/>
            </a:ext>
          </a:extLst>
        </xdr:cNvPr>
        <xdr:cNvSpPr txBox="1"/>
      </xdr:nvSpPr>
      <xdr:spPr>
        <a:xfrm>
          <a:off x="164401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BA4F12F6-FB9C-4471-B1D6-662E1280606D}"/>
            </a:ext>
          </a:extLst>
        </xdr:cNvPr>
        <xdr:cNvCxnSpPr/>
      </xdr:nvCxnSpPr>
      <xdr:spPr>
        <a:xfrm>
          <a:off x="164592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FC8632B2-4FB3-4C27-98E1-5266E5EBD272}"/>
            </a:ext>
          </a:extLst>
        </xdr:cNvPr>
        <xdr:cNvCxnSpPr/>
      </xdr:nvCxnSpPr>
      <xdr:spPr>
        <a:xfrm>
          <a:off x="164592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2928D96B-D9EA-4581-8008-593CA6F84945}"/>
            </a:ext>
          </a:extLst>
        </xdr:cNvPr>
        <xdr:cNvSpPr txBox="1"/>
      </xdr:nvSpPr>
      <xdr:spPr>
        <a:xfrm>
          <a:off x="16248514" y="616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CBFE11FB-57A7-4C80-8A25-A1D2FED125B1}"/>
            </a:ext>
          </a:extLst>
        </xdr:cNvPr>
        <xdr:cNvCxnSpPr/>
      </xdr:nvCxnSpPr>
      <xdr:spPr>
        <a:xfrm>
          <a:off x="16459200" y="5867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518CCBC4-C5B7-4A9C-B69A-3B522335284F}"/>
            </a:ext>
          </a:extLst>
        </xdr:cNvPr>
        <xdr:cNvSpPr txBox="1"/>
      </xdr:nvSpPr>
      <xdr:spPr>
        <a:xfrm>
          <a:off x="16052346" y="5731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24A229FA-67BD-4E20-A763-4372C97F94FF}"/>
            </a:ext>
          </a:extLst>
        </xdr:cNvPr>
        <xdr:cNvCxnSpPr/>
      </xdr:nvCxnSpPr>
      <xdr:spPr>
        <a:xfrm>
          <a:off x="16459200" y="543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357E4810-F855-4F3C-B67D-017ACB71D0CC}"/>
            </a:ext>
          </a:extLst>
        </xdr:cNvPr>
        <xdr:cNvSpPr txBox="1"/>
      </xdr:nvSpPr>
      <xdr:spPr>
        <a:xfrm>
          <a:off x="16052346" y="5302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74217EFD-30FE-43B8-82CC-37136934413C}"/>
            </a:ext>
          </a:extLst>
        </xdr:cNvPr>
        <xdr:cNvCxnSpPr/>
      </xdr:nvCxnSpPr>
      <xdr:spPr>
        <a:xfrm>
          <a:off x="16459200" y="5010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E932B618-471E-47FC-91A9-FA1D742EEB50}"/>
            </a:ext>
          </a:extLst>
        </xdr:cNvPr>
        <xdr:cNvSpPr txBox="1"/>
      </xdr:nvSpPr>
      <xdr:spPr>
        <a:xfrm>
          <a:off x="16052346" y="4864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A530E0BC-819A-45B8-ACE8-FACCDA80BF7C}"/>
            </a:ext>
          </a:extLst>
        </xdr:cNvPr>
        <xdr:cNvCxnSpPr/>
      </xdr:nvCxnSpPr>
      <xdr:spPr>
        <a:xfrm>
          <a:off x="164592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7026697C-2E84-423D-AF4B-A873BCD04923}"/>
            </a:ext>
          </a:extLst>
        </xdr:cNvPr>
        <xdr:cNvSpPr txBox="1"/>
      </xdr:nvSpPr>
      <xdr:spPr>
        <a:xfrm>
          <a:off x="16052346"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BAD8BD4E-108B-4926-B34F-2BE5DFFAF79C}"/>
            </a:ext>
          </a:extLst>
        </xdr:cNvPr>
        <xdr:cNvSpPr/>
      </xdr:nvSpPr>
      <xdr:spPr>
        <a:xfrm>
          <a:off x="164592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BC6A1769-89DE-4F03-B3DB-A654C2CAF0C3}"/>
            </a:ext>
          </a:extLst>
        </xdr:cNvPr>
        <xdr:cNvCxnSpPr/>
      </xdr:nvCxnSpPr>
      <xdr:spPr>
        <a:xfrm flipV="1">
          <a:off x="19952970" y="5208295"/>
          <a:ext cx="1269" cy="10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1" name="諸支出金最小値テキスト">
          <a:extLst>
            <a:ext uri="{FF2B5EF4-FFF2-40B4-BE49-F238E27FC236}">
              <a16:creationId xmlns:a16="http://schemas.microsoft.com/office/drawing/2014/main" id="{2B70597A-8687-46BB-9036-D266523D8AED}"/>
            </a:ext>
          </a:extLst>
        </xdr:cNvPr>
        <xdr:cNvSpPr txBox="1"/>
      </xdr:nvSpPr>
      <xdr:spPr>
        <a:xfrm>
          <a:off x="20002500" y="63250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B8CD18AC-003F-4CB0-A815-A14D2638FCC6}"/>
            </a:ext>
          </a:extLst>
        </xdr:cNvPr>
        <xdr:cNvCxnSpPr/>
      </xdr:nvCxnSpPr>
      <xdr:spPr>
        <a:xfrm>
          <a:off x="19878675" y="630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3" name="諸支出金最大値テキスト">
          <a:extLst>
            <a:ext uri="{FF2B5EF4-FFF2-40B4-BE49-F238E27FC236}">
              <a16:creationId xmlns:a16="http://schemas.microsoft.com/office/drawing/2014/main" id="{4F4ACC45-727C-4103-98F2-475DAF7806BC}"/>
            </a:ext>
          </a:extLst>
        </xdr:cNvPr>
        <xdr:cNvSpPr txBox="1"/>
      </xdr:nvSpPr>
      <xdr:spPr>
        <a:xfrm>
          <a:off x="20002500" y="50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4" name="直線コネクタ 753">
          <a:extLst>
            <a:ext uri="{FF2B5EF4-FFF2-40B4-BE49-F238E27FC236}">
              <a16:creationId xmlns:a16="http://schemas.microsoft.com/office/drawing/2014/main" id="{C6C2FD9F-8564-40B0-A492-4F72042F6535}"/>
            </a:ext>
          </a:extLst>
        </xdr:cNvPr>
        <xdr:cNvCxnSpPr/>
      </xdr:nvCxnSpPr>
      <xdr:spPr>
        <a:xfrm>
          <a:off x="19878675" y="52082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58C20566-36FB-42C4-8A53-96E228AA3312}"/>
            </a:ext>
          </a:extLst>
        </xdr:cNvPr>
        <xdr:cNvCxnSpPr/>
      </xdr:nvCxnSpPr>
      <xdr:spPr>
        <a:xfrm>
          <a:off x="19202400" y="63055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6" name="諸支出金平均値テキスト">
          <a:extLst>
            <a:ext uri="{FF2B5EF4-FFF2-40B4-BE49-F238E27FC236}">
              <a16:creationId xmlns:a16="http://schemas.microsoft.com/office/drawing/2014/main" id="{33A79930-59BB-4024-9284-C89F45AF2522}"/>
            </a:ext>
          </a:extLst>
        </xdr:cNvPr>
        <xdr:cNvSpPr txBox="1"/>
      </xdr:nvSpPr>
      <xdr:spPr>
        <a:xfrm>
          <a:off x="20002500" y="608689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7" name="フローチャート: 判断 756">
          <a:extLst>
            <a:ext uri="{FF2B5EF4-FFF2-40B4-BE49-F238E27FC236}">
              <a16:creationId xmlns:a16="http://schemas.microsoft.com/office/drawing/2014/main" id="{587653F0-9D2E-4DDF-A81F-3E0D07D40795}"/>
            </a:ext>
          </a:extLst>
        </xdr:cNvPr>
        <xdr:cNvSpPr/>
      </xdr:nvSpPr>
      <xdr:spPr>
        <a:xfrm>
          <a:off x="19897725" y="622277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442FF456-6DD8-4FAC-AC62-28B117000DB1}"/>
            </a:ext>
          </a:extLst>
        </xdr:cNvPr>
        <xdr:cNvCxnSpPr/>
      </xdr:nvCxnSpPr>
      <xdr:spPr>
        <a:xfrm>
          <a:off x="18392775" y="63055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9" name="フローチャート: 判断 758">
          <a:extLst>
            <a:ext uri="{FF2B5EF4-FFF2-40B4-BE49-F238E27FC236}">
              <a16:creationId xmlns:a16="http://schemas.microsoft.com/office/drawing/2014/main" id="{66EFB002-B4D4-4985-AF1B-5162DD453A21}"/>
            </a:ext>
          </a:extLst>
        </xdr:cNvPr>
        <xdr:cNvSpPr/>
      </xdr:nvSpPr>
      <xdr:spPr>
        <a:xfrm>
          <a:off x="19154775" y="62305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60" name="テキスト ボックス 759">
          <a:extLst>
            <a:ext uri="{FF2B5EF4-FFF2-40B4-BE49-F238E27FC236}">
              <a16:creationId xmlns:a16="http://schemas.microsoft.com/office/drawing/2014/main" id="{EA352B17-A307-4BBA-BED9-B22428D3286E}"/>
            </a:ext>
          </a:extLst>
        </xdr:cNvPr>
        <xdr:cNvSpPr txBox="1"/>
      </xdr:nvSpPr>
      <xdr:spPr>
        <a:xfrm>
          <a:off x="19051783" y="60184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580C800A-9AB0-472C-8BFF-AEAF2928BF22}"/>
            </a:ext>
          </a:extLst>
        </xdr:cNvPr>
        <xdr:cNvCxnSpPr/>
      </xdr:nvCxnSpPr>
      <xdr:spPr>
        <a:xfrm>
          <a:off x="17602200" y="63055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2" name="フローチャート: 判断 761">
          <a:extLst>
            <a:ext uri="{FF2B5EF4-FFF2-40B4-BE49-F238E27FC236}">
              <a16:creationId xmlns:a16="http://schemas.microsoft.com/office/drawing/2014/main" id="{A45114ED-20A7-4004-B775-F356C2A8F885}"/>
            </a:ext>
          </a:extLst>
        </xdr:cNvPr>
        <xdr:cNvSpPr/>
      </xdr:nvSpPr>
      <xdr:spPr>
        <a:xfrm>
          <a:off x="18345150" y="617159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3" name="テキスト ボックス 762">
          <a:extLst>
            <a:ext uri="{FF2B5EF4-FFF2-40B4-BE49-F238E27FC236}">
              <a16:creationId xmlns:a16="http://schemas.microsoft.com/office/drawing/2014/main" id="{68ECA20F-DF95-4FFB-967E-FEDAC0581950}"/>
            </a:ext>
          </a:extLst>
        </xdr:cNvPr>
        <xdr:cNvSpPr txBox="1"/>
      </xdr:nvSpPr>
      <xdr:spPr>
        <a:xfrm>
          <a:off x="18222542" y="5969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E56FA2D1-444F-4703-9A3B-87712E82B222}"/>
            </a:ext>
          </a:extLst>
        </xdr:cNvPr>
        <xdr:cNvCxnSpPr/>
      </xdr:nvCxnSpPr>
      <xdr:spPr>
        <a:xfrm>
          <a:off x="16802100" y="6305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5" name="フローチャート: 判断 764">
          <a:extLst>
            <a:ext uri="{FF2B5EF4-FFF2-40B4-BE49-F238E27FC236}">
              <a16:creationId xmlns:a16="http://schemas.microsoft.com/office/drawing/2014/main" id="{FEFB95C8-223F-4C91-939B-6AC873788B3F}"/>
            </a:ext>
          </a:extLst>
        </xdr:cNvPr>
        <xdr:cNvSpPr/>
      </xdr:nvSpPr>
      <xdr:spPr>
        <a:xfrm>
          <a:off x="17554575" y="61935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6" name="テキスト ボックス 765">
          <a:extLst>
            <a:ext uri="{FF2B5EF4-FFF2-40B4-BE49-F238E27FC236}">
              <a16:creationId xmlns:a16="http://schemas.microsoft.com/office/drawing/2014/main" id="{D3A26EA3-5A3F-42AB-AD8E-42328B5A917C}"/>
            </a:ext>
          </a:extLst>
        </xdr:cNvPr>
        <xdr:cNvSpPr txBox="1"/>
      </xdr:nvSpPr>
      <xdr:spPr>
        <a:xfrm>
          <a:off x="17431967" y="5990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7" name="フローチャート: 判断 766">
          <a:extLst>
            <a:ext uri="{FF2B5EF4-FFF2-40B4-BE49-F238E27FC236}">
              <a16:creationId xmlns:a16="http://schemas.microsoft.com/office/drawing/2014/main" id="{F9A30F4F-98C8-4A1D-8199-0191A08459C2}"/>
            </a:ext>
          </a:extLst>
        </xdr:cNvPr>
        <xdr:cNvSpPr/>
      </xdr:nvSpPr>
      <xdr:spPr>
        <a:xfrm>
          <a:off x="16754475" y="62026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8" name="テキスト ボックス 767">
          <a:extLst>
            <a:ext uri="{FF2B5EF4-FFF2-40B4-BE49-F238E27FC236}">
              <a16:creationId xmlns:a16="http://schemas.microsoft.com/office/drawing/2014/main" id="{7C19345B-5D78-44CE-A39D-E80B5455C219}"/>
            </a:ext>
          </a:extLst>
        </xdr:cNvPr>
        <xdr:cNvSpPr txBox="1"/>
      </xdr:nvSpPr>
      <xdr:spPr>
        <a:xfrm>
          <a:off x="16631867" y="6000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1CF13F27-D0AD-4DE6-BD76-C8832AF04322}"/>
            </a:ext>
          </a:extLst>
        </xdr:cNvPr>
        <xdr:cNvSpPr txBox="1"/>
      </xdr:nvSpPr>
      <xdr:spPr>
        <a:xfrm>
          <a:off x="197834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4F58267D-F3BB-46B7-906F-E9159EFE2FCA}"/>
            </a:ext>
          </a:extLst>
        </xdr:cNvPr>
        <xdr:cNvSpPr txBox="1"/>
      </xdr:nvSpPr>
      <xdr:spPr>
        <a:xfrm>
          <a:off x="19030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9BA9533-CBEE-4B01-8FEC-9549ABF84AC6}"/>
            </a:ext>
          </a:extLst>
        </xdr:cNvPr>
        <xdr:cNvSpPr txBox="1"/>
      </xdr:nvSpPr>
      <xdr:spPr>
        <a:xfrm>
          <a:off x="18221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B1550DBE-89C2-4B62-91A9-598B176D9B46}"/>
            </a:ext>
          </a:extLst>
        </xdr:cNvPr>
        <xdr:cNvSpPr txBox="1"/>
      </xdr:nvSpPr>
      <xdr:spPr>
        <a:xfrm>
          <a:off x="174307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63A2AAA7-8740-46B8-8ECF-F919F3128046}"/>
            </a:ext>
          </a:extLst>
        </xdr:cNvPr>
        <xdr:cNvSpPr txBox="1"/>
      </xdr:nvSpPr>
      <xdr:spPr>
        <a:xfrm>
          <a:off x="166306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4930B6BE-BD3F-4354-90BD-D321C4479DDB}"/>
            </a:ext>
          </a:extLst>
        </xdr:cNvPr>
        <xdr:cNvSpPr/>
      </xdr:nvSpPr>
      <xdr:spPr>
        <a:xfrm>
          <a:off x="19897725" y="624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5" name="諸支出金該当値テキスト">
          <a:extLst>
            <a:ext uri="{FF2B5EF4-FFF2-40B4-BE49-F238E27FC236}">
              <a16:creationId xmlns:a16="http://schemas.microsoft.com/office/drawing/2014/main" id="{68A7C527-016C-4AE3-A99C-EB5DC204BA36}"/>
            </a:ext>
          </a:extLst>
        </xdr:cNvPr>
        <xdr:cNvSpPr txBox="1"/>
      </xdr:nvSpPr>
      <xdr:spPr>
        <a:xfrm>
          <a:off x="20002500" y="6201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3E472D08-E528-4CE1-8BCC-73FDECECE36D}"/>
            </a:ext>
          </a:extLst>
        </xdr:cNvPr>
        <xdr:cNvSpPr/>
      </xdr:nvSpPr>
      <xdr:spPr>
        <a:xfrm>
          <a:off x="19154775" y="6248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DAD6B64A-DA7E-4184-83E5-A3346D2E2F1F}"/>
            </a:ext>
          </a:extLst>
        </xdr:cNvPr>
        <xdr:cNvSpPr txBox="1"/>
      </xdr:nvSpPr>
      <xdr:spPr>
        <a:xfrm>
          <a:off x="19080925"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D231937B-75FF-4680-9DEC-99B1CBE0357A}"/>
            </a:ext>
          </a:extLst>
        </xdr:cNvPr>
        <xdr:cNvSpPr/>
      </xdr:nvSpPr>
      <xdr:spPr>
        <a:xfrm>
          <a:off x="18345150" y="624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FD5AB74F-2AD2-4DA2-A112-F5A360ADF12C}"/>
            </a:ext>
          </a:extLst>
        </xdr:cNvPr>
        <xdr:cNvSpPr txBox="1"/>
      </xdr:nvSpPr>
      <xdr:spPr>
        <a:xfrm>
          <a:off x="182903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92E61B88-32A8-4CD7-951F-778C76CD2EA7}"/>
            </a:ext>
          </a:extLst>
        </xdr:cNvPr>
        <xdr:cNvSpPr/>
      </xdr:nvSpPr>
      <xdr:spPr>
        <a:xfrm>
          <a:off x="17554575" y="6248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FF2CD2BE-ED59-4D1D-B318-2775CA4464FC}"/>
            </a:ext>
          </a:extLst>
        </xdr:cNvPr>
        <xdr:cNvSpPr txBox="1"/>
      </xdr:nvSpPr>
      <xdr:spPr>
        <a:xfrm>
          <a:off x="174902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313827BD-4F2C-4B45-B928-CFA8FE23141A}"/>
            </a:ext>
          </a:extLst>
        </xdr:cNvPr>
        <xdr:cNvSpPr/>
      </xdr:nvSpPr>
      <xdr:spPr>
        <a:xfrm>
          <a:off x="16754475" y="6248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9A0CDDE2-DB27-4D00-BF1A-6133265BFDD6}"/>
            </a:ext>
          </a:extLst>
        </xdr:cNvPr>
        <xdr:cNvSpPr txBox="1"/>
      </xdr:nvSpPr>
      <xdr:spPr>
        <a:xfrm>
          <a:off x="16680625"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C93232B8-95C9-4096-A41F-87B9ED5F69AF}"/>
            </a:ext>
          </a:extLst>
        </xdr:cNvPr>
        <xdr:cNvSpPr/>
      </xdr:nvSpPr>
      <xdr:spPr>
        <a:xfrm>
          <a:off x="164592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665F8AA2-9F9A-43B1-9EF1-EDF79581948D}"/>
            </a:ext>
          </a:extLst>
        </xdr:cNvPr>
        <xdr:cNvSpPr/>
      </xdr:nvSpPr>
      <xdr:spPr>
        <a:xfrm>
          <a:off x="165830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43BA60C4-9BCF-45CC-B6CA-C93758BB6C75}"/>
            </a:ext>
          </a:extLst>
        </xdr:cNvPr>
        <xdr:cNvSpPr/>
      </xdr:nvSpPr>
      <xdr:spPr>
        <a:xfrm>
          <a:off x="165830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8A6CEE64-6713-4766-ADFD-88A55789D0F7}"/>
            </a:ext>
          </a:extLst>
        </xdr:cNvPr>
        <xdr:cNvSpPr/>
      </xdr:nvSpPr>
      <xdr:spPr>
        <a:xfrm>
          <a:off x="174879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24AAAE19-D0C3-4DBA-B5AF-F3A6CF021607}"/>
            </a:ext>
          </a:extLst>
        </xdr:cNvPr>
        <xdr:cNvSpPr/>
      </xdr:nvSpPr>
      <xdr:spPr>
        <a:xfrm>
          <a:off x="174879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6C86DEA0-840A-469F-A8FE-8F48B9CB10E6}"/>
            </a:ext>
          </a:extLst>
        </xdr:cNvPr>
        <xdr:cNvSpPr/>
      </xdr:nvSpPr>
      <xdr:spPr>
        <a:xfrm>
          <a:off x="185166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BD6A5271-FF6F-455D-A4C7-D15E0B6681BB}"/>
            </a:ext>
          </a:extLst>
        </xdr:cNvPr>
        <xdr:cNvSpPr/>
      </xdr:nvSpPr>
      <xdr:spPr>
        <a:xfrm>
          <a:off x="185166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5FD61E7D-2C9B-4390-B685-CD81D2D6F73D}"/>
            </a:ext>
          </a:extLst>
        </xdr:cNvPr>
        <xdr:cNvSpPr/>
      </xdr:nvSpPr>
      <xdr:spPr>
        <a:xfrm>
          <a:off x="164592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FCBA0CA1-E9F2-4F5D-83AA-175257C8AE46}"/>
            </a:ext>
          </a:extLst>
        </xdr:cNvPr>
        <xdr:cNvSpPr txBox="1"/>
      </xdr:nvSpPr>
      <xdr:spPr>
        <a:xfrm>
          <a:off x="164401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AAADEFFF-5499-4560-9F5E-E88312388340}"/>
            </a:ext>
          </a:extLst>
        </xdr:cNvPr>
        <xdr:cNvCxnSpPr/>
      </xdr:nvCxnSpPr>
      <xdr:spPr>
        <a:xfrm>
          <a:off x="164592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A79E40A0-0769-4CA3-8C9A-9D03A533C4F1}"/>
            </a:ext>
          </a:extLst>
        </xdr:cNvPr>
        <xdr:cNvCxnSpPr/>
      </xdr:nvCxnSpPr>
      <xdr:spPr>
        <a:xfrm>
          <a:off x="164592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D0753B48-0B05-479D-8593-58BDB95B3EFC}"/>
            </a:ext>
          </a:extLst>
        </xdr:cNvPr>
        <xdr:cNvSpPr txBox="1"/>
      </xdr:nvSpPr>
      <xdr:spPr>
        <a:xfrm>
          <a:off x="16248514"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4D66049-BA1D-48E5-8F65-A2D56AD213F9}"/>
            </a:ext>
          </a:extLst>
        </xdr:cNvPr>
        <xdr:cNvCxnSpPr/>
      </xdr:nvCxnSpPr>
      <xdr:spPr>
        <a:xfrm>
          <a:off x="164592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89C3BF18-2289-43EF-B7C0-0C0F76B0D383}"/>
            </a:ext>
          </a:extLst>
        </xdr:cNvPr>
        <xdr:cNvSpPr txBox="1"/>
      </xdr:nvSpPr>
      <xdr:spPr>
        <a:xfrm>
          <a:off x="16248514"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B4141C5D-3250-4889-A2A1-1B7A8BF269F0}"/>
            </a:ext>
          </a:extLst>
        </xdr:cNvPr>
        <xdr:cNvSpPr/>
      </xdr:nvSpPr>
      <xdr:spPr>
        <a:xfrm>
          <a:off x="164592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2B5D6F72-C1C5-4851-9E96-B8BE6AECC0A8}"/>
            </a:ext>
          </a:extLst>
        </xdr:cNvPr>
        <xdr:cNvCxnSpPr/>
      </xdr:nvCxnSpPr>
      <xdr:spPr>
        <a:xfrm>
          <a:off x="19952970" y="88963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3666630D-27AC-45CF-9737-AE69F1051C12}"/>
            </a:ext>
          </a:extLst>
        </xdr:cNvPr>
        <xdr:cNvSpPr txBox="1"/>
      </xdr:nvSpPr>
      <xdr:spPr>
        <a:xfrm>
          <a:off x="2000250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EB5B3DDA-EC26-4CFD-9E5F-20B10B47288F}"/>
            </a:ext>
          </a:extLst>
        </xdr:cNvPr>
        <xdr:cNvCxnSpPr/>
      </xdr:nvCxnSpPr>
      <xdr:spPr>
        <a:xfrm>
          <a:off x="19878675"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1AFECAA2-551D-4B04-974C-2085C2A22237}"/>
            </a:ext>
          </a:extLst>
        </xdr:cNvPr>
        <xdr:cNvSpPr txBox="1"/>
      </xdr:nvSpPr>
      <xdr:spPr>
        <a:xfrm>
          <a:off x="20002500" y="8598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159A41D0-EE4C-432A-8792-D13A5782B61C}"/>
            </a:ext>
          </a:extLst>
        </xdr:cNvPr>
        <xdr:cNvCxnSpPr/>
      </xdr:nvCxnSpPr>
      <xdr:spPr>
        <a:xfrm>
          <a:off x="19878675"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AF507181-0E68-4911-8BB6-127779F1F5E6}"/>
            </a:ext>
          </a:extLst>
        </xdr:cNvPr>
        <xdr:cNvCxnSpPr/>
      </xdr:nvCxnSpPr>
      <xdr:spPr>
        <a:xfrm>
          <a:off x="19202400" y="88963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EBEA0248-020D-44F6-B3BA-CADF8C783378}"/>
            </a:ext>
          </a:extLst>
        </xdr:cNvPr>
        <xdr:cNvSpPr txBox="1"/>
      </xdr:nvSpPr>
      <xdr:spPr>
        <a:xfrm>
          <a:off x="20002500" y="881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A93F2DA4-FE62-4316-B60B-4EA1A543F723}"/>
            </a:ext>
          </a:extLst>
        </xdr:cNvPr>
        <xdr:cNvSpPr/>
      </xdr:nvSpPr>
      <xdr:spPr>
        <a:xfrm>
          <a:off x="19897725"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E80F8231-7DE0-4D36-A94F-C122ED10BC0C}"/>
            </a:ext>
          </a:extLst>
        </xdr:cNvPr>
        <xdr:cNvCxnSpPr/>
      </xdr:nvCxnSpPr>
      <xdr:spPr>
        <a:xfrm>
          <a:off x="18392775" y="8896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39B399EB-D804-447F-BE71-A18DC333269A}"/>
            </a:ext>
          </a:extLst>
        </xdr:cNvPr>
        <xdr:cNvSpPr/>
      </xdr:nvSpPr>
      <xdr:spPr>
        <a:xfrm>
          <a:off x="191547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F571CCFF-B977-4BF7-827C-A08796AE6113}"/>
            </a:ext>
          </a:extLst>
        </xdr:cNvPr>
        <xdr:cNvSpPr txBox="1"/>
      </xdr:nvSpPr>
      <xdr:spPr>
        <a:xfrm>
          <a:off x="190809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AA518281-F712-4662-BF2B-638258C9F2DB}"/>
            </a:ext>
          </a:extLst>
        </xdr:cNvPr>
        <xdr:cNvCxnSpPr/>
      </xdr:nvCxnSpPr>
      <xdr:spPr>
        <a:xfrm>
          <a:off x="17602200" y="8896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CA5DB922-6B62-4B1A-AD8E-93F0043C5D25}"/>
            </a:ext>
          </a:extLst>
        </xdr:cNvPr>
        <xdr:cNvSpPr/>
      </xdr:nvSpPr>
      <xdr:spPr>
        <a:xfrm>
          <a:off x="183451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4044E79B-7D33-48FC-BCB9-5CE3BD78D493}"/>
            </a:ext>
          </a:extLst>
        </xdr:cNvPr>
        <xdr:cNvSpPr txBox="1"/>
      </xdr:nvSpPr>
      <xdr:spPr>
        <a:xfrm>
          <a:off x="182903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674F9D25-659F-4E77-97C7-716DF12712D6}"/>
            </a:ext>
          </a:extLst>
        </xdr:cNvPr>
        <xdr:cNvCxnSpPr/>
      </xdr:nvCxnSpPr>
      <xdr:spPr>
        <a:xfrm>
          <a:off x="16802100" y="8896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8774C430-7FE5-4116-B66B-A28C9AE52BCB}"/>
            </a:ext>
          </a:extLst>
        </xdr:cNvPr>
        <xdr:cNvSpPr/>
      </xdr:nvSpPr>
      <xdr:spPr>
        <a:xfrm>
          <a:off x="175545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88C5D79B-AEFA-4A99-A72F-0582A06F2FCE}"/>
            </a:ext>
          </a:extLst>
        </xdr:cNvPr>
        <xdr:cNvSpPr txBox="1"/>
      </xdr:nvSpPr>
      <xdr:spPr>
        <a:xfrm>
          <a:off x="174902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E8F71069-6945-463A-A99E-E218D9D17F13}"/>
            </a:ext>
          </a:extLst>
        </xdr:cNvPr>
        <xdr:cNvSpPr/>
      </xdr:nvSpPr>
      <xdr:spPr>
        <a:xfrm>
          <a:off x="167544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F251B039-E511-4452-B85F-52B8C4E80C92}"/>
            </a:ext>
          </a:extLst>
        </xdr:cNvPr>
        <xdr:cNvSpPr txBox="1"/>
      </xdr:nvSpPr>
      <xdr:spPr>
        <a:xfrm>
          <a:off x="166806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46FEBDEE-4A2B-43FC-BFB7-6E41810AA056}"/>
            </a:ext>
          </a:extLst>
        </xdr:cNvPr>
        <xdr:cNvSpPr txBox="1"/>
      </xdr:nvSpPr>
      <xdr:spPr>
        <a:xfrm>
          <a:off x="197834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95950A5E-215A-46EB-B3B3-15566F9FB1B1}"/>
            </a:ext>
          </a:extLst>
        </xdr:cNvPr>
        <xdr:cNvSpPr txBox="1"/>
      </xdr:nvSpPr>
      <xdr:spPr>
        <a:xfrm>
          <a:off x="19030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6D630A59-429D-4A01-9633-59620DD496F0}"/>
            </a:ext>
          </a:extLst>
        </xdr:cNvPr>
        <xdr:cNvSpPr txBox="1"/>
      </xdr:nvSpPr>
      <xdr:spPr>
        <a:xfrm>
          <a:off x="18221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AE332C5A-68F7-4602-8168-E5A210D5DA9C}"/>
            </a:ext>
          </a:extLst>
        </xdr:cNvPr>
        <xdr:cNvSpPr txBox="1"/>
      </xdr:nvSpPr>
      <xdr:spPr>
        <a:xfrm>
          <a:off x="174307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8AD2FBFD-EF48-4F71-9D8C-5996AE684C4A}"/>
            </a:ext>
          </a:extLst>
        </xdr:cNvPr>
        <xdr:cNvSpPr txBox="1"/>
      </xdr:nvSpPr>
      <xdr:spPr>
        <a:xfrm>
          <a:off x="166306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CAD5E553-FCEB-4EC0-86B1-AFB5E092F82D}"/>
            </a:ext>
          </a:extLst>
        </xdr:cNvPr>
        <xdr:cNvSpPr/>
      </xdr:nvSpPr>
      <xdr:spPr>
        <a:xfrm>
          <a:off x="19897725"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9B79674B-4F7D-4123-AFCE-3ACB7196B89D}"/>
            </a:ext>
          </a:extLst>
        </xdr:cNvPr>
        <xdr:cNvSpPr txBox="1"/>
      </xdr:nvSpPr>
      <xdr:spPr>
        <a:xfrm>
          <a:off x="20002500" y="8712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A3A9E58F-47D0-4400-B6A4-5CC00BE3288B}"/>
            </a:ext>
          </a:extLst>
        </xdr:cNvPr>
        <xdr:cNvSpPr/>
      </xdr:nvSpPr>
      <xdr:spPr>
        <a:xfrm>
          <a:off x="191547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F38B3557-CEBD-4742-82E6-66211226830D}"/>
            </a:ext>
          </a:extLst>
        </xdr:cNvPr>
        <xdr:cNvSpPr txBox="1"/>
      </xdr:nvSpPr>
      <xdr:spPr>
        <a:xfrm>
          <a:off x="190809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1FA0B8C1-0504-45DA-AC5D-5D84DB42FBB8}"/>
            </a:ext>
          </a:extLst>
        </xdr:cNvPr>
        <xdr:cNvSpPr/>
      </xdr:nvSpPr>
      <xdr:spPr>
        <a:xfrm>
          <a:off x="183451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2E8E249E-7F1C-4FF9-9353-4DA140A20F77}"/>
            </a:ext>
          </a:extLst>
        </xdr:cNvPr>
        <xdr:cNvSpPr txBox="1"/>
      </xdr:nvSpPr>
      <xdr:spPr>
        <a:xfrm>
          <a:off x="182903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E42DEE22-951A-459F-BCD5-6BB9825EE969}"/>
            </a:ext>
          </a:extLst>
        </xdr:cNvPr>
        <xdr:cNvSpPr/>
      </xdr:nvSpPr>
      <xdr:spPr>
        <a:xfrm>
          <a:off x="175545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AD6A8F03-580D-49E5-8F41-E01E9A08CD7D}"/>
            </a:ext>
          </a:extLst>
        </xdr:cNvPr>
        <xdr:cNvSpPr txBox="1"/>
      </xdr:nvSpPr>
      <xdr:spPr>
        <a:xfrm>
          <a:off x="174902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A06333E2-233B-459F-BCEF-0550C924C365}"/>
            </a:ext>
          </a:extLst>
        </xdr:cNvPr>
        <xdr:cNvSpPr/>
      </xdr:nvSpPr>
      <xdr:spPr>
        <a:xfrm>
          <a:off x="167544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19BBAF71-8A2B-4C11-A12B-EFD68E5E3C62}"/>
            </a:ext>
          </a:extLst>
        </xdr:cNvPr>
        <xdr:cNvSpPr txBox="1"/>
      </xdr:nvSpPr>
      <xdr:spPr>
        <a:xfrm>
          <a:off x="166806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BF54A349-7D63-48BB-A7B1-87FDC9111424}"/>
            </a:ext>
          </a:extLst>
        </xdr:cNvPr>
        <xdr:cNvSpPr/>
      </xdr:nvSpPr>
      <xdr:spPr>
        <a:xfrm>
          <a:off x="685800" y="16925925"/>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2D87D808-50D1-4CBE-8B41-1C361665EC85}"/>
            </a:ext>
          </a:extLst>
        </xdr:cNvPr>
        <xdr:cNvSpPr/>
      </xdr:nvSpPr>
      <xdr:spPr>
        <a:xfrm>
          <a:off x="685800" y="16983075"/>
          <a:ext cx="3467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F93DDAB2-209F-458D-98E1-3918E18AABA2}"/>
            </a:ext>
          </a:extLst>
        </xdr:cNvPr>
        <xdr:cNvSpPr txBox="1"/>
      </xdr:nvSpPr>
      <xdr:spPr>
        <a:xfrm>
          <a:off x="714375" y="17240250"/>
          <a:ext cx="1994535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総務費は、庁舎建設工事費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をはじめ、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公共施設安心安全化基金積立金や新庁舎什器備品購入費、市民会館近隣用地取得費の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などにより、類似団体平均を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民生費は、電力・ガス・食料品等価格高騰緊急支援給付金が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電力・ガス・食料品等価格高騰重点支援給付金や国民健康保険特別会計繰出金の増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により前年度比で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た。しかしながら、依然、</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類似団体平均を若干下回</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る結果となっている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志木小学校等複合施設空調設備改修工事費（第</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工区）</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となったものの、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宗岡第二小学校体育館大規模改修工事費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皆減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、類似団体内平均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公債費については、類似団体平均を下回っているが、庁舎建設事業債における本体工事分の元金償還が今後控えており、増大することが明らかであるため、財政を逼迫させないよう注視していく必要がある。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484B42ED-EA72-4173-8AA1-DE96ADFC94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43A88EA4-0860-4AFA-9929-021EA450800E}"/>
            </a:ext>
          </a:extLst>
        </xdr:cNvPr>
        <xdr:cNvSpPr>
          <a:spLocks noChangeArrowheads="1"/>
        </xdr:cNvSpPr>
      </xdr:nvSpPr>
      <xdr:spPr bwMode="auto">
        <a:xfrm>
          <a:off x="777875" y="10064750"/>
          <a:ext cx="698500"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7F81B62A-F296-4B37-9A0E-99EF5A843925}"/>
            </a:ext>
          </a:extLst>
        </xdr:cNvPr>
        <xdr:cNvSpPr>
          <a:spLocks noChangeArrowheads="1"/>
        </xdr:cNvSpPr>
      </xdr:nvSpPr>
      <xdr:spPr bwMode="auto">
        <a:xfrm>
          <a:off x="777875" y="10810875"/>
          <a:ext cx="698500" cy="5016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D859E1EB-56BB-4EE3-9546-728DA7AA7740}"/>
            </a:ext>
          </a:extLst>
        </xdr:cNvPr>
        <xdr:cNvSpPr>
          <a:spLocks noChangeShapeType="1"/>
        </xdr:cNvSpPr>
      </xdr:nvSpPr>
      <xdr:spPr bwMode="auto">
        <a:xfrm>
          <a:off x="777875" y="11798300"/>
          <a:ext cx="69850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2DC536C3-ED1B-4424-931F-24F3866F2BAC}"/>
            </a:ext>
          </a:extLst>
        </xdr:cNvPr>
        <xdr:cNvSpPr>
          <a:spLocks noChangeArrowheads="1"/>
        </xdr:cNvSpPr>
      </xdr:nvSpPr>
      <xdr:spPr bwMode="auto">
        <a:xfrm>
          <a:off x="1025525" y="11703050"/>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3F437004-DE13-4710-826E-117241AE8C73}"/>
            </a:ext>
          </a:extLst>
        </xdr:cNvPr>
        <xdr:cNvSpPr>
          <a:spLocks noChangeArrowheads="1"/>
        </xdr:cNvSpPr>
      </xdr:nvSpPr>
      <xdr:spPr bwMode="auto">
        <a:xfrm>
          <a:off x="10077450" y="9598025"/>
          <a:ext cx="5495925" cy="256540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653B401C-30A6-4AC1-9C0C-B307E5DA2EB4}"/>
            </a:ext>
          </a:extLst>
        </xdr:cNvPr>
        <xdr:cNvSpPr>
          <a:spLocks noChangeArrowheads="1"/>
        </xdr:cNvSpPr>
      </xdr:nvSpPr>
      <xdr:spPr bwMode="auto">
        <a:xfrm>
          <a:off x="10077450" y="9598025"/>
          <a:ext cx="796925" cy="3175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1122255-D1C7-4DB6-9B4A-DB96BF7D069C}"/>
            </a:ext>
          </a:extLst>
        </xdr:cNvPr>
        <xdr:cNvSpPr>
          <a:spLocks noChangeArrowheads="1"/>
        </xdr:cNvSpPr>
      </xdr:nvSpPr>
      <xdr:spPr bwMode="auto">
        <a:xfrm>
          <a:off x="120650" y="120650"/>
          <a:ext cx="87153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E07BD182-DF4F-4AE4-8DEC-7C3555D9C221}"/>
            </a:ext>
          </a:extLst>
        </xdr:cNvPr>
        <xdr:cNvSpPr>
          <a:spLocks noChangeShapeType="1"/>
        </xdr:cNvSpPr>
      </xdr:nvSpPr>
      <xdr:spPr bwMode="auto">
        <a:xfrm>
          <a:off x="581025" y="9591675"/>
          <a:ext cx="4076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7C9654E7-29EB-4B17-B6C5-6F1373E2D69B}"/>
            </a:ext>
          </a:extLst>
        </xdr:cNvPr>
        <xdr:cNvSpPr>
          <a:spLocks noChangeArrowheads="1"/>
        </xdr:cNvSpPr>
      </xdr:nvSpPr>
      <xdr:spPr bwMode="auto">
        <a:xfrm>
          <a:off x="9363075" y="285750"/>
          <a:ext cx="23431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BD7597C9-7A2E-4E0D-BA80-784840FF11CC}"/>
            </a:ext>
          </a:extLst>
        </xdr:cNvPr>
        <xdr:cNvSpPr>
          <a:spLocks noChangeArrowheads="1"/>
        </xdr:cNvSpPr>
      </xdr:nvSpPr>
      <xdr:spPr bwMode="auto">
        <a:xfrm>
          <a:off x="12007850" y="285750"/>
          <a:ext cx="352742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埼玉県志木市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9158DA8A-CF3F-4387-8A4D-3D69895BEDA0}"/>
            </a:ext>
          </a:extLst>
        </xdr:cNvPr>
        <xdr:cNvSpPr txBox="1">
          <a:spLocks noChangeArrowheads="1"/>
        </xdr:cNvSpPr>
      </xdr:nvSpPr>
      <xdr:spPr bwMode="auto">
        <a:xfrm>
          <a:off x="463550" y="838200"/>
          <a:ext cx="2886075" cy="4826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2062571B-96D3-4B99-B08D-A8D24B06F804}"/>
            </a:ext>
          </a:extLst>
        </xdr:cNvPr>
        <xdr:cNvSpPr txBox="1"/>
      </xdr:nvSpPr>
      <xdr:spPr>
        <a:xfrm>
          <a:off x="10236201" y="9934575"/>
          <a:ext cx="515302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1,926,313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千円であった実質収支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が、庁舎建設事業債や臨時財政対策債の減による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地方債の大幅減や繰越金の減などにより、歳入減となった結果、</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1,691,712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り、実質単年度収支も赤字となった。なお、実質単年度収支は中期的に見てプラスマイナスがゼロに収束することが市民サービスの提供の観点からも理想的であると考えられることから、時折赤字になることも適正なものであると認識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7289DA70-594B-40E0-A02E-A119D4277F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FFB7ECF9-6C4E-4B08-A45B-CDD14D908FBD}"/>
            </a:ext>
          </a:extLst>
        </xdr:cNvPr>
        <xdr:cNvSpPr>
          <a:spLocks noChangeArrowheads="1"/>
        </xdr:cNvSpPr>
      </xdr:nvSpPr>
      <xdr:spPr bwMode="auto">
        <a:xfrm>
          <a:off x="1045527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B3C83922-A526-4926-B147-8BC8A0BA71C3}"/>
            </a:ext>
          </a:extLst>
        </xdr:cNvPr>
        <xdr:cNvSpPr txBox="1">
          <a:spLocks noChangeArrowheads="1"/>
        </xdr:cNvSpPr>
      </xdr:nvSpPr>
      <xdr:spPr bwMode="auto">
        <a:xfrm>
          <a:off x="10525125" y="6921500"/>
          <a:ext cx="1428750" cy="4889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B606226B-9ACB-4B0A-8915-B73ED167FDED}"/>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DC5CBE24-42AA-43F7-8C0D-B6D94D7B9581}"/>
            </a:ext>
          </a:extLst>
        </xdr:cNvPr>
        <xdr:cNvSpPr>
          <a:spLocks noChangeArrowheads="1"/>
        </xdr:cNvSpPr>
      </xdr:nvSpPr>
      <xdr:spPr bwMode="auto">
        <a:xfrm>
          <a:off x="139700" y="139700"/>
          <a:ext cx="95281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FF9382E5-0897-47DC-A4EE-41A3375E8266}"/>
            </a:ext>
          </a:extLst>
        </xdr:cNvPr>
        <xdr:cNvSpPr>
          <a:spLocks noChangeArrowheads="1"/>
        </xdr:cNvSpPr>
      </xdr:nvSpPr>
      <xdr:spPr bwMode="auto">
        <a:xfrm>
          <a:off x="9991725" y="234950"/>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78992582-7C5E-49B4-9851-28BC67396A3F}"/>
            </a:ext>
          </a:extLst>
        </xdr:cNvPr>
        <xdr:cNvSpPr>
          <a:spLocks noChangeArrowheads="1"/>
        </xdr:cNvSpPr>
      </xdr:nvSpPr>
      <xdr:spPr bwMode="auto">
        <a:xfrm>
          <a:off x="12741275" y="234950"/>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埼玉県志木市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E064D099-E0D9-486C-80AC-5066BEAC3C21}"/>
            </a:ext>
          </a:extLst>
        </xdr:cNvPr>
        <xdr:cNvSpPr txBox="1">
          <a:spLocks noChangeArrowheads="1"/>
        </xdr:cNvSpPr>
      </xdr:nvSpPr>
      <xdr:spPr bwMode="auto">
        <a:xfrm>
          <a:off x="466725" y="654050"/>
          <a:ext cx="40386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A8D67B62-A56F-4120-92A8-E5ABB31FF2D0}"/>
            </a:ext>
          </a:extLst>
        </xdr:cNvPr>
        <xdr:cNvSpPr txBox="1"/>
      </xdr:nvSpPr>
      <xdr:spPr>
        <a:xfrm>
          <a:off x="10588625" y="7245350"/>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各会計とも黒字で推移しており、安定した決算状況と言える。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なお、一般会計については、今後、人口減少時代への突入と少子高齢化の加速に伴って市税等の減少が見込まれる一方で、高齢者福祉などに係る社会保障関係経費（扶助費など）の増加が確実に見込まれる。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あわせて、行政需要が多様化する一方で、将来的な労働人口の減少も懸念されることから、引き続き事務事業の見直しの中で、民間活力の導入や自治体ＤＸを推進することなどにより、経常経費の削減を図り、行政基盤の強化や行政運営の効率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375AA23B-C5C4-4E2E-90E0-8C7C0C45A1D9}"/>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B1E25371-E195-4382-A996-2E42222D1EEA}"/>
            </a:ext>
          </a:extLst>
        </xdr:cNvPr>
        <xdr:cNvSpPr/>
      </xdr:nvSpPr>
      <xdr:spPr bwMode="auto">
        <a:xfrm>
          <a:off x="596900" y="7477125"/>
          <a:ext cx="504825" cy="292100"/>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D9FE6924-22A0-45BB-98D2-9A0DCAC5FC9F}"/>
            </a:ext>
          </a:extLst>
        </xdr:cNvPr>
        <xdr:cNvSpPr/>
      </xdr:nvSpPr>
      <xdr:spPr bwMode="auto">
        <a:xfrm>
          <a:off x="596900" y="7972425"/>
          <a:ext cx="504825" cy="292100"/>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5B923EBF-CADB-470F-87AC-523F1AA7167D}"/>
            </a:ext>
          </a:extLst>
        </xdr:cNvPr>
        <xdr:cNvSpPr/>
      </xdr:nvSpPr>
      <xdr:spPr bwMode="auto">
        <a:xfrm>
          <a:off x="596900" y="8467725"/>
          <a:ext cx="504825" cy="292100"/>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B5595390-9B6E-4D4A-90F7-6106D4A94957}"/>
            </a:ext>
          </a:extLst>
        </xdr:cNvPr>
        <xdr:cNvSpPr/>
      </xdr:nvSpPr>
      <xdr:spPr bwMode="auto">
        <a:xfrm>
          <a:off x="596900" y="8963025"/>
          <a:ext cx="504825" cy="292100"/>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F8358F92-3508-4854-A089-7E392C7C8B75}"/>
            </a:ext>
          </a:extLst>
        </xdr:cNvPr>
        <xdr:cNvSpPr/>
      </xdr:nvSpPr>
      <xdr:spPr bwMode="auto">
        <a:xfrm>
          <a:off x="596900" y="9458325"/>
          <a:ext cx="504825" cy="292100"/>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854F70AB-51E0-45DD-BE52-AB3CD8193AF3}"/>
            </a:ext>
          </a:extLst>
        </xdr:cNvPr>
        <xdr:cNvSpPr/>
      </xdr:nvSpPr>
      <xdr:spPr bwMode="auto">
        <a:xfrm>
          <a:off x="596900" y="9953625"/>
          <a:ext cx="504825" cy="292100"/>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B707CFBA-0625-4FCF-86C4-A79D1F1DC36A}"/>
            </a:ext>
          </a:extLst>
        </xdr:cNvPr>
        <xdr:cNvSpPr/>
      </xdr:nvSpPr>
      <xdr:spPr bwMode="auto">
        <a:xfrm>
          <a:off x="596900" y="10448925"/>
          <a:ext cx="504825" cy="292100"/>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47C0ECB1-5D33-47DF-9B41-2A6782C49956}"/>
            </a:ext>
          </a:extLst>
        </xdr:cNvPr>
        <xdr:cNvSpPr/>
      </xdr:nvSpPr>
      <xdr:spPr bwMode="auto">
        <a:xfrm>
          <a:off x="596900" y="11439525"/>
          <a:ext cx="504825" cy="292100"/>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D843D658-9600-4973-9867-6203DB6F3D37}"/>
            </a:ext>
          </a:extLst>
        </xdr:cNvPr>
        <xdr:cNvSpPr/>
      </xdr:nvSpPr>
      <xdr:spPr bwMode="auto">
        <a:xfrm>
          <a:off x="596900" y="11934825"/>
          <a:ext cx="504825" cy="292100"/>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11431\Desktop\&#20316;&#26989;&#12473;&#12506;&#12540;&#12473;\&#215;&#12304;&#36001;&#25919;&#29366;&#27841;&#36039;&#26009;&#38598;&#12305;_112283_&#24535;&#26408;&#24066;_2023.xlsx" TargetMode="External"/><Relationship Id="rId1" Type="http://schemas.openxmlformats.org/officeDocument/2006/relationships/externalLinkPath" Target="file:///C:\Users\S11431\Desktop\&#20316;&#26989;&#12473;&#12506;&#12540;&#12473;\&#215;&#12304;&#36001;&#25919;&#29366;&#27841;&#36039;&#26009;&#38598;&#12305;_112283_&#24535;&#26408;&#24066;_2023.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Z:\2025&#24180;&#24230;\09&#27770;&#31639;\0&#65297;&#27770;&#31639;&#20840;&#33324;\&#65296;&#65302;&#36001;&#25919;&#29366;&#27841;&#36039;&#26009;&#38598;&#12398;&#20316;&#25104;&#21450;&#12403;&#25552;&#20986;\R070828&#12304;9%2018&#12294;&#12539;&#22524;&#29577;&#30476;&#24066;&#30010;&#26449;&#35506;&#12305;&#20196;&#21644;&#65301;&#24180;&#24230;&#36001;&#25919;&#29366;&#27841;&#36039;&#26009;&#38598;&#12398;&#20316;&#25104;&#12395;&#12388;&#12356;&#12390;&#65288;2&#22238;&#30446;&#12539;&#22320;&#26041;&#20844;&#20250;&#35336;&#38306;&#20418;&#65289;&#65288;&#20381;&#38972;&#65289;\03%20&#32080;&#21512;\&#12304;&#36001;&#25919;&#29366;&#27841;&#36039;&#26009;&#38598;&#12305;_112283_&#24535;&#26408;&#24066;_2023(2&#22238;&#30446;).xlsx" TargetMode="External"/><Relationship Id="rId1" Type="http://schemas.openxmlformats.org/officeDocument/2006/relationships/externalLinkPath" Target="/2025&#24180;&#24230;/09&#27770;&#31639;/0&#65297;&#27770;&#31639;&#20840;&#33324;/&#65296;&#65302;&#36001;&#25919;&#29366;&#27841;&#36039;&#26009;&#38598;&#12398;&#20316;&#25104;&#21450;&#12403;&#25552;&#20986;/R070828&#12304;9%2018&#12294;&#12539;&#22524;&#29577;&#30476;&#24066;&#30010;&#26449;&#35506;&#12305;&#20196;&#21644;&#65301;&#24180;&#24230;&#36001;&#25919;&#29366;&#27841;&#36039;&#26009;&#38598;&#12398;&#20316;&#25104;&#12395;&#12388;&#12356;&#12390;&#65288;2&#22238;&#30446;&#12539;&#22320;&#26041;&#20844;&#20250;&#35336;&#38306;&#20418;&#65289;&#65288;&#20381;&#38972;&#65289;/03%20&#32080;&#21512;/&#12304;&#36001;&#25919;&#29366;&#27841;&#36039;&#26009;&#38598;&#12305;_112283_&#24535;&#26408;&#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21757</v>
          </cell>
          <cell r="F3">
            <v>45588</v>
          </cell>
        </row>
        <row r="5">
          <cell r="A5" t="str">
            <v xml:space="preserve"> R02</v>
          </cell>
          <cell r="D5">
            <v>38808</v>
          </cell>
          <cell r="F5">
            <v>45483</v>
          </cell>
        </row>
        <row r="7">
          <cell r="A7" t="str">
            <v xml:space="preserve"> R03</v>
          </cell>
          <cell r="D7">
            <v>61452</v>
          </cell>
          <cell r="F7">
            <v>45945</v>
          </cell>
        </row>
        <row r="9">
          <cell r="A9" t="str">
            <v xml:space="preserve"> R04</v>
          </cell>
          <cell r="D9">
            <v>60420</v>
          </cell>
          <cell r="F9">
            <v>44475</v>
          </cell>
        </row>
        <row r="11">
          <cell r="A11" t="str">
            <v xml:space="preserve"> R05</v>
          </cell>
          <cell r="D11">
            <v>20862</v>
          </cell>
          <cell r="F11">
            <v>45982</v>
          </cell>
        </row>
        <row r="18">
          <cell r="B18" t="str">
            <v>R01</v>
          </cell>
          <cell r="C18" t="str">
            <v>R02</v>
          </cell>
          <cell r="D18" t="str">
            <v>R03</v>
          </cell>
          <cell r="E18" t="str">
            <v>R04</v>
          </cell>
          <cell r="F18" t="str">
            <v>R05</v>
          </cell>
        </row>
        <row r="19">
          <cell r="A19" t="str">
            <v>実質収支額</v>
          </cell>
          <cell r="B19">
            <v>12.09</v>
          </cell>
          <cell r="C19">
            <v>11.25</v>
          </cell>
          <cell r="D19">
            <v>14.92</v>
          </cell>
          <cell r="E19">
            <v>12.54</v>
          </cell>
          <cell r="F19">
            <v>10.8</v>
          </cell>
        </row>
        <row r="20">
          <cell r="A20" t="str">
            <v>財政調整基金残高</v>
          </cell>
          <cell r="B20">
            <v>17.559999999999999</v>
          </cell>
          <cell r="C20">
            <v>20.53</v>
          </cell>
          <cell r="D20">
            <v>20.09</v>
          </cell>
          <cell r="E20">
            <v>18.54</v>
          </cell>
          <cell r="F20">
            <v>18.57</v>
          </cell>
        </row>
        <row r="21">
          <cell r="A21" t="str">
            <v>実質単年度収支</v>
          </cell>
          <cell r="B21">
            <v>0.71</v>
          </cell>
          <cell r="C21">
            <v>2.94</v>
          </cell>
          <cell r="D21">
            <v>5.51</v>
          </cell>
          <cell r="E21">
            <v>-4.78</v>
          </cell>
          <cell r="F21">
            <v>-1.1000000000000001</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志木駅東口地下駐車場事業特別会計</v>
          </cell>
          <cell r="B30" t="e">
            <v>#N/A</v>
          </cell>
          <cell r="C30">
            <v>0.01</v>
          </cell>
          <cell r="D30" t="e">
            <v>#N/A</v>
          </cell>
          <cell r="E30">
            <v>0.05</v>
          </cell>
          <cell r="F30" t="e">
            <v>#N/A</v>
          </cell>
          <cell r="G30">
            <v>0.01</v>
          </cell>
          <cell r="H30" t="e">
            <v>#N/A</v>
          </cell>
          <cell r="I30">
            <v>0.02</v>
          </cell>
          <cell r="J30" t="e">
            <v>#N/A</v>
          </cell>
          <cell r="K30">
            <v>0</v>
          </cell>
        </row>
        <row r="31">
          <cell r="A31" t="str">
            <v>後期高齢者医療特別会計</v>
          </cell>
          <cell r="B31" t="e">
            <v>#N/A</v>
          </cell>
          <cell r="C31">
            <v>0.16</v>
          </cell>
          <cell r="D31" t="e">
            <v>#N/A</v>
          </cell>
          <cell r="E31">
            <v>0.16</v>
          </cell>
          <cell r="F31" t="e">
            <v>#N/A</v>
          </cell>
          <cell r="G31">
            <v>0.08</v>
          </cell>
          <cell r="H31" t="e">
            <v>#N/A</v>
          </cell>
          <cell r="I31">
            <v>0.05</v>
          </cell>
          <cell r="J31" t="e">
            <v>#N/A</v>
          </cell>
          <cell r="K31">
            <v>0.03</v>
          </cell>
        </row>
        <row r="32">
          <cell r="A32" t="str">
            <v>国民健康保険特別会計</v>
          </cell>
          <cell r="B32" t="e">
            <v>#N/A</v>
          </cell>
          <cell r="C32">
            <v>1.88</v>
          </cell>
          <cell r="D32" t="e">
            <v>#N/A</v>
          </cell>
          <cell r="E32">
            <v>2.38</v>
          </cell>
          <cell r="F32" t="e">
            <v>#N/A</v>
          </cell>
          <cell r="G32">
            <v>2.46</v>
          </cell>
          <cell r="H32" t="e">
            <v>#N/A</v>
          </cell>
          <cell r="I32">
            <v>2.2999999999999998</v>
          </cell>
          <cell r="J32" t="e">
            <v>#N/A</v>
          </cell>
          <cell r="K32">
            <v>1.67</v>
          </cell>
        </row>
        <row r="33">
          <cell r="A33" t="str">
            <v>介護保険特別会計</v>
          </cell>
          <cell r="B33" t="e">
            <v>#N/A</v>
          </cell>
          <cell r="C33">
            <v>1.0900000000000001</v>
          </cell>
          <cell r="D33" t="e">
            <v>#N/A</v>
          </cell>
          <cell r="E33">
            <v>0.34</v>
          </cell>
          <cell r="F33" t="e">
            <v>#N/A</v>
          </cell>
          <cell r="G33">
            <v>0.78</v>
          </cell>
          <cell r="H33" t="e">
            <v>#N/A</v>
          </cell>
          <cell r="I33">
            <v>1.81</v>
          </cell>
          <cell r="J33" t="e">
            <v>#N/A</v>
          </cell>
          <cell r="K33">
            <v>2</v>
          </cell>
        </row>
        <row r="34">
          <cell r="A34" t="str">
            <v>下水道事業会計</v>
          </cell>
          <cell r="B34" t="e">
            <v>#N/A</v>
          </cell>
          <cell r="C34">
            <v>7</v>
          </cell>
          <cell r="D34" t="e">
            <v>#N/A</v>
          </cell>
          <cell r="E34">
            <v>7.27</v>
          </cell>
          <cell r="F34" t="e">
            <v>#N/A</v>
          </cell>
          <cell r="G34">
            <v>7.11</v>
          </cell>
          <cell r="H34" t="e">
            <v>#N/A</v>
          </cell>
          <cell r="I34">
            <v>8.4600000000000009</v>
          </cell>
          <cell r="J34" t="e">
            <v>#N/A</v>
          </cell>
          <cell r="K34">
            <v>8.81</v>
          </cell>
        </row>
        <row r="35">
          <cell r="A35" t="str">
            <v>一般会計</v>
          </cell>
          <cell r="B35" t="e">
            <v>#N/A</v>
          </cell>
          <cell r="C35">
            <v>12.09</v>
          </cell>
          <cell r="D35" t="e">
            <v>#N/A</v>
          </cell>
          <cell r="E35">
            <v>11.24</v>
          </cell>
          <cell r="F35" t="e">
            <v>#N/A</v>
          </cell>
          <cell r="G35">
            <v>14.91</v>
          </cell>
          <cell r="H35" t="e">
            <v>#N/A</v>
          </cell>
          <cell r="I35">
            <v>12.54</v>
          </cell>
          <cell r="J35" t="e">
            <v>#N/A</v>
          </cell>
          <cell r="K35">
            <v>10.79</v>
          </cell>
        </row>
        <row r="36">
          <cell r="A36" t="str">
            <v>水道事業会計</v>
          </cell>
          <cell r="B36" t="e">
            <v>#N/A</v>
          </cell>
          <cell r="C36">
            <v>10.83</v>
          </cell>
          <cell r="D36" t="e">
            <v>#N/A</v>
          </cell>
          <cell r="E36">
            <v>11.54</v>
          </cell>
          <cell r="F36" t="e">
            <v>#N/A</v>
          </cell>
          <cell r="G36">
            <v>11</v>
          </cell>
          <cell r="H36" t="e">
            <v>#N/A</v>
          </cell>
          <cell r="I36">
            <v>11.82</v>
          </cell>
          <cell r="J36" t="e">
            <v>#N/A</v>
          </cell>
          <cell r="K36">
            <v>11.67</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1901</v>
          </cell>
          <cell r="E42"/>
          <cell r="F42"/>
          <cell r="G42">
            <v>1973</v>
          </cell>
          <cell r="H42"/>
          <cell r="I42"/>
          <cell r="J42">
            <v>1803</v>
          </cell>
          <cell r="K42"/>
          <cell r="L42"/>
          <cell r="M42">
            <v>1855</v>
          </cell>
          <cell r="N42"/>
          <cell r="O42"/>
          <cell r="P42">
            <v>1902</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34</v>
          </cell>
          <cell r="C45"/>
          <cell r="D45"/>
          <cell r="E45">
            <v>29</v>
          </cell>
          <cell r="F45"/>
          <cell r="G45"/>
          <cell r="H45">
            <v>30</v>
          </cell>
          <cell r="I45"/>
          <cell r="J45"/>
          <cell r="K45">
            <v>34</v>
          </cell>
          <cell r="L45"/>
          <cell r="M45"/>
          <cell r="N45">
            <v>64</v>
          </cell>
          <cell r="O45"/>
          <cell r="P45"/>
        </row>
        <row r="46">
          <cell r="A46" t="str">
            <v>公営企業債の元利償還金に対する繰入金</v>
          </cell>
          <cell r="B46">
            <v>363</v>
          </cell>
          <cell r="C46"/>
          <cell r="D46"/>
          <cell r="E46">
            <v>335</v>
          </cell>
          <cell r="F46"/>
          <cell r="G46"/>
          <cell r="H46">
            <v>305</v>
          </cell>
          <cell r="I46"/>
          <cell r="J46"/>
          <cell r="K46">
            <v>350</v>
          </cell>
          <cell r="L46"/>
          <cell r="M46"/>
          <cell r="N46">
            <v>263</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1628</v>
          </cell>
          <cell r="C49"/>
          <cell r="D49"/>
          <cell r="E49">
            <v>1798</v>
          </cell>
          <cell r="F49"/>
          <cell r="G49"/>
          <cell r="H49">
            <v>1763</v>
          </cell>
          <cell r="I49"/>
          <cell r="J49"/>
          <cell r="K49">
            <v>1907</v>
          </cell>
          <cell r="L49"/>
          <cell r="M49"/>
          <cell r="N49">
            <v>1902</v>
          </cell>
          <cell r="O49"/>
          <cell r="P49"/>
        </row>
        <row r="50">
          <cell r="A50" t="str">
            <v>実質公債費比率の分子</v>
          </cell>
          <cell r="B50" t="e">
            <v>#N/A</v>
          </cell>
          <cell r="C50">
            <v>124</v>
          </cell>
          <cell r="D50" t="e">
            <v>#N/A</v>
          </cell>
          <cell r="E50" t="e">
            <v>#N/A</v>
          </cell>
          <cell r="F50">
            <v>189</v>
          </cell>
          <cell r="G50" t="e">
            <v>#N/A</v>
          </cell>
          <cell r="H50" t="e">
            <v>#N/A</v>
          </cell>
          <cell r="I50">
            <v>295</v>
          </cell>
          <cell r="J50" t="e">
            <v>#N/A</v>
          </cell>
          <cell r="K50" t="e">
            <v>#N/A</v>
          </cell>
          <cell r="L50">
            <v>436</v>
          </cell>
          <cell r="M50" t="e">
            <v>#N/A</v>
          </cell>
          <cell r="N50" t="e">
            <v>#N/A</v>
          </cell>
          <cell r="O50">
            <v>327</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16602</v>
          </cell>
          <cell r="E56"/>
          <cell r="F56"/>
          <cell r="G56">
            <v>16990</v>
          </cell>
          <cell r="H56"/>
          <cell r="I56"/>
          <cell r="J56">
            <v>17994</v>
          </cell>
          <cell r="K56"/>
          <cell r="L56"/>
          <cell r="M56">
            <v>18038</v>
          </cell>
          <cell r="N56"/>
          <cell r="O56"/>
          <cell r="P56">
            <v>17514</v>
          </cell>
        </row>
        <row r="57">
          <cell r="A57" t="str">
            <v>充当可能特定歳入</v>
          </cell>
          <cell r="B57"/>
          <cell r="C57"/>
          <cell r="D57">
            <v>2503</v>
          </cell>
          <cell r="E57"/>
          <cell r="F57"/>
          <cell r="G57">
            <v>2444</v>
          </cell>
          <cell r="H57"/>
          <cell r="I57"/>
          <cell r="J57">
            <v>2813</v>
          </cell>
          <cell r="K57"/>
          <cell r="L57"/>
          <cell r="M57">
            <v>3512</v>
          </cell>
          <cell r="N57"/>
          <cell r="O57"/>
          <cell r="P57">
            <v>3977</v>
          </cell>
        </row>
        <row r="58">
          <cell r="A58" t="str">
            <v>充当可能基金</v>
          </cell>
          <cell r="B58"/>
          <cell r="C58"/>
          <cell r="D58">
            <v>6102</v>
          </cell>
          <cell r="E58"/>
          <cell r="F58"/>
          <cell r="G58">
            <v>6373</v>
          </cell>
          <cell r="H58"/>
          <cell r="I58"/>
          <cell r="J58">
            <v>6073</v>
          </cell>
          <cell r="K58"/>
          <cell r="L58"/>
          <cell r="M58">
            <v>5595</v>
          </cell>
          <cell r="N58"/>
          <cell r="O58"/>
          <cell r="P58">
            <v>5836</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1568</v>
          </cell>
          <cell r="C62"/>
          <cell r="D62"/>
          <cell r="E62">
            <v>1775</v>
          </cell>
          <cell r="F62"/>
          <cell r="G62"/>
          <cell r="H62">
            <v>1527</v>
          </cell>
          <cell r="I62"/>
          <cell r="J62"/>
          <cell r="K62">
            <v>1391</v>
          </cell>
          <cell r="L62"/>
          <cell r="M62"/>
          <cell r="N62">
            <v>1441</v>
          </cell>
          <cell r="O62"/>
          <cell r="P62"/>
        </row>
        <row r="63">
          <cell r="A63" t="str">
            <v>組合等負担等見込額</v>
          </cell>
          <cell r="B63">
            <v>275</v>
          </cell>
          <cell r="C63"/>
          <cell r="D63"/>
          <cell r="E63">
            <v>252</v>
          </cell>
          <cell r="F63"/>
          <cell r="G63"/>
          <cell r="H63">
            <v>624</v>
          </cell>
          <cell r="I63"/>
          <cell r="J63"/>
          <cell r="K63">
            <v>1034</v>
          </cell>
          <cell r="L63"/>
          <cell r="M63"/>
          <cell r="N63">
            <v>966</v>
          </cell>
          <cell r="O63"/>
          <cell r="P63"/>
        </row>
        <row r="64">
          <cell r="A64" t="str">
            <v>公営企業債等繰入見込額</v>
          </cell>
          <cell r="B64">
            <v>2502</v>
          </cell>
          <cell r="C64"/>
          <cell r="D64"/>
          <cell r="E64">
            <v>2196</v>
          </cell>
          <cell r="F64"/>
          <cell r="G64"/>
          <cell r="H64">
            <v>1976</v>
          </cell>
          <cell r="I64"/>
          <cell r="J64"/>
          <cell r="K64">
            <v>2033</v>
          </cell>
          <cell r="L64"/>
          <cell r="M64"/>
          <cell r="N64">
            <v>1889</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16536</v>
          </cell>
          <cell r="C66"/>
          <cell r="D66"/>
          <cell r="E66">
            <v>17808</v>
          </cell>
          <cell r="F66"/>
          <cell r="G66"/>
          <cell r="H66">
            <v>21176</v>
          </cell>
          <cell r="I66"/>
          <cell r="J66"/>
          <cell r="K66">
            <v>23346</v>
          </cell>
          <cell r="L66"/>
          <cell r="M66"/>
          <cell r="N66">
            <v>22851</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659</v>
          </cell>
          <cell r="M67" t="e">
            <v>#N/A</v>
          </cell>
          <cell r="N67" t="e">
            <v>#N/A</v>
          </cell>
          <cell r="O67">
            <v>0</v>
          </cell>
          <cell r="P67" t="e">
            <v>#N/A</v>
          </cell>
        </row>
        <row r="71">
          <cell r="B71" t="str">
            <v>R03</v>
          </cell>
          <cell r="C71" t="str">
            <v>R04</v>
          </cell>
          <cell r="D71" t="str">
            <v>R05</v>
          </cell>
        </row>
        <row r="72">
          <cell r="A72" t="str">
            <v>財政調整基金</v>
          </cell>
          <cell r="B72">
            <v>3161</v>
          </cell>
          <cell r="C72">
            <v>2847</v>
          </cell>
          <cell r="D72">
            <v>2910</v>
          </cell>
        </row>
        <row r="73">
          <cell r="A73" t="str">
            <v>減債基金</v>
          </cell>
          <cell r="B73" t="str">
            <v>-</v>
          </cell>
          <cell r="C73" t="str">
            <v>-</v>
          </cell>
          <cell r="D73" t="str">
            <v>-</v>
          </cell>
        </row>
        <row r="74">
          <cell r="A74" t="str">
            <v>その他特定目的基金</v>
          </cell>
          <cell r="B74">
            <v>2428</v>
          </cell>
          <cell r="C74">
            <v>2362</v>
          </cell>
          <cell r="D74">
            <v>2615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CN51">
            <v>4.7</v>
          </cell>
        </row>
        <row r="53">
          <cell r="BP53">
            <v>62.4</v>
          </cell>
          <cell r="BX53">
            <v>60.7</v>
          </cell>
          <cell r="CF53">
            <v>61.4</v>
          </cell>
          <cell r="CN53">
            <v>52.9</v>
          </cell>
          <cell r="CV53">
            <v>54.3</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CN73">
            <v>4.7</v>
          </cell>
        </row>
        <row r="75">
          <cell r="BP75">
            <v>0.8</v>
          </cell>
          <cell r="BX75">
            <v>1</v>
          </cell>
          <cell r="CF75">
            <v>1.4</v>
          </cell>
          <cell r="CN75">
            <v>2.2000000000000002</v>
          </cell>
          <cell r="CV75">
            <v>2.4</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5249C-1CF5-4680-A0CC-B776E320169A}">
  <sheetPr>
    <pageSetUpPr fitToPage="1"/>
  </sheetPr>
  <dimension ref="A1:DO56"/>
  <sheetViews>
    <sheetView showGridLines="0" zoomScale="85" zoomScaleNormal="85" workbookViewId="0">
      <selection activeCell="BY37" sqref="BY37:CM37"/>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6384" width="0" style="1" hidden="1"/>
  </cols>
  <sheetData>
    <row r="1" spans="1:119" ht="33" customHeight="1" x14ac:dyDescent="0.15">
      <c r="B1" s="540" t="s">
        <v>0</v>
      </c>
      <c r="C1" s="540"/>
      <c r="D1" s="540"/>
      <c r="E1" s="540"/>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c r="AP1" s="540"/>
      <c r="AQ1" s="540"/>
      <c r="AR1" s="540"/>
      <c r="AS1" s="540"/>
      <c r="AT1" s="540"/>
      <c r="AU1" s="540"/>
      <c r="AV1" s="540"/>
      <c r="AW1" s="540"/>
      <c r="AX1" s="540"/>
      <c r="AY1" s="540"/>
      <c r="AZ1" s="540"/>
      <c r="BA1" s="540"/>
      <c r="BB1" s="540"/>
      <c r="BC1" s="540"/>
      <c r="BD1" s="540"/>
      <c r="BE1" s="540"/>
      <c r="BF1" s="540"/>
      <c r="BG1" s="540"/>
      <c r="BH1" s="540"/>
      <c r="BI1" s="540"/>
      <c r="BJ1" s="540"/>
      <c r="BK1" s="540"/>
      <c r="BL1" s="540"/>
      <c r="BM1" s="540"/>
      <c r="BN1" s="540"/>
      <c r="BO1" s="540"/>
      <c r="BP1" s="540"/>
      <c r="BQ1" s="540"/>
      <c r="BR1" s="540"/>
      <c r="BS1" s="540"/>
      <c r="BT1" s="540"/>
      <c r="BU1" s="540"/>
      <c r="BV1" s="540"/>
      <c r="BW1" s="540"/>
      <c r="BX1" s="540"/>
      <c r="BY1" s="540"/>
      <c r="BZ1" s="540"/>
      <c r="CA1" s="540"/>
      <c r="CB1" s="540"/>
      <c r="CC1" s="540"/>
      <c r="CD1" s="540"/>
      <c r="CE1" s="540"/>
      <c r="CF1" s="540"/>
      <c r="CG1" s="540"/>
      <c r="CH1" s="540"/>
      <c r="CI1" s="540"/>
      <c r="CJ1" s="540"/>
      <c r="CK1" s="540"/>
      <c r="CL1" s="540"/>
      <c r="CM1" s="540"/>
      <c r="CN1" s="540"/>
      <c r="CO1" s="540"/>
      <c r="CP1" s="540"/>
      <c r="CQ1" s="540"/>
      <c r="CR1" s="540"/>
      <c r="CS1" s="540"/>
      <c r="CT1" s="540"/>
      <c r="CU1" s="540"/>
      <c r="CV1" s="540"/>
      <c r="CW1" s="540"/>
      <c r="CX1" s="540"/>
      <c r="CY1" s="540"/>
      <c r="CZ1" s="540"/>
      <c r="DA1" s="540"/>
      <c r="DB1" s="540"/>
      <c r="DC1" s="540"/>
      <c r="DD1" s="540"/>
      <c r="DE1" s="540"/>
      <c r="DF1" s="540"/>
      <c r="DG1" s="540"/>
      <c r="DH1" s="540"/>
      <c r="DI1" s="540"/>
      <c r="DJ1" s="2"/>
      <c r="DK1" s="2"/>
      <c r="DL1" s="2"/>
      <c r="DM1" s="2"/>
      <c r="DN1" s="2"/>
      <c r="DO1" s="2"/>
    </row>
    <row r="2" spans="1:119" ht="24.75" thickBot="1" x14ac:dyDescent="0.2">
      <c r="B2" s="3" t="s">
        <v>1</v>
      </c>
      <c r="C2" s="3"/>
      <c r="D2" s="4"/>
    </row>
    <row r="3" spans="1:119" ht="18.75" customHeight="1" thickBot="1" x14ac:dyDescent="0.2">
      <c r="A3" s="2"/>
      <c r="B3" s="541" t="s">
        <v>2</v>
      </c>
      <c r="C3" s="542"/>
      <c r="D3" s="542"/>
      <c r="E3" s="543"/>
      <c r="F3" s="543"/>
      <c r="G3" s="543"/>
      <c r="H3" s="543"/>
      <c r="I3" s="543"/>
      <c r="J3" s="543"/>
      <c r="K3" s="543"/>
      <c r="L3" s="543" t="s">
        <v>3</v>
      </c>
      <c r="M3" s="543"/>
      <c r="N3" s="543"/>
      <c r="O3" s="543"/>
      <c r="P3" s="543"/>
      <c r="Q3" s="543"/>
      <c r="R3" s="546"/>
      <c r="S3" s="546"/>
      <c r="T3" s="546"/>
      <c r="U3" s="546"/>
      <c r="V3" s="547"/>
      <c r="W3" s="437" t="s">
        <v>4</v>
      </c>
      <c r="X3" s="438"/>
      <c r="Y3" s="438"/>
      <c r="Z3" s="438"/>
      <c r="AA3" s="438"/>
      <c r="AB3" s="542"/>
      <c r="AC3" s="546" t="s">
        <v>5</v>
      </c>
      <c r="AD3" s="438"/>
      <c r="AE3" s="438"/>
      <c r="AF3" s="438"/>
      <c r="AG3" s="438"/>
      <c r="AH3" s="438"/>
      <c r="AI3" s="438"/>
      <c r="AJ3" s="438"/>
      <c r="AK3" s="438"/>
      <c r="AL3" s="508"/>
      <c r="AM3" s="437" t="s">
        <v>6</v>
      </c>
      <c r="AN3" s="438"/>
      <c r="AO3" s="438"/>
      <c r="AP3" s="438"/>
      <c r="AQ3" s="438"/>
      <c r="AR3" s="438"/>
      <c r="AS3" s="438"/>
      <c r="AT3" s="438"/>
      <c r="AU3" s="438"/>
      <c r="AV3" s="438"/>
      <c r="AW3" s="438"/>
      <c r="AX3" s="508"/>
      <c r="AY3" s="500" t="s">
        <v>7</v>
      </c>
      <c r="AZ3" s="501"/>
      <c r="BA3" s="501"/>
      <c r="BB3" s="501"/>
      <c r="BC3" s="501"/>
      <c r="BD3" s="501"/>
      <c r="BE3" s="501"/>
      <c r="BF3" s="501"/>
      <c r="BG3" s="501"/>
      <c r="BH3" s="501"/>
      <c r="BI3" s="501"/>
      <c r="BJ3" s="501"/>
      <c r="BK3" s="501"/>
      <c r="BL3" s="501"/>
      <c r="BM3" s="550"/>
      <c r="BN3" s="437" t="s">
        <v>8</v>
      </c>
      <c r="BO3" s="438"/>
      <c r="BP3" s="438"/>
      <c r="BQ3" s="438"/>
      <c r="BR3" s="438"/>
      <c r="BS3" s="438"/>
      <c r="BT3" s="438"/>
      <c r="BU3" s="508"/>
      <c r="BV3" s="437" t="s">
        <v>9</v>
      </c>
      <c r="BW3" s="438"/>
      <c r="BX3" s="438"/>
      <c r="BY3" s="438"/>
      <c r="BZ3" s="438"/>
      <c r="CA3" s="438"/>
      <c r="CB3" s="438"/>
      <c r="CC3" s="508"/>
      <c r="CD3" s="500" t="s">
        <v>7</v>
      </c>
      <c r="CE3" s="501"/>
      <c r="CF3" s="501"/>
      <c r="CG3" s="501"/>
      <c r="CH3" s="501"/>
      <c r="CI3" s="501"/>
      <c r="CJ3" s="501"/>
      <c r="CK3" s="501"/>
      <c r="CL3" s="501"/>
      <c r="CM3" s="501"/>
      <c r="CN3" s="501"/>
      <c r="CO3" s="501"/>
      <c r="CP3" s="501"/>
      <c r="CQ3" s="501"/>
      <c r="CR3" s="501"/>
      <c r="CS3" s="550"/>
      <c r="CT3" s="437" t="s">
        <v>10</v>
      </c>
      <c r="CU3" s="438"/>
      <c r="CV3" s="438"/>
      <c r="CW3" s="438"/>
      <c r="CX3" s="438"/>
      <c r="CY3" s="438"/>
      <c r="CZ3" s="438"/>
      <c r="DA3" s="508"/>
      <c r="DB3" s="437" t="s">
        <v>11</v>
      </c>
      <c r="DC3" s="438"/>
      <c r="DD3" s="438"/>
      <c r="DE3" s="438"/>
      <c r="DF3" s="438"/>
      <c r="DG3" s="438"/>
      <c r="DH3" s="438"/>
      <c r="DI3" s="508"/>
    </row>
    <row r="4" spans="1:119" ht="18.75" customHeight="1" x14ac:dyDescent="0.15">
      <c r="A4" s="2"/>
      <c r="B4" s="516"/>
      <c r="C4" s="517"/>
      <c r="D4" s="517"/>
      <c r="E4" s="518"/>
      <c r="F4" s="518"/>
      <c r="G4" s="518"/>
      <c r="H4" s="518"/>
      <c r="I4" s="518"/>
      <c r="J4" s="518"/>
      <c r="K4" s="518"/>
      <c r="L4" s="518"/>
      <c r="M4" s="518"/>
      <c r="N4" s="518"/>
      <c r="O4" s="518"/>
      <c r="P4" s="518"/>
      <c r="Q4" s="518"/>
      <c r="R4" s="522"/>
      <c r="S4" s="522"/>
      <c r="T4" s="522"/>
      <c r="U4" s="522"/>
      <c r="V4" s="523"/>
      <c r="W4" s="509"/>
      <c r="X4" s="319"/>
      <c r="Y4" s="319"/>
      <c r="Z4" s="319"/>
      <c r="AA4" s="319"/>
      <c r="AB4" s="517"/>
      <c r="AC4" s="522"/>
      <c r="AD4" s="319"/>
      <c r="AE4" s="319"/>
      <c r="AF4" s="319"/>
      <c r="AG4" s="319"/>
      <c r="AH4" s="319"/>
      <c r="AI4" s="319"/>
      <c r="AJ4" s="319"/>
      <c r="AK4" s="319"/>
      <c r="AL4" s="510"/>
      <c r="AM4" s="464"/>
      <c r="AN4" s="394"/>
      <c r="AO4" s="394"/>
      <c r="AP4" s="394"/>
      <c r="AQ4" s="394"/>
      <c r="AR4" s="394"/>
      <c r="AS4" s="394"/>
      <c r="AT4" s="394"/>
      <c r="AU4" s="394"/>
      <c r="AV4" s="394"/>
      <c r="AW4" s="394"/>
      <c r="AX4" s="549"/>
      <c r="AY4" s="360" t="s">
        <v>12</v>
      </c>
      <c r="AZ4" s="361"/>
      <c r="BA4" s="361"/>
      <c r="BB4" s="361"/>
      <c r="BC4" s="361"/>
      <c r="BD4" s="361"/>
      <c r="BE4" s="361"/>
      <c r="BF4" s="361"/>
      <c r="BG4" s="361"/>
      <c r="BH4" s="361"/>
      <c r="BI4" s="361"/>
      <c r="BJ4" s="361"/>
      <c r="BK4" s="361"/>
      <c r="BL4" s="361"/>
      <c r="BM4" s="362"/>
      <c r="BN4" s="363">
        <v>29611140</v>
      </c>
      <c r="BO4" s="364"/>
      <c r="BP4" s="364"/>
      <c r="BQ4" s="364"/>
      <c r="BR4" s="364"/>
      <c r="BS4" s="364"/>
      <c r="BT4" s="364"/>
      <c r="BU4" s="365"/>
      <c r="BV4" s="363">
        <v>33044414</v>
      </c>
      <c r="BW4" s="364"/>
      <c r="BX4" s="364"/>
      <c r="BY4" s="364"/>
      <c r="BZ4" s="364"/>
      <c r="CA4" s="364"/>
      <c r="CB4" s="364"/>
      <c r="CC4" s="365"/>
      <c r="CD4" s="534" t="s">
        <v>13</v>
      </c>
      <c r="CE4" s="535"/>
      <c r="CF4" s="535"/>
      <c r="CG4" s="535"/>
      <c r="CH4" s="535"/>
      <c r="CI4" s="535"/>
      <c r="CJ4" s="535"/>
      <c r="CK4" s="535"/>
      <c r="CL4" s="535"/>
      <c r="CM4" s="535"/>
      <c r="CN4" s="535"/>
      <c r="CO4" s="535"/>
      <c r="CP4" s="535"/>
      <c r="CQ4" s="535"/>
      <c r="CR4" s="535"/>
      <c r="CS4" s="536"/>
      <c r="CT4" s="537">
        <v>10.8</v>
      </c>
      <c r="CU4" s="538"/>
      <c r="CV4" s="538"/>
      <c r="CW4" s="538"/>
      <c r="CX4" s="538"/>
      <c r="CY4" s="538"/>
      <c r="CZ4" s="538"/>
      <c r="DA4" s="539"/>
      <c r="DB4" s="537">
        <v>12.5</v>
      </c>
      <c r="DC4" s="538"/>
      <c r="DD4" s="538"/>
      <c r="DE4" s="538"/>
      <c r="DF4" s="538"/>
      <c r="DG4" s="538"/>
      <c r="DH4" s="538"/>
      <c r="DI4" s="539"/>
    </row>
    <row r="5" spans="1:119" ht="18.75" customHeight="1" x14ac:dyDescent="0.15">
      <c r="A5" s="2"/>
      <c r="B5" s="544"/>
      <c r="C5" s="395"/>
      <c r="D5" s="395"/>
      <c r="E5" s="545"/>
      <c r="F5" s="545"/>
      <c r="G5" s="545"/>
      <c r="H5" s="545"/>
      <c r="I5" s="545"/>
      <c r="J5" s="545"/>
      <c r="K5" s="545"/>
      <c r="L5" s="545"/>
      <c r="M5" s="545"/>
      <c r="N5" s="545"/>
      <c r="O5" s="545"/>
      <c r="P5" s="545"/>
      <c r="Q5" s="545"/>
      <c r="R5" s="393"/>
      <c r="S5" s="393"/>
      <c r="T5" s="393"/>
      <c r="U5" s="393"/>
      <c r="V5" s="548"/>
      <c r="W5" s="464"/>
      <c r="X5" s="394"/>
      <c r="Y5" s="394"/>
      <c r="Z5" s="394"/>
      <c r="AA5" s="394"/>
      <c r="AB5" s="395"/>
      <c r="AC5" s="393"/>
      <c r="AD5" s="394"/>
      <c r="AE5" s="394"/>
      <c r="AF5" s="394"/>
      <c r="AG5" s="394"/>
      <c r="AH5" s="394"/>
      <c r="AI5" s="394"/>
      <c r="AJ5" s="394"/>
      <c r="AK5" s="394"/>
      <c r="AL5" s="549"/>
      <c r="AM5" s="427" t="s">
        <v>14</v>
      </c>
      <c r="AN5" s="342"/>
      <c r="AO5" s="342"/>
      <c r="AP5" s="342"/>
      <c r="AQ5" s="342"/>
      <c r="AR5" s="342"/>
      <c r="AS5" s="342"/>
      <c r="AT5" s="343"/>
      <c r="AU5" s="415" t="s">
        <v>15</v>
      </c>
      <c r="AV5" s="416"/>
      <c r="AW5" s="416"/>
      <c r="AX5" s="416"/>
      <c r="AY5" s="348" t="s">
        <v>16</v>
      </c>
      <c r="AZ5" s="349"/>
      <c r="BA5" s="349"/>
      <c r="BB5" s="349"/>
      <c r="BC5" s="349"/>
      <c r="BD5" s="349"/>
      <c r="BE5" s="349"/>
      <c r="BF5" s="349"/>
      <c r="BG5" s="349"/>
      <c r="BH5" s="349"/>
      <c r="BI5" s="349"/>
      <c r="BJ5" s="349"/>
      <c r="BK5" s="349"/>
      <c r="BL5" s="349"/>
      <c r="BM5" s="350"/>
      <c r="BN5" s="368">
        <v>27831657</v>
      </c>
      <c r="BO5" s="369"/>
      <c r="BP5" s="369"/>
      <c r="BQ5" s="369"/>
      <c r="BR5" s="369"/>
      <c r="BS5" s="369"/>
      <c r="BT5" s="369"/>
      <c r="BU5" s="370"/>
      <c r="BV5" s="368">
        <v>31080254</v>
      </c>
      <c r="BW5" s="369"/>
      <c r="BX5" s="369"/>
      <c r="BY5" s="369"/>
      <c r="BZ5" s="369"/>
      <c r="CA5" s="369"/>
      <c r="CB5" s="369"/>
      <c r="CC5" s="370"/>
      <c r="CD5" s="377" t="s">
        <v>17</v>
      </c>
      <c r="CE5" s="322"/>
      <c r="CF5" s="322"/>
      <c r="CG5" s="322"/>
      <c r="CH5" s="322"/>
      <c r="CI5" s="322"/>
      <c r="CJ5" s="322"/>
      <c r="CK5" s="322"/>
      <c r="CL5" s="322"/>
      <c r="CM5" s="322"/>
      <c r="CN5" s="322"/>
      <c r="CO5" s="322"/>
      <c r="CP5" s="322"/>
      <c r="CQ5" s="322"/>
      <c r="CR5" s="322"/>
      <c r="CS5" s="378"/>
      <c r="CT5" s="338">
        <v>94.9</v>
      </c>
      <c r="CU5" s="339"/>
      <c r="CV5" s="339"/>
      <c r="CW5" s="339"/>
      <c r="CX5" s="339"/>
      <c r="CY5" s="339"/>
      <c r="CZ5" s="339"/>
      <c r="DA5" s="340"/>
      <c r="DB5" s="338">
        <v>94.7</v>
      </c>
      <c r="DC5" s="339"/>
      <c r="DD5" s="339"/>
      <c r="DE5" s="339"/>
      <c r="DF5" s="339"/>
      <c r="DG5" s="339"/>
      <c r="DH5" s="339"/>
      <c r="DI5" s="340"/>
    </row>
    <row r="6" spans="1:119" ht="18.75" customHeight="1" x14ac:dyDescent="0.15">
      <c r="A6" s="2"/>
      <c r="B6" s="514" t="s">
        <v>18</v>
      </c>
      <c r="C6" s="392"/>
      <c r="D6" s="392"/>
      <c r="E6" s="515"/>
      <c r="F6" s="515"/>
      <c r="G6" s="515"/>
      <c r="H6" s="515"/>
      <c r="I6" s="515"/>
      <c r="J6" s="515"/>
      <c r="K6" s="515"/>
      <c r="L6" s="515" t="s">
        <v>19</v>
      </c>
      <c r="M6" s="515"/>
      <c r="N6" s="515"/>
      <c r="O6" s="515"/>
      <c r="P6" s="515"/>
      <c r="Q6" s="515"/>
      <c r="R6" s="390"/>
      <c r="S6" s="390"/>
      <c r="T6" s="390"/>
      <c r="U6" s="390"/>
      <c r="V6" s="521"/>
      <c r="W6" s="449" t="s">
        <v>20</v>
      </c>
      <c r="X6" s="391"/>
      <c r="Y6" s="391"/>
      <c r="Z6" s="391"/>
      <c r="AA6" s="391"/>
      <c r="AB6" s="392"/>
      <c r="AC6" s="526" t="s">
        <v>21</v>
      </c>
      <c r="AD6" s="527"/>
      <c r="AE6" s="527"/>
      <c r="AF6" s="527"/>
      <c r="AG6" s="527"/>
      <c r="AH6" s="527"/>
      <c r="AI6" s="527"/>
      <c r="AJ6" s="527"/>
      <c r="AK6" s="527"/>
      <c r="AL6" s="528"/>
      <c r="AM6" s="427" t="s">
        <v>22</v>
      </c>
      <c r="AN6" s="342"/>
      <c r="AO6" s="342"/>
      <c r="AP6" s="342"/>
      <c r="AQ6" s="342"/>
      <c r="AR6" s="342"/>
      <c r="AS6" s="342"/>
      <c r="AT6" s="343"/>
      <c r="AU6" s="415" t="s">
        <v>15</v>
      </c>
      <c r="AV6" s="416"/>
      <c r="AW6" s="416"/>
      <c r="AX6" s="416"/>
      <c r="AY6" s="348" t="s">
        <v>23</v>
      </c>
      <c r="AZ6" s="349"/>
      <c r="BA6" s="349"/>
      <c r="BB6" s="349"/>
      <c r="BC6" s="349"/>
      <c r="BD6" s="349"/>
      <c r="BE6" s="349"/>
      <c r="BF6" s="349"/>
      <c r="BG6" s="349"/>
      <c r="BH6" s="349"/>
      <c r="BI6" s="349"/>
      <c r="BJ6" s="349"/>
      <c r="BK6" s="349"/>
      <c r="BL6" s="349"/>
      <c r="BM6" s="350"/>
      <c r="BN6" s="368">
        <v>1779483</v>
      </c>
      <c r="BO6" s="369"/>
      <c r="BP6" s="369"/>
      <c r="BQ6" s="369"/>
      <c r="BR6" s="369"/>
      <c r="BS6" s="369"/>
      <c r="BT6" s="369"/>
      <c r="BU6" s="370"/>
      <c r="BV6" s="368">
        <v>1964160</v>
      </c>
      <c r="BW6" s="369"/>
      <c r="BX6" s="369"/>
      <c r="BY6" s="369"/>
      <c r="BZ6" s="369"/>
      <c r="CA6" s="369"/>
      <c r="CB6" s="369"/>
      <c r="CC6" s="370"/>
      <c r="CD6" s="377" t="s">
        <v>24</v>
      </c>
      <c r="CE6" s="322"/>
      <c r="CF6" s="322"/>
      <c r="CG6" s="322"/>
      <c r="CH6" s="322"/>
      <c r="CI6" s="322"/>
      <c r="CJ6" s="322"/>
      <c r="CK6" s="322"/>
      <c r="CL6" s="322"/>
      <c r="CM6" s="322"/>
      <c r="CN6" s="322"/>
      <c r="CO6" s="322"/>
      <c r="CP6" s="322"/>
      <c r="CQ6" s="322"/>
      <c r="CR6" s="322"/>
      <c r="CS6" s="378"/>
      <c r="CT6" s="511">
        <v>96</v>
      </c>
      <c r="CU6" s="512"/>
      <c r="CV6" s="512"/>
      <c r="CW6" s="512"/>
      <c r="CX6" s="512"/>
      <c r="CY6" s="512"/>
      <c r="CZ6" s="512"/>
      <c r="DA6" s="513"/>
      <c r="DB6" s="511">
        <v>96.9</v>
      </c>
      <c r="DC6" s="512"/>
      <c r="DD6" s="512"/>
      <c r="DE6" s="512"/>
      <c r="DF6" s="512"/>
      <c r="DG6" s="512"/>
      <c r="DH6" s="512"/>
      <c r="DI6" s="513"/>
    </row>
    <row r="7" spans="1:119" ht="18.75" customHeight="1" x14ac:dyDescent="0.15">
      <c r="A7" s="2"/>
      <c r="B7" s="516"/>
      <c r="C7" s="517"/>
      <c r="D7" s="517"/>
      <c r="E7" s="518"/>
      <c r="F7" s="518"/>
      <c r="G7" s="518"/>
      <c r="H7" s="518"/>
      <c r="I7" s="518"/>
      <c r="J7" s="518"/>
      <c r="K7" s="518"/>
      <c r="L7" s="518"/>
      <c r="M7" s="518"/>
      <c r="N7" s="518"/>
      <c r="O7" s="518"/>
      <c r="P7" s="518"/>
      <c r="Q7" s="518"/>
      <c r="R7" s="522"/>
      <c r="S7" s="522"/>
      <c r="T7" s="522"/>
      <c r="U7" s="522"/>
      <c r="V7" s="523"/>
      <c r="W7" s="509"/>
      <c r="X7" s="319"/>
      <c r="Y7" s="319"/>
      <c r="Z7" s="319"/>
      <c r="AA7" s="319"/>
      <c r="AB7" s="517"/>
      <c r="AC7" s="529"/>
      <c r="AD7" s="320"/>
      <c r="AE7" s="320"/>
      <c r="AF7" s="320"/>
      <c r="AG7" s="320"/>
      <c r="AH7" s="320"/>
      <c r="AI7" s="320"/>
      <c r="AJ7" s="320"/>
      <c r="AK7" s="320"/>
      <c r="AL7" s="530"/>
      <c r="AM7" s="427" t="s">
        <v>25</v>
      </c>
      <c r="AN7" s="342"/>
      <c r="AO7" s="342"/>
      <c r="AP7" s="342"/>
      <c r="AQ7" s="342"/>
      <c r="AR7" s="342"/>
      <c r="AS7" s="342"/>
      <c r="AT7" s="343"/>
      <c r="AU7" s="415" t="s">
        <v>26</v>
      </c>
      <c r="AV7" s="416"/>
      <c r="AW7" s="416"/>
      <c r="AX7" s="416"/>
      <c r="AY7" s="348" t="s">
        <v>27</v>
      </c>
      <c r="AZ7" s="349"/>
      <c r="BA7" s="349"/>
      <c r="BB7" s="349"/>
      <c r="BC7" s="349"/>
      <c r="BD7" s="349"/>
      <c r="BE7" s="349"/>
      <c r="BF7" s="349"/>
      <c r="BG7" s="349"/>
      <c r="BH7" s="349"/>
      <c r="BI7" s="349"/>
      <c r="BJ7" s="349"/>
      <c r="BK7" s="349"/>
      <c r="BL7" s="349"/>
      <c r="BM7" s="350"/>
      <c r="BN7" s="368">
        <v>87770</v>
      </c>
      <c r="BO7" s="369"/>
      <c r="BP7" s="369"/>
      <c r="BQ7" s="369"/>
      <c r="BR7" s="369"/>
      <c r="BS7" s="369"/>
      <c r="BT7" s="369"/>
      <c r="BU7" s="370"/>
      <c r="BV7" s="368">
        <v>37847</v>
      </c>
      <c r="BW7" s="369"/>
      <c r="BX7" s="369"/>
      <c r="BY7" s="369"/>
      <c r="BZ7" s="369"/>
      <c r="CA7" s="369"/>
      <c r="CB7" s="369"/>
      <c r="CC7" s="370"/>
      <c r="CD7" s="377" t="s">
        <v>28</v>
      </c>
      <c r="CE7" s="322"/>
      <c r="CF7" s="322"/>
      <c r="CG7" s="322"/>
      <c r="CH7" s="322"/>
      <c r="CI7" s="322"/>
      <c r="CJ7" s="322"/>
      <c r="CK7" s="322"/>
      <c r="CL7" s="322"/>
      <c r="CM7" s="322"/>
      <c r="CN7" s="322"/>
      <c r="CO7" s="322"/>
      <c r="CP7" s="322"/>
      <c r="CQ7" s="322"/>
      <c r="CR7" s="322"/>
      <c r="CS7" s="378"/>
      <c r="CT7" s="368">
        <v>15670145</v>
      </c>
      <c r="CU7" s="369"/>
      <c r="CV7" s="369"/>
      <c r="CW7" s="369"/>
      <c r="CX7" s="369"/>
      <c r="CY7" s="369"/>
      <c r="CZ7" s="369"/>
      <c r="DA7" s="370"/>
      <c r="DB7" s="368">
        <v>15356169</v>
      </c>
      <c r="DC7" s="369"/>
      <c r="DD7" s="369"/>
      <c r="DE7" s="369"/>
      <c r="DF7" s="369"/>
      <c r="DG7" s="369"/>
      <c r="DH7" s="369"/>
      <c r="DI7" s="370"/>
    </row>
    <row r="8" spans="1:119" ht="18.75" customHeight="1" thickBot="1" x14ac:dyDescent="0.2">
      <c r="A8" s="2"/>
      <c r="B8" s="519"/>
      <c r="C8" s="450"/>
      <c r="D8" s="450"/>
      <c r="E8" s="520"/>
      <c r="F8" s="520"/>
      <c r="G8" s="520"/>
      <c r="H8" s="520"/>
      <c r="I8" s="520"/>
      <c r="J8" s="520"/>
      <c r="K8" s="520"/>
      <c r="L8" s="520"/>
      <c r="M8" s="520"/>
      <c r="N8" s="520"/>
      <c r="O8" s="520"/>
      <c r="P8" s="520"/>
      <c r="Q8" s="520"/>
      <c r="R8" s="524"/>
      <c r="S8" s="524"/>
      <c r="T8" s="524"/>
      <c r="U8" s="524"/>
      <c r="V8" s="525"/>
      <c r="W8" s="439"/>
      <c r="X8" s="440"/>
      <c r="Y8" s="440"/>
      <c r="Z8" s="440"/>
      <c r="AA8" s="440"/>
      <c r="AB8" s="450"/>
      <c r="AC8" s="531"/>
      <c r="AD8" s="532"/>
      <c r="AE8" s="532"/>
      <c r="AF8" s="532"/>
      <c r="AG8" s="532"/>
      <c r="AH8" s="532"/>
      <c r="AI8" s="532"/>
      <c r="AJ8" s="532"/>
      <c r="AK8" s="532"/>
      <c r="AL8" s="533"/>
      <c r="AM8" s="427" t="s">
        <v>29</v>
      </c>
      <c r="AN8" s="342"/>
      <c r="AO8" s="342"/>
      <c r="AP8" s="342"/>
      <c r="AQ8" s="342"/>
      <c r="AR8" s="342"/>
      <c r="AS8" s="342"/>
      <c r="AT8" s="343"/>
      <c r="AU8" s="415" t="s">
        <v>15</v>
      </c>
      <c r="AV8" s="416"/>
      <c r="AW8" s="416"/>
      <c r="AX8" s="416"/>
      <c r="AY8" s="348" t="s">
        <v>30</v>
      </c>
      <c r="AZ8" s="349"/>
      <c r="BA8" s="349"/>
      <c r="BB8" s="349"/>
      <c r="BC8" s="349"/>
      <c r="BD8" s="349"/>
      <c r="BE8" s="349"/>
      <c r="BF8" s="349"/>
      <c r="BG8" s="349"/>
      <c r="BH8" s="349"/>
      <c r="BI8" s="349"/>
      <c r="BJ8" s="349"/>
      <c r="BK8" s="349"/>
      <c r="BL8" s="349"/>
      <c r="BM8" s="350"/>
      <c r="BN8" s="368">
        <v>1691713</v>
      </c>
      <c r="BO8" s="369"/>
      <c r="BP8" s="369"/>
      <c r="BQ8" s="369"/>
      <c r="BR8" s="369"/>
      <c r="BS8" s="369"/>
      <c r="BT8" s="369"/>
      <c r="BU8" s="370"/>
      <c r="BV8" s="368">
        <v>1926313</v>
      </c>
      <c r="BW8" s="369"/>
      <c r="BX8" s="369"/>
      <c r="BY8" s="369"/>
      <c r="BZ8" s="369"/>
      <c r="CA8" s="369"/>
      <c r="CB8" s="369"/>
      <c r="CC8" s="370"/>
      <c r="CD8" s="377" t="s">
        <v>31</v>
      </c>
      <c r="CE8" s="322"/>
      <c r="CF8" s="322"/>
      <c r="CG8" s="322"/>
      <c r="CH8" s="322"/>
      <c r="CI8" s="322"/>
      <c r="CJ8" s="322"/>
      <c r="CK8" s="322"/>
      <c r="CL8" s="322"/>
      <c r="CM8" s="322"/>
      <c r="CN8" s="322"/>
      <c r="CO8" s="322"/>
      <c r="CP8" s="322"/>
      <c r="CQ8" s="322"/>
      <c r="CR8" s="322"/>
      <c r="CS8" s="378"/>
      <c r="CT8" s="471">
        <v>0.8</v>
      </c>
      <c r="CU8" s="472"/>
      <c r="CV8" s="472"/>
      <c r="CW8" s="472"/>
      <c r="CX8" s="472"/>
      <c r="CY8" s="472"/>
      <c r="CZ8" s="472"/>
      <c r="DA8" s="473"/>
      <c r="DB8" s="471">
        <v>0.82</v>
      </c>
      <c r="DC8" s="472"/>
      <c r="DD8" s="472"/>
      <c r="DE8" s="472"/>
      <c r="DF8" s="472"/>
      <c r="DG8" s="472"/>
      <c r="DH8" s="472"/>
      <c r="DI8" s="473"/>
    </row>
    <row r="9" spans="1:119" ht="18.75" customHeight="1" thickBot="1" x14ac:dyDescent="0.2">
      <c r="A9" s="2"/>
      <c r="B9" s="500" t="s">
        <v>32</v>
      </c>
      <c r="C9" s="501"/>
      <c r="D9" s="501"/>
      <c r="E9" s="501"/>
      <c r="F9" s="501"/>
      <c r="G9" s="501"/>
      <c r="H9" s="501"/>
      <c r="I9" s="501"/>
      <c r="J9" s="501"/>
      <c r="K9" s="421"/>
      <c r="L9" s="502" t="s">
        <v>33</v>
      </c>
      <c r="M9" s="503"/>
      <c r="N9" s="503"/>
      <c r="O9" s="503"/>
      <c r="P9" s="503"/>
      <c r="Q9" s="504"/>
      <c r="R9" s="505">
        <v>75346</v>
      </c>
      <c r="S9" s="506"/>
      <c r="T9" s="506"/>
      <c r="U9" s="506"/>
      <c r="V9" s="507"/>
      <c r="W9" s="437" t="s">
        <v>34</v>
      </c>
      <c r="X9" s="438"/>
      <c r="Y9" s="438"/>
      <c r="Z9" s="438"/>
      <c r="AA9" s="438"/>
      <c r="AB9" s="438"/>
      <c r="AC9" s="438"/>
      <c r="AD9" s="438"/>
      <c r="AE9" s="438"/>
      <c r="AF9" s="438"/>
      <c r="AG9" s="438"/>
      <c r="AH9" s="438"/>
      <c r="AI9" s="438"/>
      <c r="AJ9" s="438"/>
      <c r="AK9" s="438"/>
      <c r="AL9" s="508"/>
      <c r="AM9" s="427" t="s">
        <v>35</v>
      </c>
      <c r="AN9" s="342"/>
      <c r="AO9" s="342"/>
      <c r="AP9" s="342"/>
      <c r="AQ9" s="342"/>
      <c r="AR9" s="342"/>
      <c r="AS9" s="342"/>
      <c r="AT9" s="343"/>
      <c r="AU9" s="415" t="s">
        <v>15</v>
      </c>
      <c r="AV9" s="416"/>
      <c r="AW9" s="416"/>
      <c r="AX9" s="416"/>
      <c r="AY9" s="348" t="s">
        <v>36</v>
      </c>
      <c r="AZ9" s="349"/>
      <c r="BA9" s="349"/>
      <c r="BB9" s="349"/>
      <c r="BC9" s="349"/>
      <c r="BD9" s="349"/>
      <c r="BE9" s="349"/>
      <c r="BF9" s="349"/>
      <c r="BG9" s="349"/>
      <c r="BH9" s="349"/>
      <c r="BI9" s="349"/>
      <c r="BJ9" s="349"/>
      <c r="BK9" s="349"/>
      <c r="BL9" s="349"/>
      <c r="BM9" s="350"/>
      <c r="BN9" s="368">
        <v>-234600</v>
      </c>
      <c r="BO9" s="369"/>
      <c r="BP9" s="369"/>
      <c r="BQ9" s="369"/>
      <c r="BR9" s="369"/>
      <c r="BS9" s="369"/>
      <c r="BT9" s="369"/>
      <c r="BU9" s="370"/>
      <c r="BV9" s="368">
        <v>-420916</v>
      </c>
      <c r="BW9" s="369"/>
      <c r="BX9" s="369"/>
      <c r="BY9" s="369"/>
      <c r="BZ9" s="369"/>
      <c r="CA9" s="369"/>
      <c r="CB9" s="369"/>
      <c r="CC9" s="370"/>
      <c r="CD9" s="377" t="s">
        <v>37</v>
      </c>
      <c r="CE9" s="322"/>
      <c r="CF9" s="322"/>
      <c r="CG9" s="322"/>
      <c r="CH9" s="322"/>
      <c r="CI9" s="322"/>
      <c r="CJ9" s="322"/>
      <c r="CK9" s="322"/>
      <c r="CL9" s="322"/>
      <c r="CM9" s="322"/>
      <c r="CN9" s="322"/>
      <c r="CO9" s="322"/>
      <c r="CP9" s="322"/>
      <c r="CQ9" s="322"/>
      <c r="CR9" s="322"/>
      <c r="CS9" s="378"/>
      <c r="CT9" s="338">
        <v>9.1999999999999993</v>
      </c>
      <c r="CU9" s="339"/>
      <c r="CV9" s="339"/>
      <c r="CW9" s="339"/>
      <c r="CX9" s="339"/>
      <c r="CY9" s="339"/>
      <c r="CZ9" s="339"/>
      <c r="DA9" s="340"/>
      <c r="DB9" s="338">
        <v>9.3000000000000007</v>
      </c>
      <c r="DC9" s="339"/>
      <c r="DD9" s="339"/>
      <c r="DE9" s="339"/>
      <c r="DF9" s="339"/>
      <c r="DG9" s="339"/>
      <c r="DH9" s="339"/>
      <c r="DI9" s="340"/>
    </row>
    <row r="10" spans="1:119" ht="18.75" customHeight="1" thickBot="1" x14ac:dyDescent="0.2">
      <c r="A10" s="2"/>
      <c r="B10" s="500"/>
      <c r="C10" s="501"/>
      <c r="D10" s="501"/>
      <c r="E10" s="501"/>
      <c r="F10" s="501"/>
      <c r="G10" s="501"/>
      <c r="H10" s="501"/>
      <c r="I10" s="501"/>
      <c r="J10" s="501"/>
      <c r="K10" s="421"/>
      <c r="L10" s="341" t="s">
        <v>38</v>
      </c>
      <c r="M10" s="342"/>
      <c r="N10" s="342"/>
      <c r="O10" s="342"/>
      <c r="P10" s="342"/>
      <c r="Q10" s="343"/>
      <c r="R10" s="344">
        <v>72676</v>
      </c>
      <c r="S10" s="345"/>
      <c r="T10" s="345"/>
      <c r="U10" s="345"/>
      <c r="V10" s="347"/>
      <c r="W10" s="509"/>
      <c r="X10" s="319"/>
      <c r="Y10" s="319"/>
      <c r="Z10" s="319"/>
      <c r="AA10" s="319"/>
      <c r="AB10" s="319"/>
      <c r="AC10" s="319"/>
      <c r="AD10" s="319"/>
      <c r="AE10" s="319"/>
      <c r="AF10" s="319"/>
      <c r="AG10" s="319"/>
      <c r="AH10" s="319"/>
      <c r="AI10" s="319"/>
      <c r="AJ10" s="319"/>
      <c r="AK10" s="319"/>
      <c r="AL10" s="510"/>
      <c r="AM10" s="427" t="s">
        <v>39</v>
      </c>
      <c r="AN10" s="342"/>
      <c r="AO10" s="342"/>
      <c r="AP10" s="342"/>
      <c r="AQ10" s="342"/>
      <c r="AR10" s="342"/>
      <c r="AS10" s="342"/>
      <c r="AT10" s="343"/>
      <c r="AU10" s="415" t="s">
        <v>15</v>
      </c>
      <c r="AV10" s="416"/>
      <c r="AW10" s="416"/>
      <c r="AX10" s="416"/>
      <c r="AY10" s="348" t="s">
        <v>40</v>
      </c>
      <c r="AZ10" s="349"/>
      <c r="BA10" s="349"/>
      <c r="BB10" s="349"/>
      <c r="BC10" s="349"/>
      <c r="BD10" s="349"/>
      <c r="BE10" s="349"/>
      <c r="BF10" s="349"/>
      <c r="BG10" s="349"/>
      <c r="BH10" s="349"/>
      <c r="BI10" s="349"/>
      <c r="BJ10" s="349"/>
      <c r="BK10" s="349"/>
      <c r="BL10" s="349"/>
      <c r="BM10" s="350"/>
      <c r="BN10" s="368">
        <v>62462</v>
      </c>
      <c r="BO10" s="369"/>
      <c r="BP10" s="369"/>
      <c r="BQ10" s="369"/>
      <c r="BR10" s="369"/>
      <c r="BS10" s="369"/>
      <c r="BT10" s="369"/>
      <c r="BU10" s="370"/>
      <c r="BV10" s="368">
        <v>0</v>
      </c>
      <c r="BW10" s="369"/>
      <c r="BX10" s="369"/>
      <c r="BY10" s="369"/>
      <c r="BZ10" s="369"/>
      <c r="CA10" s="369"/>
      <c r="CB10" s="369"/>
      <c r="CC10" s="370"/>
      <c r="CD10" s="8" t="s">
        <v>41</v>
      </c>
      <c r="CE10" s="9"/>
      <c r="CF10" s="9"/>
      <c r="CG10" s="9"/>
      <c r="CH10" s="9"/>
      <c r="CI10" s="9"/>
      <c r="CJ10" s="9"/>
      <c r="CK10" s="9"/>
      <c r="CL10" s="9"/>
      <c r="CM10" s="9"/>
      <c r="CN10" s="9"/>
      <c r="CO10" s="9"/>
      <c r="CP10" s="9"/>
      <c r="CQ10" s="9"/>
      <c r="CR10" s="9"/>
      <c r="CS10" s="10"/>
      <c r="CT10" s="14"/>
      <c r="CU10" s="15"/>
      <c r="CV10" s="15"/>
      <c r="CW10" s="15"/>
      <c r="CX10" s="15"/>
      <c r="CY10" s="15"/>
      <c r="CZ10" s="15"/>
      <c r="DA10" s="16"/>
      <c r="DB10" s="14"/>
      <c r="DC10" s="15"/>
      <c r="DD10" s="15"/>
      <c r="DE10" s="15"/>
      <c r="DF10" s="15"/>
      <c r="DG10" s="15"/>
      <c r="DH10" s="15"/>
      <c r="DI10" s="16"/>
    </row>
    <row r="11" spans="1:119" ht="18.75" customHeight="1" thickBot="1" x14ac:dyDescent="0.2">
      <c r="A11" s="2"/>
      <c r="B11" s="500"/>
      <c r="C11" s="501"/>
      <c r="D11" s="501"/>
      <c r="E11" s="501"/>
      <c r="F11" s="501"/>
      <c r="G11" s="501"/>
      <c r="H11" s="501"/>
      <c r="I11" s="501"/>
      <c r="J11" s="501"/>
      <c r="K11" s="421"/>
      <c r="L11" s="323" t="s">
        <v>42</v>
      </c>
      <c r="M11" s="324"/>
      <c r="N11" s="324"/>
      <c r="O11" s="324"/>
      <c r="P11" s="324"/>
      <c r="Q11" s="325"/>
      <c r="R11" s="497" t="s">
        <v>43</v>
      </c>
      <c r="S11" s="498"/>
      <c r="T11" s="498"/>
      <c r="U11" s="498"/>
      <c r="V11" s="499"/>
      <c r="W11" s="509"/>
      <c r="X11" s="319"/>
      <c r="Y11" s="319"/>
      <c r="Z11" s="319"/>
      <c r="AA11" s="319"/>
      <c r="AB11" s="319"/>
      <c r="AC11" s="319"/>
      <c r="AD11" s="319"/>
      <c r="AE11" s="319"/>
      <c r="AF11" s="319"/>
      <c r="AG11" s="319"/>
      <c r="AH11" s="319"/>
      <c r="AI11" s="319"/>
      <c r="AJ11" s="319"/>
      <c r="AK11" s="319"/>
      <c r="AL11" s="510"/>
      <c r="AM11" s="427" t="s">
        <v>44</v>
      </c>
      <c r="AN11" s="342"/>
      <c r="AO11" s="342"/>
      <c r="AP11" s="342"/>
      <c r="AQ11" s="342"/>
      <c r="AR11" s="342"/>
      <c r="AS11" s="342"/>
      <c r="AT11" s="343"/>
      <c r="AU11" s="415" t="s">
        <v>15</v>
      </c>
      <c r="AV11" s="416"/>
      <c r="AW11" s="416"/>
      <c r="AX11" s="416"/>
      <c r="AY11" s="348" t="s">
        <v>45</v>
      </c>
      <c r="AZ11" s="349"/>
      <c r="BA11" s="349"/>
      <c r="BB11" s="349"/>
      <c r="BC11" s="349"/>
      <c r="BD11" s="349"/>
      <c r="BE11" s="349"/>
      <c r="BF11" s="349"/>
      <c r="BG11" s="349"/>
      <c r="BH11" s="349"/>
      <c r="BI11" s="349"/>
      <c r="BJ11" s="349"/>
      <c r="BK11" s="349"/>
      <c r="BL11" s="349"/>
      <c r="BM11" s="350"/>
      <c r="BN11" s="368">
        <v>0</v>
      </c>
      <c r="BO11" s="369"/>
      <c r="BP11" s="369"/>
      <c r="BQ11" s="369"/>
      <c r="BR11" s="369"/>
      <c r="BS11" s="369"/>
      <c r="BT11" s="369"/>
      <c r="BU11" s="370"/>
      <c r="BV11" s="368">
        <v>0</v>
      </c>
      <c r="BW11" s="369"/>
      <c r="BX11" s="369"/>
      <c r="BY11" s="369"/>
      <c r="BZ11" s="369"/>
      <c r="CA11" s="369"/>
      <c r="CB11" s="369"/>
      <c r="CC11" s="370"/>
      <c r="CD11" s="377" t="s">
        <v>46</v>
      </c>
      <c r="CE11" s="322"/>
      <c r="CF11" s="322"/>
      <c r="CG11" s="322"/>
      <c r="CH11" s="322"/>
      <c r="CI11" s="322"/>
      <c r="CJ11" s="322"/>
      <c r="CK11" s="322"/>
      <c r="CL11" s="322"/>
      <c r="CM11" s="322"/>
      <c r="CN11" s="322"/>
      <c r="CO11" s="322"/>
      <c r="CP11" s="322"/>
      <c r="CQ11" s="322"/>
      <c r="CR11" s="322"/>
      <c r="CS11" s="378"/>
      <c r="CT11" s="471" t="s">
        <v>47</v>
      </c>
      <c r="CU11" s="472"/>
      <c r="CV11" s="472"/>
      <c r="CW11" s="472"/>
      <c r="CX11" s="472"/>
      <c r="CY11" s="472"/>
      <c r="CZ11" s="472"/>
      <c r="DA11" s="473"/>
      <c r="DB11" s="471" t="s">
        <v>47</v>
      </c>
      <c r="DC11" s="472"/>
      <c r="DD11" s="472"/>
      <c r="DE11" s="472"/>
      <c r="DF11" s="472"/>
      <c r="DG11" s="472"/>
      <c r="DH11" s="472"/>
      <c r="DI11" s="473"/>
    </row>
    <row r="12" spans="1:119" ht="18.75" customHeight="1" x14ac:dyDescent="0.15">
      <c r="A12" s="2"/>
      <c r="B12" s="474" t="s">
        <v>48</v>
      </c>
      <c r="C12" s="475"/>
      <c r="D12" s="475"/>
      <c r="E12" s="475"/>
      <c r="F12" s="475"/>
      <c r="G12" s="475"/>
      <c r="H12" s="475"/>
      <c r="I12" s="475"/>
      <c r="J12" s="475"/>
      <c r="K12" s="476"/>
      <c r="L12" s="483" t="s">
        <v>49</v>
      </c>
      <c r="M12" s="484"/>
      <c r="N12" s="484"/>
      <c r="O12" s="484"/>
      <c r="P12" s="484"/>
      <c r="Q12" s="485"/>
      <c r="R12" s="486">
        <v>76312</v>
      </c>
      <c r="S12" s="487"/>
      <c r="T12" s="487"/>
      <c r="U12" s="487"/>
      <c r="V12" s="488"/>
      <c r="W12" s="489" t="s">
        <v>7</v>
      </c>
      <c r="X12" s="416"/>
      <c r="Y12" s="416"/>
      <c r="Z12" s="416"/>
      <c r="AA12" s="416"/>
      <c r="AB12" s="490"/>
      <c r="AC12" s="491" t="s">
        <v>50</v>
      </c>
      <c r="AD12" s="492"/>
      <c r="AE12" s="492"/>
      <c r="AF12" s="492"/>
      <c r="AG12" s="493"/>
      <c r="AH12" s="491" t="s">
        <v>51</v>
      </c>
      <c r="AI12" s="492"/>
      <c r="AJ12" s="492"/>
      <c r="AK12" s="492"/>
      <c r="AL12" s="494"/>
      <c r="AM12" s="427" t="s">
        <v>52</v>
      </c>
      <c r="AN12" s="342"/>
      <c r="AO12" s="342"/>
      <c r="AP12" s="342"/>
      <c r="AQ12" s="342"/>
      <c r="AR12" s="342"/>
      <c r="AS12" s="342"/>
      <c r="AT12" s="343"/>
      <c r="AU12" s="415" t="s">
        <v>15</v>
      </c>
      <c r="AV12" s="416"/>
      <c r="AW12" s="416"/>
      <c r="AX12" s="416"/>
      <c r="AY12" s="348" t="s">
        <v>53</v>
      </c>
      <c r="AZ12" s="349"/>
      <c r="BA12" s="349"/>
      <c r="BB12" s="349"/>
      <c r="BC12" s="349"/>
      <c r="BD12" s="349"/>
      <c r="BE12" s="349"/>
      <c r="BF12" s="349"/>
      <c r="BG12" s="349"/>
      <c r="BH12" s="349"/>
      <c r="BI12" s="349"/>
      <c r="BJ12" s="349"/>
      <c r="BK12" s="349"/>
      <c r="BL12" s="349"/>
      <c r="BM12" s="350"/>
      <c r="BN12" s="368">
        <v>0</v>
      </c>
      <c r="BO12" s="369"/>
      <c r="BP12" s="369"/>
      <c r="BQ12" s="369"/>
      <c r="BR12" s="369"/>
      <c r="BS12" s="369"/>
      <c r="BT12" s="369"/>
      <c r="BU12" s="370"/>
      <c r="BV12" s="368">
        <v>313639</v>
      </c>
      <c r="BW12" s="369"/>
      <c r="BX12" s="369"/>
      <c r="BY12" s="369"/>
      <c r="BZ12" s="369"/>
      <c r="CA12" s="369"/>
      <c r="CB12" s="369"/>
      <c r="CC12" s="370"/>
      <c r="CD12" s="377" t="s">
        <v>54</v>
      </c>
      <c r="CE12" s="322"/>
      <c r="CF12" s="322"/>
      <c r="CG12" s="322"/>
      <c r="CH12" s="322"/>
      <c r="CI12" s="322"/>
      <c r="CJ12" s="322"/>
      <c r="CK12" s="322"/>
      <c r="CL12" s="322"/>
      <c r="CM12" s="322"/>
      <c r="CN12" s="322"/>
      <c r="CO12" s="322"/>
      <c r="CP12" s="322"/>
      <c r="CQ12" s="322"/>
      <c r="CR12" s="322"/>
      <c r="CS12" s="378"/>
      <c r="CT12" s="471" t="s">
        <v>47</v>
      </c>
      <c r="CU12" s="472"/>
      <c r="CV12" s="472"/>
      <c r="CW12" s="472"/>
      <c r="CX12" s="472"/>
      <c r="CY12" s="472"/>
      <c r="CZ12" s="472"/>
      <c r="DA12" s="473"/>
      <c r="DB12" s="471" t="s">
        <v>47</v>
      </c>
      <c r="DC12" s="472"/>
      <c r="DD12" s="472"/>
      <c r="DE12" s="472"/>
      <c r="DF12" s="472"/>
      <c r="DG12" s="472"/>
      <c r="DH12" s="472"/>
      <c r="DI12" s="473"/>
    </row>
    <row r="13" spans="1:119" ht="18.75" customHeight="1" x14ac:dyDescent="0.15">
      <c r="A13" s="2"/>
      <c r="B13" s="477"/>
      <c r="C13" s="478"/>
      <c r="D13" s="478"/>
      <c r="E13" s="478"/>
      <c r="F13" s="478"/>
      <c r="G13" s="478"/>
      <c r="H13" s="478"/>
      <c r="I13" s="478"/>
      <c r="J13" s="478"/>
      <c r="K13" s="479"/>
      <c r="L13" s="17"/>
      <c r="M13" s="458" t="s">
        <v>55</v>
      </c>
      <c r="N13" s="459"/>
      <c r="O13" s="459"/>
      <c r="P13" s="459"/>
      <c r="Q13" s="460"/>
      <c r="R13" s="461">
        <v>74115</v>
      </c>
      <c r="S13" s="462"/>
      <c r="T13" s="462"/>
      <c r="U13" s="462"/>
      <c r="V13" s="463"/>
      <c r="W13" s="449" t="s">
        <v>56</v>
      </c>
      <c r="X13" s="391"/>
      <c r="Y13" s="391"/>
      <c r="Z13" s="391"/>
      <c r="AA13" s="391"/>
      <c r="AB13" s="392"/>
      <c r="AC13" s="344">
        <v>174</v>
      </c>
      <c r="AD13" s="345"/>
      <c r="AE13" s="345"/>
      <c r="AF13" s="345"/>
      <c r="AG13" s="346"/>
      <c r="AH13" s="344">
        <v>193</v>
      </c>
      <c r="AI13" s="345"/>
      <c r="AJ13" s="345"/>
      <c r="AK13" s="345"/>
      <c r="AL13" s="347"/>
      <c r="AM13" s="427" t="s">
        <v>57</v>
      </c>
      <c r="AN13" s="342"/>
      <c r="AO13" s="342"/>
      <c r="AP13" s="342"/>
      <c r="AQ13" s="342"/>
      <c r="AR13" s="342"/>
      <c r="AS13" s="342"/>
      <c r="AT13" s="343"/>
      <c r="AU13" s="415" t="s">
        <v>26</v>
      </c>
      <c r="AV13" s="416"/>
      <c r="AW13" s="416"/>
      <c r="AX13" s="416"/>
      <c r="AY13" s="348" t="s">
        <v>58</v>
      </c>
      <c r="AZ13" s="349"/>
      <c r="BA13" s="349"/>
      <c r="BB13" s="349"/>
      <c r="BC13" s="349"/>
      <c r="BD13" s="349"/>
      <c r="BE13" s="349"/>
      <c r="BF13" s="349"/>
      <c r="BG13" s="349"/>
      <c r="BH13" s="349"/>
      <c r="BI13" s="349"/>
      <c r="BJ13" s="349"/>
      <c r="BK13" s="349"/>
      <c r="BL13" s="349"/>
      <c r="BM13" s="350"/>
      <c r="BN13" s="368">
        <v>-172138</v>
      </c>
      <c r="BO13" s="369"/>
      <c r="BP13" s="369"/>
      <c r="BQ13" s="369"/>
      <c r="BR13" s="369"/>
      <c r="BS13" s="369"/>
      <c r="BT13" s="369"/>
      <c r="BU13" s="370"/>
      <c r="BV13" s="368">
        <v>-734555</v>
      </c>
      <c r="BW13" s="369"/>
      <c r="BX13" s="369"/>
      <c r="BY13" s="369"/>
      <c r="BZ13" s="369"/>
      <c r="CA13" s="369"/>
      <c r="CB13" s="369"/>
      <c r="CC13" s="370"/>
      <c r="CD13" s="377" t="s">
        <v>59</v>
      </c>
      <c r="CE13" s="322"/>
      <c r="CF13" s="322"/>
      <c r="CG13" s="322"/>
      <c r="CH13" s="322"/>
      <c r="CI13" s="322"/>
      <c r="CJ13" s="322"/>
      <c r="CK13" s="322"/>
      <c r="CL13" s="322"/>
      <c r="CM13" s="322"/>
      <c r="CN13" s="322"/>
      <c r="CO13" s="322"/>
      <c r="CP13" s="322"/>
      <c r="CQ13" s="322"/>
      <c r="CR13" s="322"/>
      <c r="CS13" s="378"/>
      <c r="CT13" s="338">
        <v>2.4</v>
      </c>
      <c r="CU13" s="339"/>
      <c r="CV13" s="339"/>
      <c r="CW13" s="339"/>
      <c r="CX13" s="339"/>
      <c r="CY13" s="339"/>
      <c r="CZ13" s="339"/>
      <c r="DA13" s="340"/>
      <c r="DB13" s="338">
        <v>2.2000000000000002</v>
      </c>
      <c r="DC13" s="339"/>
      <c r="DD13" s="339"/>
      <c r="DE13" s="339"/>
      <c r="DF13" s="339"/>
      <c r="DG13" s="339"/>
      <c r="DH13" s="339"/>
      <c r="DI13" s="340"/>
    </row>
    <row r="14" spans="1:119" ht="18.75" customHeight="1" thickBot="1" x14ac:dyDescent="0.2">
      <c r="A14" s="2"/>
      <c r="B14" s="477"/>
      <c r="C14" s="478"/>
      <c r="D14" s="478"/>
      <c r="E14" s="478"/>
      <c r="F14" s="478"/>
      <c r="G14" s="478"/>
      <c r="H14" s="478"/>
      <c r="I14" s="478"/>
      <c r="J14" s="478"/>
      <c r="K14" s="479"/>
      <c r="L14" s="451" t="s">
        <v>60</v>
      </c>
      <c r="M14" s="495"/>
      <c r="N14" s="495"/>
      <c r="O14" s="495"/>
      <c r="P14" s="495"/>
      <c r="Q14" s="496"/>
      <c r="R14" s="461">
        <v>76416</v>
      </c>
      <c r="S14" s="462"/>
      <c r="T14" s="462"/>
      <c r="U14" s="462"/>
      <c r="V14" s="463"/>
      <c r="W14" s="464"/>
      <c r="X14" s="394"/>
      <c r="Y14" s="394"/>
      <c r="Z14" s="394"/>
      <c r="AA14" s="394"/>
      <c r="AB14" s="395"/>
      <c r="AC14" s="454">
        <v>0.5</v>
      </c>
      <c r="AD14" s="455"/>
      <c r="AE14" s="455"/>
      <c r="AF14" s="455"/>
      <c r="AG14" s="456"/>
      <c r="AH14" s="454">
        <v>0.6</v>
      </c>
      <c r="AI14" s="455"/>
      <c r="AJ14" s="455"/>
      <c r="AK14" s="455"/>
      <c r="AL14" s="457"/>
      <c r="AM14" s="427"/>
      <c r="AN14" s="342"/>
      <c r="AO14" s="342"/>
      <c r="AP14" s="342"/>
      <c r="AQ14" s="342"/>
      <c r="AR14" s="342"/>
      <c r="AS14" s="342"/>
      <c r="AT14" s="343"/>
      <c r="AU14" s="415"/>
      <c r="AV14" s="416"/>
      <c r="AW14" s="416"/>
      <c r="AX14" s="416"/>
      <c r="AY14" s="348"/>
      <c r="AZ14" s="349"/>
      <c r="BA14" s="349"/>
      <c r="BB14" s="349"/>
      <c r="BC14" s="349"/>
      <c r="BD14" s="349"/>
      <c r="BE14" s="349"/>
      <c r="BF14" s="349"/>
      <c r="BG14" s="349"/>
      <c r="BH14" s="349"/>
      <c r="BI14" s="349"/>
      <c r="BJ14" s="349"/>
      <c r="BK14" s="349"/>
      <c r="BL14" s="349"/>
      <c r="BM14" s="350"/>
      <c r="BN14" s="368"/>
      <c r="BO14" s="369"/>
      <c r="BP14" s="369"/>
      <c r="BQ14" s="369"/>
      <c r="BR14" s="369"/>
      <c r="BS14" s="369"/>
      <c r="BT14" s="369"/>
      <c r="BU14" s="370"/>
      <c r="BV14" s="368"/>
      <c r="BW14" s="369"/>
      <c r="BX14" s="369"/>
      <c r="BY14" s="369"/>
      <c r="BZ14" s="369"/>
      <c r="CA14" s="369"/>
      <c r="CB14" s="369"/>
      <c r="CC14" s="370"/>
      <c r="CD14" s="374" t="s">
        <v>61</v>
      </c>
      <c r="CE14" s="375"/>
      <c r="CF14" s="375"/>
      <c r="CG14" s="375"/>
      <c r="CH14" s="375"/>
      <c r="CI14" s="375"/>
      <c r="CJ14" s="375"/>
      <c r="CK14" s="375"/>
      <c r="CL14" s="375"/>
      <c r="CM14" s="375"/>
      <c r="CN14" s="375"/>
      <c r="CO14" s="375"/>
      <c r="CP14" s="375"/>
      <c r="CQ14" s="375"/>
      <c r="CR14" s="375"/>
      <c r="CS14" s="376"/>
      <c r="CT14" s="465" t="s">
        <v>47</v>
      </c>
      <c r="CU14" s="466"/>
      <c r="CV14" s="466"/>
      <c r="CW14" s="466"/>
      <c r="CX14" s="466"/>
      <c r="CY14" s="466"/>
      <c r="CZ14" s="466"/>
      <c r="DA14" s="467"/>
      <c r="DB14" s="465">
        <v>4.7</v>
      </c>
      <c r="DC14" s="466"/>
      <c r="DD14" s="466"/>
      <c r="DE14" s="466"/>
      <c r="DF14" s="466"/>
      <c r="DG14" s="466"/>
      <c r="DH14" s="466"/>
      <c r="DI14" s="467"/>
    </row>
    <row r="15" spans="1:119" ht="18.75" customHeight="1" x14ac:dyDescent="0.15">
      <c r="A15" s="2"/>
      <c r="B15" s="477"/>
      <c r="C15" s="478"/>
      <c r="D15" s="478"/>
      <c r="E15" s="478"/>
      <c r="F15" s="478"/>
      <c r="G15" s="478"/>
      <c r="H15" s="478"/>
      <c r="I15" s="478"/>
      <c r="J15" s="478"/>
      <c r="K15" s="479"/>
      <c r="L15" s="17"/>
      <c r="M15" s="458" t="s">
        <v>55</v>
      </c>
      <c r="N15" s="459"/>
      <c r="O15" s="459"/>
      <c r="P15" s="459"/>
      <c r="Q15" s="460"/>
      <c r="R15" s="461">
        <v>74378</v>
      </c>
      <c r="S15" s="462"/>
      <c r="T15" s="462"/>
      <c r="U15" s="462"/>
      <c r="V15" s="463"/>
      <c r="W15" s="449" t="s">
        <v>62</v>
      </c>
      <c r="X15" s="391"/>
      <c r="Y15" s="391"/>
      <c r="Z15" s="391"/>
      <c r="AA15" s="391"/>
      <c r="AB15" s="392"/>
      <c r="AC15" s="344">
        <v>6509</v>
      </c>
      <c r="AD15" s="345"/>
      <c r="AE15" s="345"/>
      <c r="AF15" s="345"/>
      <c r="AG15" s="346"/>
      <c r="AH15" s="344">
        <v>6974</v>
      </c>
      <c r="AI15" s="345"/>
      <c r="AJ15" s="345"/>
      <c r="AK15" s="345"/>
      <c r="AL15" s="347"/>
      <c r="AM15" s="427"/>
      <c r="AN15" s="342"/>
      <c r="AO15" s="342"/>
      <c r="AP15" s="342"/>
      <c r="AQ15" s="342"/>
      <c r="AR15" s="342"/>
      <c r="AS15" s="342"/>
      <c r="AT15" s="343"/>
      <c r="AU15" s="415"/>
      <c r="AV15" s="416"/>
      <c r="AW15" s="416"/>
      <c r="AX15" s="416"/>
      <c r="AY15" s="360" t="s">
        <v>63</v>
      </c>
      <c r="AZ15" s="361"/>
      <c r="BA15" s="361"/>
      <c r="BB15" s="361"/>
      <c r="BC15" s="361"/>
      <c r="BD15" s="361"/>
      <c r="BE15" s="361"/>
      <c r="BF15" s="361"/>
      <c r="BG15" s="361"/>
      <c r="BH15" s="361"/>
      <c r="BI15" s="361"/>
      <c r="BJ15" s="361"/>
      <c r="BK15" s="361"/>
      <c r="BL15" s="361"/>
      <c r="BM15" s="362"/>
      <c r="BN15" s="363">
        <v>9946123</v>
      </c>
      <c r="BO15" s="364"/>
      <c r="BP15" s="364"/>
      <c r="BQ15" s="364"/>
      <c r="BR15" s="364"/>
      <c r="BS15" s="364"/>
      <c r="BT15" s="364"/>
      <c r="BU15" s="365"/>
      <c r="BV15" s="363">
        <v>9889953</v>
      </c>
      <c r="BW15" s="364"/>
      <c r="BX15" s="364"/>
      <c r="BY15" s="364"/>
      <c r="BZ15" s="364"/>
      <c r="CA15" s="364"/>
      <c r="CB15" s="364"/>
      <c r="CC15" s="365"/>
      <c r="CD15" s="468" t="s">
        <v>64</v>
      </c>
      <c r="CE15" s="469"/>
      <c r="CF15" s="469"/>
      <c r="CG15" s="469"/>
      <c r="CH15" s="469"/>
      <c r="CI15" s="469"/>
      <c r="CJ15" s="469"/>
      <c r="CK15" s="469"/>
      <c r="CL15" s="469"/>
      <c r="CM15" s="469"/>
      <c r="CN15" s="469"/>
      <c r="CO15" s="469"/>
      <c r="CP15" s="469"/>
      <c r="CQ15" s="469"/>
      <c r="CR15" s="469"/>
      <c r="CS15" s="470"/>
      <c r="CT15" s="18"/>
      <c r="CU15" s="19"/>
      <c r="CV15" s="19"/>
      <c r="CW15" s="19"/>
      <c r="CX15" s="19"/>
      <c r="CY15" s="19"/>
      <c r="CZ15" s="19"/>
      <c r="DA15" s="20"/>
      <c r="DB15" s="18"/>
      <c r="DC15" s="19"/>
      <c r="DD15" s="19"/>
      <c r="DE15" s="19"/>
      <c r="DF15" s="19"/>
      <c r="DG15" s="19"/>
      <c r="DH15" s="19"/>
      <c r="DI15" s="20"/>
    </row>
    <row r="16" spans="1:119" ht="18.75" customHeight="1" x14ac:dyDescent="0.15">
      <c r="A16" s="2"/>
      <c r="B16" s="477"/>
      <c r="C16" s="478"/>
      <c r="D16" s="478"/>
      <c r="E16" s="478"/>
      <c r="F16" s="478"/>
      <c r="G16" s="478"/>
      <c r="H16" s="478"/>
      <c r="I16" s="478"/>
      <c r="J16" s="478"/>
      <c r="K16" s="479"/>
      <c r="L16" s="451" t="s">
        <v>65</v>
      </c>
      <c r="M16" s="452"/>
      <c r="N16" s="452"/>
      <c r="O16" s="452"/>
      <c r="P16" s="452"/>
      <c r="Q16" s="453"/>
      <c r="R16" s="446" t="s">
        <v>66</v>
      </c>
      <c r="S16" s="447"/>
      <c r="T16" s="447"/>
      <c r="U16" s="447"/>
      <c r="V16" s="448"/>
      <c r="W16" s="464"/>
      <c r="X16" s="394"/>
      <c r="Y16" s="394"/>
      <c r="Z16" s="394"/>
      <c r="AA16" s="394"/>
      <c r="AB16" s="395"/>
      <c r="AC16" s="454">
        <v>19.7</v>
      </c>
      <c r="AD16" s="455"/>
      <c r="AE16" s="455"/>
      <c r="AF16" s="455"/>
      <c r="AG16" s="456"/>
      <c r="AH16" s="454">
        <v>22.3</v>
      </c>
      <c r="AI16" s="455"/>
      <c r="AJ16" s="455"/>
      <c r="AK16" s="455"/>
      <c r="AL16" s="457"/>
      <c r="AM16" s="427"/>
      <c r="AN16" s="342"/>
      <c r="AO16" s="342"/>
      <c r="AP16" s="342"/>
      <c r="AQ16" s="342"/>
      <c r="AR16" s="342"/>
      <c r="AS16" s="342"/>
      <c r="AT16" s="343"/>
      <c r="AU16" s="415"/>
      <c r="AV16" s="416"/>
      <c r="AW16" s="416"/>
      <c r="AX16" s="416"/>
      <c r="AY16" s="348" t="s">
        <v>67</v>
      </c>
      <c r="AZ16" s="349"/>
      <c r="BA16" s="349"/>
      <c r="BB16" s="349"/>
      <c r="BC16" s="349"/>
      <c r="BD16" s="349"/>
      <c r="BE16" s="349"/>
      <c r="BF16" s="349"/>
      <c r="BG16" s="349"/>
      <c r="BH16" s="349"/>
      <c r="BI16" s="349"/>
      <c r="BJ16" s="349"/>
      <c r="BK16" s="349"/>
      <c r="BL16" s="349"/>
      <c r="BM16" s="350"/>
      <c r="BN16" s="368">
        <v>12679648</v>
      </c>
      <c r="BO16" s="369"/>
      <c r="BP16" s="369"/>
      <c r="BQ16" s="369"/>
      <c r="BR16" s="369"/>
      <c r="BS16" s="369"/>
      <c r="BT16" s="369"/>
      <c r="BU16" s="370"/>
      <c r="BV16" s="368">
        <v>12263990</v>
      </c>
      <c r="BW16" s="369"/>
      <c r="BX16" s="369"/>
      <c r="BY16" s="369"/>
      <c r="BZ16" s="369"/>
      <c r="CA16" s="369"/>
      <c r="CB16" s="369"/>
      <c r="CC16" s="370"/>
      <c r="CD16" s="11"/>
      <c r="CE16" s="366"/>
      <c r="CF16" s="366"/>
      <c r="CG16" s="366"/>
      <c r="CH16" s="366"/>
      <c r="CI16" s="366"/>
      <c r="CJ16" s="366"/>
      <c r="CK16" s="366"/>
      <c r="CL16" s="366"/>
      <c r="CM16" s="366"/>
      <c r="CN16" s="366"/>
      <c r="CO16" s="366"/>
      <c r="CP16" s="366"/>
      <c r="CQ16" s="366"/>
      <c r="CR16" s="366"/>
      <c r="CS16" s="367"/>
      <c r="CT16" s="338"/>
      <c r="CU16" s="339"/>
      <c r="CV16" s="339"/>
      <c r="CW16" s="339"/>
      <c r="CX16" s="339"/>
      <c r="CY16" s="339"/>
      <c r="CZ16" s="339"/>
      <c r="DA16" s="340"/>
      <c r="DB16" s="338"/>
      <c r="DC16" s="339"/>
      <c r="DD16" s="339"/>
      <c r="DE16" s="339"/>
      <c r="DF16" s="339"/>
      <c r="DG16" s="339"/>
      <c r="DH16" s="339"/>
      <c r="DI16" s="340"/>
    </row>
    <row r="17" spans="1:113" ht="18.75" customHeight="1" thickBot="1" x14ac:dyDescent="0.2">
      <c r="A17" s="2"/>
      <c r="B17" s="480"/>
      <c r="C17" s="481"/>
      <c r="D17" s="481"/>
      <c r="E17" s="481"/>
      <c r="F17" s="481"/>
      <c r="G17" s="481"/>
      <c r="H17" s="481"/>
      <c r="I17" s="481"/>
      <c r="J17" s="481"/>
      <c r="K17" s="482"/>
      <c r="L17" s="21"/>
      <c r="M17" s="443" t="s">
        <v>68</v>
      </c>
      <c r="N17" s="444"/>
      <c r="O17" s="444"/>
      <c r="P17" s="444"/>
      <c r="Q17" s="445"/>
      <c r="R17" s="446" t="s">
        <v>69</v>
      </c>
      <c r="S17" s="447"/>
      <c r="T17" s="447"/>
      <c r="U17" s="447"/>
      <c r="V17" s="448"/>
      <c r="W17" s="449" t="s">
        <v>70</v>
      </c>
      <c r="X17" s="391"/>
      <c r="Y17" s="391"/>
      <c r="Z17" s="391"/>
      <c r="AA17" s="391"/>
      <c r="AB17" s="392"/>
      <c r="AC17" s="344">
        <v>26423</v>
      </c>
      <c r="AD17" s="345"/>
      <c r="AE17" s="345"/>
      <c r="AF17" s="345"/>
      <c r="AG17" s="346"/>
      <c r="AH17" s="344">
        <v>24137</v>
      </c>
      <c r="AI17" s="345"/>
      <c r="AJ17" s="345"/>
      <c r="AK17" s="345"/>
      <c r="AL17" s="347"/>
      <c r="AM17" s="427"/>
      <c r="AN17" s="342"/>
      <c r="AO17" s="342"/>
      <c r="AP17" s="342"/>
      <c r="AQ17" s="342"/>
      <c r="AR17" s="342"/>
      <c r="AS17" s="342"/>
      <c r="AT17" s="343"/>
      <c r="AU17" s="415"/>
      <c r="AV17" s="416"/>
      <c r="AW17" s="416"/>
      <c r="AX17" s="416"/>
      <c r="AY17" s="348" t="s">
        <v>71</v>
      </c>
      <c r="AZ17" s="349"/>
      <c r="BA17" s="349"/>
      <c r="BB17" s="349"/>
      <c r="BC17" s="349"/>
      <c r="BD17" s="349"/>
      <c r="BE17" s="349"/>
      <c r="BF17" s="349"/>
      <c r="BG17" s="349"/>
      <c r="BH17" s="349"/>
      <c r="BI17" s="349"/>
      <c r="BJ17" s="349"/>
      <c r="BK17" s="349"/>
      <c r="BL17" s="349"/>
      <c r="BM17" s="350"/>
      <c r="BN17" s="368">
        <v>12688639</v>
      </c>
      <c r="BO17" s="369"/>
      <c r="BP17" s="369"/>
      <c r="BQ17" s="369"/>
      <c r="BR17" s="369"/>
      <c r="BS17" s="369"/>
      <c r="BT17" s="369"/>
      <c r="BU17" s="370"/>
      <c r="BV17" s="368">
        <v>12617634</v>
      </c>
      <c r="BW17" s="369"/>
      <c r="BX17" s="369"/>
      <c r="BY17" s="369"/>
      <c r="BZ17" s="369"/>
      <c r="CA17" s="369"/>
      <c r="CB17" s="369"/>
      <c r="CC17" s="370"/>
      <c r="CD17" s="11"/>
      <c r="CE17" s="366"/>
      <c r="CF17" s="366"/>
      <c r="CG17" s="366"/>
      <c r="CH17" s="366"/>
      <c r="CI17" s="366"/>
      <c r="CJ17" s="366"/>
      <c r="CK17" s="366"/>
      <c r="CL17" s="366"/>
      <c r="CM17" s="366"/>
      <c r="CN17" s="366"/>
      <c r="CO17" s="366"/>
      <c r="CP17" s="366"/>
      <c r="CQ17" s="366"/>
      <c r="CR17" s="366"/>
      <c r="CS17" s="367"/>
      <c r="CT17" s="338"/>
      <c r="CU17" s="339"/>
      <c r="CV17" s="339"/>
      <c r="CW17" s="339"/>
      <c r="CX17" s="339"/>
      <c r="CY17" s="339"/>
      <c r="CZ17" s="339"/>
      <c r="DA17" s="340"/>
      <c r="DB17" s="338"/>
      <c r="DC17" s="339"/>
      <c r="DD17" s="339"/>
      <c r="DE17" s="339"/>
      <c r="DF17" s="339"/>
      <c r="DG17" s="339"/>
      <c r="DH17" s="339"/>
      <c r="DI17" s="340"/>
    </row>
    <row r="18" spans="1:113" ht="18.75" customHeight="1" thickBot="1" x14ac:dyDescent="0.2">
      <c r="A18" s="2"/>
      <c r="B18" s="420" t="s">
        <v>72</v>
      </c>
      <c r="C18" s="421"/>
      <c r="D18" s="421"/>
      <c r="E18" s="422"/>
      <c r="F18" s="422"/>
      <c r="G18" s="422"/>
      <c r="H18" s="422"/>
      <c r="I18" s="422"/>
      <c r="J18" s="422"/>
      <c r="K18" s="422"/>
      <c r="L18" s="423">
        <v>9.0500000000000007</v>
      </c>
      <c r="M18" s="423"/>
      <c r="N18" s="423"/>
      <c r="O18" s="423"/>
      <c r="P18" s="423"/>
      <c r="Q18" s="423"/>
      <c r="R18" s="424"/>
      <c r="S18" s="424"/>
      <c r="T18" s="424"/>
      <c r="U18" s="424"/>
      <c r="V18" s="425"/>
      <c r="W18" s="439"/>
      <c r="X18" s="440"/>
      <c r="Y18" s="440"/>
      <c r="Z18" s="440"/>
      <c r="AA18" s="440"/>
      <c r="AB18" s="450"/>
      <c r="AC18" s="332">
        <v>79.8</v>
      </c>
      <c r="AD18" s="333"/>
      <c r="AE18" s="333"/>
      <c r="AF18" s="333"/>
      <c r="AG18" s="426"/>
      <c r="AH18" s="332">
        <v>77.099999999999994</v>
      </c>
      <c r="AI18" s="333"/>
      <c r="AJ18" s="333"/>
      <c r="AK18" s="333"/>
      <c r="AL18" s="334"/>
      <c r="AM18" s="427"/>
      <c r="AN18" s="342"/>
      <c r="AO18" s="342"/>
      <c r="AP18" s="342"/>
      <c r="AQ18" s="342"/>
      <c r="AR18" s="342"/>
      <c r="AS18" s="342"/>
      <c r="AT18" s="343"/>
      <c r="AU18" s="415"/>
      <c r="AV18" s="416"/>
      <c r="AW18" s="416"/>
      <c r="AX18" s="416"/>
      <c r="AY18" s="348" t="s">
        <v>73</v>
      </c>
      <c r="AZ18" s="349"/>
      <c r="BA18" s="349"/>
      <c r="BB18" s="349"/>
      <c r="BC18" s="349"/>
      <c r="BD18" s="349"/>
      <c r="BE18" s="349"/>
      <c r="BF18" s="349"/>
      <c r="BG18" s="349"/>
      <c r="BH18" s="349"/>
      <c r="BI18" s="349"/>
      <c r="BJ18" s="349"/>
      <c r="BK18" s="349"/>
      <c r="BL18" s="349"/>
      <c r="BM18" s="350"/>
      <c r="BN18" s="368">
        <v>15213956</v>
      </c>
      <c r="BO18" s="369"/>
      <c r="BP18" s="369"/>
      <c r="BQ18" s="369"/>
      <c r="BR18" s="369"/>
      <c r="BS18" s="369"/>
      <c r="BT18" s="369"/>
      <c r="BU18" s="370"/>
      <c r="BV18" s="368">
        <v>14824935</v>
      </c>
      <c r="BW18" s="369"/>
      <c r="BX18" s="369"/>
      <c r="BY18" s="369"/>
      <c r="BZ18" s="369"/>
      <c r="CA18" s="369"/>
      <c r="CB18" s="369"/>
      <c r="CC18" s="370"/>
      <c r="CD18" s="11"/>
      <c r="CE18" s="366"/>
      <c r="CF18" s="366"/>
      <c r="CG18" s="366"/>
      <c r="CH18" s="366"/>
      <c r="CI18" s="366"/>
      <c r="CJ18" s="366"/>
      <c r="CK18" s="366"/>
      <c r="CL18" s="366"/>
      <c r="CM18" s="366"/>
      <c r="CN18" s="366"/>
      <c r="CO18" s="366"/>
      <c r="CP18" s="366"/>
      <c r="CQ18" s="366"/>
      <c r="CR18" s="366"/>
      <c r="CS18" s="367"/>
      <c r="CT18" s="338"/>
      <c r="CU18" s="339"/>
      <c r="CV18" s="339"/>
      <c r="CW18" s="339"/>
      <c r="CX18" s="339"/>
      <c r="CY18" s="339"/>
      <c r="CZ18" s="339"/>
      <c r="DA18" s="340"/>
      <c r="DB18" s="338"/>
      <c r="DC18" s="339"/>
      <c r="DD18" s="339"/>
      <c r="DE18" s="339"/>
      <c r="DF18" s="339"/>
      <c r="DG18" s="339"/>
      <c r="DH18" s="339"/>
      <c r="DI18" s="340"/>
    </row>
    <row r="19" spans="1:113" ht="18.75" customHeight="1" thickBot="1" x14ac:dyDescent="0.2">
      <c r="A19" s="2"/>
      <c r="B19" s="420" t="s">
        <v>74</v>
      </c>
      <c r="C19" s="421"/>
      <c r="D19" s="421"/>
      <c r="E19" s="422"/>
      <c r="F19" s="422"/>
      <c r="G19" s="422"/>
      <c r="H19" s="422"/>
      <c r="I19" s="422"/>
      <c r="J19" s="422"/>
      <c r="K19" s="422"/>
      <c r="L19" s="428">
        <v>8326</v>
      </c>
      <c r="M19" s="428"/>
      <c r="N19" s="428"/>
      <c r="O19" s="428"/>
      <c r="P19" s="428"/>
      <c r="Q19" s="428"/>
      <c r="R19" s="429"/>
      <c r="S19" s="429"/>
      <c r="T19" s="429"/>
      <c r="U19" s="429"/>
      <c r="V19" s="430"/>
      <c r="W19" s="437"/>
      <c r="X19" s="438"/>
      <c r="Y19" s="438"/>
      <c r="Z19" s="438"/>
      <c r="AA19" s="438"/>
      <c r="AB19" s="438"/>
      <c r="AC19" s="441"/>
      <c r="AD19" s="441"/>
      <c r="AE19" s="441"/>
      <c r="AF19" s="441"/>
      <c r="AG19" s="441"/>
      <c r="AH19" s="441"/>
      <c r="AI19" s="441"/>
      <c r="AJ19" s="441"/>
      <c r="AK19" s="441"/>
      <c r="AL19" s="442"/>
      <c r="AM19" s="427"/>
      <c r="AN19" s="342"/>
      <c r="AO19" s="342"/>
      <c r="AP19" s="342"/>
      <c r="AQ19" s="342"/>
      <c r="AR19" s="342"/>
      <c r="AS19" s="342"/>
      <c r="AT19" s="343"/>
      <c r="AU19" s="415"/>
      <c r="AV19" s="416"/>
      <c r="AW19" s="416"/>
      <c r="AX19" s="416"/>
      <c r="AY19" s="348" t="s">
        <v>75</v>
      </c>
      <c r="AZ19" s="349"/>
      <c r="BA19" s="349"/>
      <c r="BB19" s="349"/>
      <c r="BC19" s="349"/>
      <c r="BD19" s="349"/>
      <c r="BE19" s="349"/>
      <c r="BF19" s="349"/>
      <c r="BG19" s="349"/>
      <c r="BH19" s="349"/>
      <c r="BI19" s="349"/>
      <c r="BJ19" s="349"/>
      <c r="BK19" s="349"/>
      <c r="BL19" s="349"/>
      <c r="BM19" s="350"/>
      <c r="BN19" s="368">
        <v>20662520</v>
      </c>
      <c r="BO19" s="369"/>
      <c r="BP19" s="369"/>
      <c r="BQ19" s="369"/>
      <c r="BR19" s="369"/>
      <c r="BS19" s="369"/>
      <c r="BT19" s="369"/>
      <c r="BU19" s="370"/>
      <c r="BV19" s="368">
        <v>20428835</v>
      </c>
      <c r="BW19" s="369"/>
      <c r="BX19" s="369"/>
      <c r="BY19" s="369"/>
      <c r="BZ19" s="369"/>
      <c r="CA19" s="369"/>
      <c r="CB19" s="369"/>
      <c r="CC19" s="370"/>
      <c r="CD19" s="11"/>
      <c r="CE19" s="366"/>
      <c r="CF19" s="366"/>
      <c r="CG19" s="366"/>
      <c r="CH19" s="366"/>
      <c r="CI19" s="366"/>
      <c r="CJ19" s="366"/>
      <c r="CK19" s="366"/>
      <c r="CL19" s="366"/>
      <c r="CM19" s="366"/>
      <c r="CN19" s="366"/>
      <c r="CO19" s="366"/>
      <c r="CP19" s="366"/>
      <c r="CQ19" s="366"/>
      <c r="CR19" s="366"/>
      <c r="CS19" s="367"/>
      <c r="CT19" s="338"/>
      <c r="CU19" s="339"/>
      <c r="CV19" s="339"/>
      <c r="CW19" s="339"/>
      <c r="CX19" s="339"/>
      <c r="CY19" s="339"/>
      <c r="CZ19" s="339"/>
      <c r="DA19" s="340"/>
      <c r="DB19" s="338"/>
      <c r="DC19" s="339"/>
      <c r="DD19" s="339"/>
      <c r="DE19" s="339"/>
      <c r="DF19" s="339"/>
      <c r="DG19" s="339"/>
      <c r="DH19" s="339"/>
      <c r="DI19" s="340"/>
    </row>
    <row r="20" spans="1:113" ht="18.75" customHeight="1" thickBot="1" x14ac:dyDescent="0.2">
      <c r="A20" s="2"/>
      <c r="B20" s="420" t="s">
        <v>76</v>
      </c>
      <c r="C20" s="421"/>
      <c r="D20" s="421"/>
      <c r="E20" s="422"/>
      <c r="F20" s="422"/>
      <c r="G20" s="422"/>
      <c r="H20" s="422"/>
      <c r="I20" s="422"/>
      <c r="J20" s="422"/>
      <c r="K20" s="422"/>
      <c r="L20" s="428">
        <v>32730</v>
      </c>
      <c r="M20" s="428"/>
      <c r="N20" s="428"/>
      <c r="O20" s="428"/>
      <c r="P20" s="428"/>
      <c r="Q20" s="428"/>
      <c r="R20" s="429"/>
      <c r="S20" s="429"/>
      <c r="T20" s="429"/>
      <c r="U20" s="429"/>
      <c r="V20" s="430"/>
      <c r="W20" s="439"/>
      <c r="X20" s="440"/>
      <c r="Y20" s="440"/>
      <c r="Z20" s="440"/>
      <c r="AA20" s="440"/>
      <c r="AB20" s="440"/>
      <c r="AC20" s="431"/>
      <c r="AD20" s="431"/>
      <c r="AE20" s="431"/>
      <c r="AF20" s="431"/>
      <c r="AG20" s="431"/>
      <c r="AH20" s="431"/>
      <c r="AI20" s="431"/>
      <c r="AJ20" s="431"/>
      <c r="AK20" s="431"/>
      <c r="AL20" s="432"/>
      <c r="AM20" s="433"/>
      <c r="AN20" s="324"/>
      <c r="AO20" s="324"/>
      <c r="AP20" s="324"/>
      <c r="AQ20" s="324"/>
      <c r="AR20" s="324"/>
      <c r="AS20" s="324"/>
      <c r="AT20" s="325"/>
      <c r="AU20" s="434"/>
      <c r="AV20" s="435"/>
      <c r="AW20" s="435"/>
      <c r="AX20" s="436"/>
      <c r="AY20" s="348"/>
      <c r="AZ20" s="349"/>
      <c r="BA20" s="349"/>
      <c r="BB20" s="349"/>
      <c r="BC20" s="349"/>
      <c r="BD20" s="349"/>
      <c r="BE20" s="349"/>
      <c r="BF20" s="349"/>
      <c r="BG20" s="349"/>
      <c r="BH20" s="349"/>
      <c r="BI20" s="349"/>
      <c r="BJ20" s="349"/>
      <c r="BK20" s="349"/>
      <c r="BL20" s="349"/>
      <c r="BM20" s="350"/>
      <c r="BN20" s="368"/>
      <c r="BO20" s="369"/>
      <c r="BP20" s="369"/>
      <c r="BQ20" s="369"/>
      <c r="BR20" s="369"/>
      <c r="BS20" s="369"/>
      <c r="BT20" s="369"/>
      <c r="BU20" s="370"/>
      <c r="BV20" s="368"/>
      <c r="BW20" s="369"/>
      <c r="BX20" s="369"/>
      <c r="BY20" s="369"/>
      <c r="BZ20" s="369"/>
      <c r="CA20" s="369"/>
      <c r="CB20" s="369"/>
      <c r="CC20" s="370"/>
      <c r="CD20" s="11"/>
      <c r="CE20" s="366"/>
      <c r="CF20" s="366"/>
      <c r="CG20" s="366"/>
      <c r="CH20" s="366"/>
      <c r="CI20" s="366"/>
      <c r="CJ20" s="366"/>
      <c r="CK20" s="366"/>
      <c r="CL20" s="366"/>
      <c r="CM20" s="366"/>
      <c r="CN20" s="366"/>
      <c r="CO20" s="366"/>
      <c r="CP20" s="366"/>
      <c r="CQ20" s="366"/>
      <c r="CR20" s="366"/>
      <c r="CS20" s="367"/>
      <c r="CT20" s="338"/>
      <c r="CU20" s="339"/>
      <c r="CV20" s="339"/>
      <c r="CW20" s="339"/>
      <c r="CX20" s="339"/>
      <c r="CY20" s="339"/>
      <c r="CZ20" s="339"/>
      <c r="DA20" s="340"/>
      <c r="DB20" s="338"/>
      <c r="DC20" s="339"/>
      <c r="DD20" s="339"/>
      <c r="DE20" s="339"/>
      <c r="DF20" s="339"/>
      <c r="DG20" s="339"/>
      <c r="DH20" s="339"/>
      <c r="DI20" s="340"/>
    </row>
    <row r="21" spans="1:113" ht="18.75" customHeight="1" thickBot="1" x14ac:dyDescent="0.2">
      <c r="A21" s="2"/>
      <c r="B21" s="417" t="s">
        <v>77</v>
      </c>
      <c r="C21" s="418"/>
      <c r="D21" s="418"/>
      <c r="E21" s="418"/>
      <c r="F21" s="418"/>
      <c r="G21" s="418"/>
      <c r="H21" s="418"/>
      <c r="I21" s="418"/>
      <c r="J21" s="418"/>
      <c r="K21" s="418"/>
      <c r="L21" s="418"/>
      <c r="M21" s="418"/>
      <c r="N21" s="418"/>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18"/>
      <c r="AU21" s="418"/>
      <c r="AV21" s="418"/>
      <c r="AW21" s="418"/>
      <c r="AX21" s="419"/>
      <c r="AY21" s="335"/>
      <c r="AZ21" s="336"/>
      <c r="BA21" s="336"/>
      <c r="BB21" s="336"/>
      <c r="BC21" s="336"/>
      <c r="BD21" s="336"/>
      <c r="BE21" s="336"/>
      <c r="BF21" s="336"/>
      <c r="BG21" s="336"/>
      <c r="BH21" s="336"/>
      <c r="BI21" s="336"/>
      <c r="BJ21" s="336"/>
      <c r="BK21" s="336"/>
      <c r="BL21" s="336"/>
      <c r="BM21" s="337"/>
      <c r="BN21" s="371"/>
      <c r="BO21" s="372"/>
      <c r="BP21" s="372"/>
      <c r="BQ21" s="372"/>
      <c r="BR21" s="372"/>
      <c r="BS21" s="372"/>
      <c r="BT21" s="372"/>
      <c r="BU21" s="373"/>
      <c r="BV21" s="371"/>
      <c r="BW21" s="372"/>
      <c r="BX21" s="372"/>
      <c r="BY21" s="372"/>
      <c r="BZ21" s="372"/>
      <c r="CA21" s="372"/>
      <c r="CB21" s="372"/>
      <c r="CC21" s="373"/>
      <c r="CD21" s="11"/>
      <c r="CE21" s="366"/>
      <c r="CF21" s="366"/>
      <c r="CG21" s="366"/>
      <c r="CH21" s="366"/>
      <c r="CI21" s="366"/>
      <c r="CJ21" s="366"/>
      <c r="CK21" s="366"/>
      <c r="CL21" s="366"/>
      <c r="CM21" s="366"/>
      <c r="CN21" s="366"/>
      <c r="CO21" s="366"/>
      <c r="CP21" s="366"/>
      <c r="CQ21" s="366"/>
      <c r="CR21" s="366"/>
      <c r="CS21" s="367"/>
      <c r="CT21" s="338"/>
      <c r="CU21" s="339"/>
      <c r="CV21" s="339"/>
      <c r="CW21" s="339"/>
      <c r="CX21" s="339"/>
      <c r="CY21" s="339"/>
      <c r="CZ21" s="339"/>
      <c r="DA21" s="340"/>
      <c r="DB21" s="338"/>
      <c r="DC21" s="339"/>
      <c r="DD21" s="339"/>
      <c r="DE21" s="339"/>
      <c r="DF21" s="339"/>
      <c r="DG21" s="339"/>
      <c r="DH21" s="339"/>
      <c r="DI21" s="340"/>
    </row>
    <row r="22" spans="1:113" ht="18.75" customHeight="1" x14ac:dyDescent="0.15">
      <c r="A22" s="2"/>
      <c r="B22" s="381" t="s">
        <v>78</v>
      </c>
      <c r="C22" s="382"/>
      <c r="D22" s="383"/>
      <c r="E22" s="390" t="s">
        <v>7</v>
      </c>
      <c r="F22" s="391"/>
      <c r="G22" s="391"/>
      <c r="H22" s="391"/>
      <c r="I22" s="391"/>
      <c r="J22" s="391"/>
      <c r="K22" s="392"/>
      <c r="L22" s="390" t="s">
        <v>79</v>
      </c>
      <c r="M22" s="391"/>
      <c r="N22" s="391"/>
      <c r="O22" s="391"/>
      <c r="P22" s="392"/>
      <c r="Q22" s="396" t="s">
        <v>80</v>
      </c>
      <c r="R22" s="397"/>
      <c r="S22" s="397"/>
      <c r="T22" s="397"/>
      <c r="U22" s="397"/>
      <c r="V22" s="398"/>
      <c r="W22" s="402" t="s">
        <v>81</v>
      </c>
      <c r="X22" s="382"/>
      <c r="Y22" s="383"/>
      <c r="Z22" s="390" t="s">
        <v>7</v>
      </c>
      <c r="AA22" s="391"/>
      <c r="AB22" s="391"/>
      <c r="AC22" s="391"/>
      <c r="AD22" s="391"/>
      <c r="AE22" s="391"/>
      <c r="AF22" s="391"/>
      <c r="AG22" s="392"/>
      <c r="AH22" s="407" t="s">
        <v>82</v>
      </c>
      <c r="AI22" s="391"/>
      <c r="AJ22" s="391"/>
      <c r="AK22" s="391"/>
      <c r="AL22" s="392"/>
      <c r="AM22" s="407" t="s">
        <v>83</v>
      </c>
      <c r="AN22" s="408"/>
      <c r="AO22" s="408"/>
      <c r="AP22" s="408"/>
      <c r="AQ22" s="408"/>
      <c r="AR22" s="409"/>
      <c r="AS22" s="396" t="s">
        <v>80</v>
      </c>
      <c r="AT22" s="397"/>
      <c r="AU22" s="397"/>
      <c r="AV22" s="397"/>
      <c r="AW22" s="397"/>
      <c r="AX22" s="413"/>
      <c r="AY22" s="360" t="s">
        <v>84</v>
      </c>
      <c r="AZ22" s="361"/>
      <c r="BA22" s="361"/>
      <c r="BB22" s="361"/>
      <c r="BC22" s="361"/>
      <c r="BD22" s="361"/>
      <c r="BE22" s="361"/>
      <c r="BF22" s="361"/>
      <c r="BG22" s="361"/>
      <c r="BH22" s="361"/>
      <c r="BI22" s="361"/>
      <c r="BJ22" s="361"/>
      <c r="BK22" s="361"/>
      <c r="BL22" s="361"/>
      <c r="BM22" s="362"/>
      <c r="BN22" s="363">
        <v>22850713</v>
      </c>
      <c r="BO22" s="364"/>
      <c r="BP22" s="364"/>
      <c r="BQ22" s="364"/>
      <c r="BR22" s="364"/>
      <c r="BS22" s="364"/>
      <c r="BT22" s="364"/>
      <c r="BU22" s="365"/>
      <c r="BV22" s="363">
        <v>23346341</v>
      </c>
      <c r="BW22" s="364"/>
      <c r="BX22" s="364"/>
      <c r="BY22" s="364"/>
      <c r="BZ22" s="364"/>
      <c r="CA22" s="364"/>
      <c r="CB22" s="364"/>
      <c r="CC22" s="365"/>
      <c r="CD22" s="11"/>
      <c r="CE22" s="366"/>
      <c r="CF22" s="366"/>
      <c r="CG22" s="366"/>
      <c r="CH22" s="366"/>
      <c r="CI22" s="366"/>
      <c r="CJ22" s="366"/>
      <c r="CK22" s="366"/>
      <c r="CL22" s="366"/>
      <c r="CM22" s="366"/>
      <c r="CN22" s="366"/>
      <c r="CO22" s="366"/>
      <c r="CP22" s="366"/>
      <c r="CQ22" s="366"/>
      <c r="CR22" s="366"/>
      <c r="CS22" s="367"/>
      <c r="CT22" s="338"/>
      <c r="CU22" s="339"/>
      <c r="CV22" s="339"/>
      <c r="CW22" s="339"/>
      <c r="CX22" s="339"/>
      <c r="CY22" s="339"/>
      <c r="CZ22" s="339"/>
      <c r="DA22" s="340"/>
      <c r="DB22" s="338"/>
      <c r="DC22" s="339"/>
      <c r="DD22" s="339"/>
      <c r="DE22" s="339"/>
      <c r="DF22" s="339"/>
      <c r="DG22" s="339"/>
      <c r="DH22" s="339"/>
      <c r="DI22" s="340"/>
    </row>
    <row r="23" spans="1:113" ht="18.75" customHeight="1" x14ac:dyDescent="0.15">
      <c r="A23" s="2"/>
      <c r="B23" s="384"/>
      <c r="C23" s="385"/>
      <c r="D23" s="386"/>
      <c r="E23" s="393"/>
      <c r="F23" s="394"/>
      <c r="G23" s="394"/>
      <c r="H23" s="394"/>
      <c r="I23" s="394"/>
      <c r="J23" s="394"/>
      <c r="K23" s="395"/>
      <c r="L23" s="393"/>
      <c r="M23" s="394"/>
      <c r="N23" s="394"/>
      <c r="O23" s="394"/>
      <c r="P23" s="395"/>
      <c r="Q23" s="399"/>
      <c r="R23" s="400"/>
      <c r="S23" s="400"/>
      <c r="T23" s="400"/>
      <c r="U23" s="400"/>
      <c r="V23" s="401"/>
      <c r="W23" s="403"/>
      <c r="X23" s="385"/>
      <c r="Y23" s="386"/>
      <c r="Z23" s="393"/>
      <c r="AA23" s="394"/>
      <c r="AB23" s="394"/>
      <c r="AC23" s="394"/>
      <c r="AD23" s="394"/>
      <c r="AE23" s="394"/>
      <c r="AF23" s="394"/>
      <c r="AG23" s="395"/>
      <c r="AH23" s="393"/>
      <c r="AI23" s="394"/>
      <c r="AJ23" s="394"/>
      <c r="AK23" s="394"/>
      <c r="AL23" s="395"/>
      <c r="AM23" s="410"/>
      <c r="AN23" s="411"/>
      <c r="AO23" s="411"/>
      <c r="AP23" s="411"/>
      <c r="AQ23" s="411"/>
      <c r="AR23" s="412"/>
      <c r="AS23" s="399"/>
      <c r="AT23" s="400"/>
      <c r="AU23" s="400"/>
      <c r="AV23" s="400"/>
      <c r="AW23" s="400"/>
      <c r="AX23" s="414"/>
      <c r="AY23" s="348" t="s">
        <v>85</v>
      </c>
      <c r="AZ23" s="349"/>
      <c r="BA23" s="349"/>
      <c r="BB23" s="349"/>
      <c r="BC23" s="349"/>
      <c r="BD23" s="349"/>
      <c r="BE23" s="349"/>
      <c r="BF23" s="349"/>
      <c r="BG23" s="349"/>
      <c r="BH23" s="349"/>
      <c r="BI23" s="349"/>
      <c r="BJ23" s="349"/>
      <c r="BK23" s="349"/>
      <c r="BL23" s="349"/>
      <c r="BM23" s="350"/>
      <c r="BN23" s="368">
        <v>12220164</v>
      </c>
      <c r="BO23" s="369"/>
      <c r="BP23" s="369"/>
      <c r="BQ23" s="369"/>
      <c r="BR23" s="369"/>
      <c r="BS23" s="369"/>
      <c r="BT23" s="369"/>
      <c r="BU23" s="370"/>
      <c r="BV23" s="368">
        <v>13169758</v>
      </c>
      <c r="BW23" s="369"/>
      <c r="BX23" s="369"/>
      <c r="BY23" s="369"/>
      <c r="BZ23" s="369"/>
      <c r="CA23" s="369"/>
      <c r="CB23" s="369"/>
      <c r="CC23" s="370"/>
      <c r="CD23" s="11"/>
      <c r="CE23" s="366"/>
      <c r="CF23" s="366"/>
      <c r="CG23" s="366"/>
      <c r="CH23" s="366"/>
      <c r="CI23" s="366"/>
      <c r="CJ23" s="366"/>
      <c r="CK23" s="366"/>
      <c r="CL23" s="366"/>
      <c r="CM23" s="366"/>
      <c r="CN23" s="366"/>
      <c r="CO23" s="366"/>
      <c r="CP23" s="366"/>
      <c r="CQ23" s="366"/>
      <c r="CR23" s="366"/>
      <c r="CS23" s="367"/>
      <c r="CT23" s="338"/>
      <c r="CU23" s="339"/>
      <c r="CV23" s="339"/>
      <c r="CW23" s="339"/>
      <c r="CX23" s="339"/>
      <c r="CY23" s="339"/>
      <c r="CZ23" s="339"/>
      <c r="DA23" s="340"/>
      <c r="DB23" s="338"/>
      <c r="DC23" s="339"/>
      <c r="DD23" s="339"/>
      <c r="DE23" s="339"/>
      <c r="DF23" s="339"/>
      <c r="DG23" s="339"/>
      <c r="DH23" s="339"/>
      <c r="DI23" s="340"/>
    </row>
    <row r="24" spans="1:113" ht="18.75" customHeight="1" thickBot="1" x14ac:dyDescent="0.2">
      <c r="A24" s="2"/>
      <c r="B24" s="384"/>
      <c r="C24" s="385"/>
      <c r="D24" s="386"/>
      <c r="E24" s="341" t="s">
        <v>86</v>
      </c>
      <c r="F24" s="342"/>
      <c r="G24" s="342"/>
      <c r="H24" s="342"/>
      <c r="I24" s="342"/>
      <c r="J24" s="342"/>
      <c r="K24" s="343"/>
      <c r="L24" s="344">
        <v>1</v>
      </c>
      <c r="M24" s="345"/>
      <c r="N24" s="345"/>
      <c r="O24" s="345"/>
      <c r="P24" s="346"/>
      <c r="Q24" s="344">
        <v>8680</v>
      </c>
      <c r="R24" s="345"/>
      <c r="S24" s="345"/>
      <c r="T24" s="345"/>
      <c r="U24" s="345"/>
      <c r="V24" s="346"/>
      <c r="W24" s="403"/>
      <c r="X24" s="385"/>
      <c r="Y24" s="386"/>
      <c r="Z24" s="341" t="s">
        <v>87</v>
      </c>
      <c r="AA24" s="342"/>
      <c r="AB24" s="342"/>
      <c r="AC24" s="342"/>
      <c r="AD24" s="342"/>
      <c r="AE24" s="342"/>
      <c r="AF24" s="342"/>
      <c r="AG24" s="343"/>
      <c r="AH24" s="344">
        <v>352</v>
      </c>
      <c r="AI24" s="345"/>
      <c r="AJ24" s="345"/>
      <c r="AK24" s="345"/>
      <c r="AL24" s="346"/>
      <c r="AM24" s="344">
        <v>1072544</v>
      </c>
      <c r="AN24" s="345"/>
      <c r="AO24" s="345"/>
      <c r="AP24" s="345"/>
      <c r="AQ24" s="345"/>
      <c r="AR24" s="346"/>
      <c r="AS24" s="344">
        <v>3047</v>
      </c>
      <c r="AT24" s="345"/>
      <c r="AU24" s="345"/>
      <c r="AV24" s="345"/>
      <c r="AW24" s="345"/>
      <c r="AX24" s="347"/>
      <c r="AY24" s="335" t="s">
        <v>88</v>
      </c>
      <c r="AZ24" s="336"/>
      <c r="BA24" s="336"/>
      <c r="BB24" s="336"/>
      <c r="BC24" s="336"/>
      <c r="BD24" s="336"/>
      <c r="BE24" s="336"/>
      <c r="BF24" s="336"/>
      <c r="BG24" s="336"/>
      <c r="BH24" s="336"/>
      <c r="BI24" s="336"/>
      <c r="BJ24" s="336"/>
      <c r="BK24" s="336"/>
      <c r="BL24" s="336"/>
      <c r="BM24" s="337"/>
      <c r="BN24" s="368">
        <v>13273067</v>
      </c>
      <c r="BO24" s="369"/>
      <c r="BP24" s="369"/>
      <c r="BQ24" s="369"/>
      <c r="BR24" s="369"/>
      <c r="BS24" s="369"/>
      <c r="BT24" s="369"/>
      <c r="BU24" s="370"/>
      <c r="BV24" s="368">
        <v>13077893</v>
      </c>
      <c r="BW24" s="369"/>
      <c r="BX24" s="369"/>
      <c r="BY24" s="369"/>
      <c r="BZ24" s="369"/>
      <c r="CA24" s="369"/>
      <c r="CB24" s="369"/>
      <c r="CC24" s="370"/>
      <c r="CD24" s="11"/>
      <c r="CE24" s="366"/>
      <c r="CF24" s="366"/>
      <c r="CG24" s="366"/>
      <c r="CH24" s="366"/>
      <c r="CI24" s="366"/>
      <c r="CJ24" s="366"/>
      <c r="CK24" s="366"/>
      <c r="CL24" s="366"/>
      <c r="CM24" s="366"/>
      <c r="CN24" s="366"/>
      <c r="CO24" s="366"/>
      <c r="CP24" s="366"/>
      <c r="CQ24" s="366"/>
      <c r="CR24" s="366"/>
      <c r="CS24" s="367"/>
      <c r="CT24" s="338"/>
      <c r="CU24" s="339"/>
      <c r="CV24" s="339"/>
      <c r="CW24" s="339"/>
      <c r="CX24" s="339"/>
      <c r="CY24" s="339"/>
      <c r="CZ24" s="339"/>
      <c r="DA24" s="340"/>
      <c r="DB24" s="338"/>
      <c r="DC24" s="339"/>
      <c r="DD24" s="339"/>
      <c r="DE24" s="339"/>
      <c r="DF24" s="339"/>
      <c r="DG24" s="339"/>
      <c r="DH24" s="339"/>
      <c r="DI24" s="340"/>
    </row>
    <row r="25" spans="1:113" ht="18.75" customHeight="1" x14ac:dyDescent="0.15">
      <c r="A25" s="2"/>
      <c r="B25" s="384"/>
      <c r="C25" s="385"/>
      <c r="D25" s="386"/>
      <c r="E25" s="341" t="s">
        <v>89</v>
      </c>
      <c r="F25" s="342"/>
      <c r="G25" s="342"/>
      <c r="H25" s="342"/>
      <c r="I25" s="342"/>
      <c r="J25" s="342"/>
      <c r="K25" s="343"/>
      <c r="L25" s="344">
        <v>1</v>
      </c>
      <c r="M25" s="345"/>
      <c r="N25" s="345"/>
      <c r="O25" s="345"/>
      <c r="P25" s="346"/>
      <c r="Q25" s="344">
        <v>7640</v>
      </c>
      <c r="R25" s="345"/>
      <c r="S25" s="345"/>
      <c r="T25" s="345"/>
      <c r="U25" s="345"/>
      <c r="V25" s="346"/>
      <c r="W25" s="403"/>
      <c r="X25" s="385"/>
      <c r="Y25" s="386"/>
      <c r="Z25" s="341" t="s">
        <v>90</v>
      </c>
      <c r="AA25" s="342"/>
      <c r="AB25" s="342"/>
      <c r="AC25" s="342"/>
      <c r="AD25" s="342"/>
      <c r="AE25" s="342"/>
      <c r="AF25" s="342"/>
      <c r="AG25" s="343"/>
      <c r="AH25" s="344" t="s">
        <v>47</v>
      </c>
      <c r="AI25" s="345"/>
      <c r="AJ25" s="345"/>
      <c r="AK25" s="345"/>
      <c r="AL25" s="346"/>
      <c r="AM25" s="344" t="s">
        <v>47</v>
      </c>
      <c r="AN25" s="345"/>
      <c r="AO25" s="345"/>
      <c r="AP25" s="345"/>
      <c r="AQ25" s="345"/>
      <c r="AR25" s="346"/>
      <c r="AS25" s="344" t="s">
        <v>47</v>
      </c>
      <c r="AT25" s="345"/>
      <c r="AU25" s="345"/>
      <c r="AV25" s="345"/>
      <c r="AW25" s="345"/>
      <c r="AX25" s="347"/>
      <c r="AY25" s="360" t="s">
        <v>91</v>
      </c>
      <c r="AZ25" s="361"/>
      <c r="BA25" s="361"/>
      <c r="BB25" s="361"/>
      <c r="BC25" s="361"/>
      <c r="BD25" s="361"/>
      <c r="BE25" s="361"/>
      <c r="BF25" s="361"/>
      <c r="BG25" s="361"/>
      <c r="BH25" s="361"/>
      <c r="BI25" s="361"/>
      <c r="BJ25" s="361"/>
      <c r="BK25" s="361"/>
      <c r="BL25" s="361"/>
      <c r="BM25" s="362"/>
      <c r="BN25" s="363">
        <v>5518331</v>
      </c>
      <c r="BO25" s="364"/>
      <c r="BP25" s="364"/>
      <c r="BQ25" s="364"/>
      <c r="BR25" s="364"/>
      <c r="BS25" s="364"/>
      <c r="BT25" s="364"/>
      <c r="BU25" s="365"/>
      <c r="BV25" s="363">
        <v>5790913</v>
      </c>
      <c r="BW25" s="364"/>
      <c r="BX25" s="364"/>
      <c r="BY25" s="364"/>
      <c r="BZ25" s="364"/>
      <c r="CA25" s="364"/>
      <c r="CB25" s="364"/>
      <c r="CC25" s="365"/>
      <c r="CD25" s="11"/>
      <c r="CE25" s="366"/>
      <c r="CF25" s="366"/>
      <c r="CG25" s="366"/>
      <c r="CH25" s="366"/>
      <c r="CI25" s="366"/>
      <c r="CJ25" s="366"/>
      <c r="CK25" s="366"/>
      <c r="CL25" s="366"/>
      <c r="CM25" s="366"/>
      <c r="CN25" s="366"/>
      <c r="CO25" s="366"/>
      <c r="CP25" s="366"/>
      <c r="CQ25" s="366"/>
      <c r="CR25" s="366"/>
      <c r="CS25" s="367"/>
      <c r="CT25" s="338"/>
      <c r="CU25" s="339"/>
      <c r="CV25" s="339"/>
      <c r="CW25" s="339"/>
      <c r="CX25" s="339"/>
      <c r="CY25" s="339"/>
      <c r="CZ25" s="339"/>
      <c r="DA25" s="340"/>
      <c r="DB25" s="338"/>
      <c r="DC25" s="339"/>
      <c r="DD25" s="339"/>
      <c r="DE25" s="339"/>
      <c r="DF25" s="339"/>
      <c r="DG25" s="339"/>
      <c r="DH25" s="339"/>
      <c r="DI25" s="340"/>
    </row>
    <row r="26" spans="1:113" ht="18.75" customHeight="1" x14ac:dyDescent="0.15">
      <c r="A26" s="2"/>
      <c r="B26" s="384"/>
      <c r="C26" s="385"/>
      <c r="D26" s="386"/>
      <c r="E26" s="341" t="s">
        <v>92</v>
      </c>
      <c r="F26" s="342"/>
      <c r="G26" s="342"/>
      <c r="H26" s="342"/>
      <c r="I26" s="342"/>
      <c r="J26" s="342"/>
      <c r="K26" s="343"/>
      <c r="L26" s="344">
        <v>1</v>
      </c>
      <c r="M26" s="345"/>
      <c r="N26" s="345"/>
      <c r="O26" s="345"/>
      <c r="P26" s="346"/>
      <c r="Q26" s="344">
        <v>7220</v>
      </c>
      <c r="R26" s="345"/>
      <c r="S26" s="345"/>
      <c r="T26" s="345"/>
      <c r="U26" s="345"/>
      <c r="V26" s="346"/>
      <c r="W26" s="403"/>
      <c r="X26" s="385"/>
      <c r="Y26" s="386"/>
      <c r="Z26" s="341" t="s">
        <v>93</v>
      </c>
      <c r="AA26" s="379"/>
      <c r="AB26" s="379"/>
      <c r="AC26" s="379"/>
      <c r="AD26" s="379"/>
      <c r="AE26" s="379"/>
      <c r="AF26" s="379"/>
      <c r="AG26" s="380"/>
      <c r="AH26" s="344">
        <v>1</v>
      </c>
      <c r="AI26" s="345"/>
      <c r="AJ26" s="345"/>
      <c r="AK26" s="345"/>
      <c r="AL26" s="346"/>
      <c r="AM26" s="344" t="s">
        <v>94</v>
      </c>
      <c r="AN26" s="345"/>
      <c r="AO26" s="345"/>
      <c r="AP26" s="345"/>
      <c r="AQ26" s="345"/>
      <c r="AR26" s="346"/>
      <c r="AS26" s="344" t="s">
        <v>94</v>
      </c>
      <c r="AT26" s="345"/>
      <c r="AU26" s="345"/>
      <c r="AV26" s="345"/>
      <c r="AW26" s="345"/>
      <c r="AX26" s="347"/>
      <c r="AY26" s="377" t="s">
        <v>95</v>
      </c>
      <c r="AZ26" s="322"/>
      <c r="BA26" s="322"/>
      <c r="BB26" s="322"/>
      <c r="BC26" s="322"/>
      <c r="BD26" s="322"/>
      <c r="BE26" s="322"/>
      <c r="BF26" s="322"/>
      <c r="BG26" s="322"/>
      <c r="BH26" s="322"/>
      <c r="BI26" s="322"/>
      <c r="BJ26" s="322"/>
      <c r="BK26" s="322"/>
      <c r="BL26" s="322"/>
      <c r="BM26" s="378"/>
      <c r="BN26" s="368" t="s">
        <v>47</v>
      </c>
      <c r="BO26" s="369"/>
      <c r="BP26" s="369"/>
      <c r="BQ26" s="369"/>
      <c r="BR26" s="369"/>
      <c r="BS26" s="369"/>
      <c r="BT26" s="369"/>
      <c r="BU26" s="370"/>
      <c r="BV26" s="368" t="s">
        <v>47</v>
      </c>
      <c r="BW26" s="369"/>
      <c r="BX26" s="369"/>
      <c r="BY26" s="369"/>
      <c r="BZ26" s="369"/>
      <c r="CA26" s="369"/>
      <c r="CB26" s="369"/>
      <c r="CC26" s="370"/>
      <c r="CD26" s="11"/>
      <c r="CE26" s="366"/>
      <c r="CF26" s="366"/>
      <c r="CG26" s="366"/>
      <c r="CH26" s="366"/>
      <c r="CI26" s="366"/>
      <c r="CJ26" s="366"/>
      <c r="CK26" s="366"/>
      <c r="CL26" s="366"/>
      <c r="CM26" s="366"/>
      <c r="CN26" s="366"/>
      <c r="CO26" s="366"/>
      <c r="CP26" s="366"/>
      <c r="CQ26" s="366"/>
      <c r="CR26" s="366"/>
      <c r="CS26" s="367"/>
      <c r="CT26" s="338"/>
      <c r="CU26" s="339"/>
      <c r="CV26" s="339"/>
      <c r="CW26" s="339"/>
      <c r="CX26" s="339"/>
      <c r="CY26" s="339"/>
      <c r="CZ26" s="339"/>
      <c r="DA26" s="340"/>
      <c r="DB26" s="338"/>
      <c r="DC26" s="339"/>
      <c r="DD26" s="339"/>
      <c r="DE26" s="339"/>
      <c r="DF26" s="339"/>
      <c r="DG26" s="339"/>
      <c r="DH26" s="339"/>
      <c r="DI26" s="340"/>
    </row>
    <row r="27" spans="1:113" ht="18.75" customHeight="1" thickBot="1" x14ac:dyDescent="0.2">
      <c r="A27" s="2"/>
      <c r="B27" s="384"/>
      <c r="C27" s="385"/>
      <c r="D27" s="386"/>
      <c r="E27" s="341" t="s">
        <v>96</v>
      </c>
      <c r="F27" s="342"/>
      <c r="G27" s="342"/>
      <c r="H27" s="342"/>
      <c r="I27" s="342"/>
      <c r="J27" s="342"/>
      <c r="K27" s="343"/>
      <c r="L27" s="344">
        <v>1</v>
      </c>
      <c r="M27" s="345"/>
      <c r="N27" s="345"/>
      <c r="O27" s="345"/>
      <c r="P27" s="346"/>
      <c r="Q27" s="344">
        <v>4300</v>
      </c>
      <c r="R27" s="345"/>
      <c r="S27" s="345"/>
      <c r="T27" s="345"/>
      <c r="U27" s="345"/>
      <c r="V27" s="346"/>
      <c r="W27" s="403"/>
      <c r="X27" s="385"/>
      <c r="Y27" s="386"/>
      <c r="Z27" s="341" t="s">
        <v>97</v>
      </c>
      <c r="AA27" s="342"/>
      <c r="AB27" s="342"/>
      <c r="AC27" s="342"/>
      <c r="AD27" s="342"/>
      <c r="AE27" s="342"/>
      <c r="AF27" s="342"/>
      <c r="AG27" s="343"/>
      <c r="AH27" s="344">
        <v>9</v>
      </c>
      <c r="AI27" s="345"/>
      <c r="AJ27" s="345"/>
      <c r="AK27" s="345"/>
      <c r="AL27" s="346"/>
      <c r="AM27" s="344">
        <v>33246</v>
      </c>
      <c r="AN27" s="345"/>
      <c r="AO27" s="345"/>
      <c r="AP27" s="345"/>
      <c r="AQ27" s="345"/>
      <c r="AR27" s="346"/>
      <c r="AS27" s="344">
        <v>3694</v>
      </c>
      <c r="AT27" s="345"/>
      <c r="AU27" s="345"/>
      <c r="AV27" s="345"/>
      <c r="AW27" s="345"/>
      <c r="AX27" s="347"/>
      <c r="AY27" s="374" t="s">
        <v>98</v>
      </c>
      <c r="AZ27" s="375"/>
      <c r="BA27" s="375"/>
      <c r="BB27" s="375"/>
      <c r="BC27" s="375"/>
      <c r="BD27" s="375"/>
      <c r="BE27" s="375"/>
      <c r="BF27" s="375"/>
      <c r="BG27" s="375"/>
      <c r="BH27" s="375"/>
      <c r="BI27" s="375"/>
      <c r="BJ27" s="375"/>
      <c r="BK27" s="375"/>
      <c r="BL27" s="375"/>
      <c r="BM27" s="376"/>
      <c r="BN27" s="371" t="s">
        <v>47</v>
      </c>
      <c r="BO27" s="372"/>
      <c r="BP27" s="372"/>
      <c r="BQ27" s="372"/>
      <c r="BR27" s="372"/>
      <c r="BS27" s="372"/>
      <c r="BT27" s="372"/>
      <c r="BU27" s="373"/>
      <c r="BV27" s="371" t="s">
        <v>47</v>
      </c>
      <c r="BW27" s="372"/>
      <c r="BX27" s="372"/>
      <c r="BY27" s="372"/>
      <c r="BZ27" s="372"/>
      <c r="CA27" s="372"/>
      <c r="CB27" s="372"/>
      <c r="CC27" s="373"/>
      <c r="CD27" s="5"/>
      <c r="CE27" s="366"/>
      <c r="CF27" s="366"/>
      <c r="CG27" s="366"/>
      <c r="CH27" s="366"/>
      <c r="CI27" s="366"/>
      <c r="CJ27" s="366"/>
      <c r="CK27" s="366"/>
      <c r="CL27" s="366"/>
      <c r="CM27" s="366"/>
      <c r="CN27" s="366"/>
      <c r="CO27" s="366"/>
      <c r="CP27" s="366"/>
      <c r="CQ27" s="366"/>
      <c r="CR27" s="366"/>
      <c r="CS27" s="367"/>
      <c r="CT27" s="338"/>
      <c r="CU27" s="339"/>
      <c r="CV27" s="339"/>
      <c r="CW27" s="339"/>
      <c r="CX27" s="339"/>
      <c r="CY27" s="339"/>
      <c r="CZ27" s="339"/>
      <c r="DA27" s="340"/>
      <c r="DB27" s="338"/>
      <c r="DC27" s="339"/>
      <c r="DD27" s="339"/>
      <c r="DE27" s="339"/>
      <c r="DF27" s="339"/>
      <c r="DG27" s="339"/>
      <c r="DH27" s="339"/>
      <c r="DI27" s="340"/>
    </row>
    <row r="28" spans="1:113" ht="18.75" customHeight="1" x14ac:dyDescent="0.15">
      <c r="A28" s="2"/>
      <c r="B28" s="384"/>
      <c r="C28" s="385"/>
      <c r="D28" s="386"/>
      <c r="E28" s="341" t="s">
        <v>99</v>
      </c>
      <c r="F28" s="342"/>
      <c r="G28" s="342"/>
      <c r="H28" s="342"/>
      <c r="I28" s="342"/>
      <c r="J28" s="342"/>
      <c r="K28" s="343"/>
      <c r="L28" s="344">
        <v>1</v>
      </c>
      <c r="M28" s="345"/>
      <c r="N28" s="345"/>
      <c r="O28" s="345"/>
      <c r="P28" s="346"/>
      <c r="Q28" s="344">
        <v>3780</v>
      </c>
      <c r="R28" s="345"/>
      <c r="S28" s="345"/>
      <c r="T28" s="345"/>
      <c r="U28" s="345"/>
      <c r="V28" s="346"/>
      <c r="W28" s="403"/>
      <c r="X28" s="385"/>
      <c r="Y28" s="386"/>
      <c r="Z28" s="341" t="s">
        <v>100</v>
      </c>
      <c r="AA28" s="342"/>
      <c r="AB28" s="342"/>
      <c r="AC28" s="342"/>
      <c r="AD28" s="342"/>
      <c r="AE28" s="342"/>
      <c r="AF28" s="342"/>
      <c r="AG28" s="343"/>
      <c r="AH28" s="344" t="s">
        <v>47</v>
      </c>
      <c r="AI28" s="345"/>
      <c r="AJ28" s="345"/>
      <c r="AK28" s="345"/>
      <c r="AL28" s="346"/>
      <c r="AM28" s="344" t="s">
        <v>47</v>
      </c>
      <c r="AN28" s="345"/>
      <c r="AO28" s="345"/>
      <c r="AP28" s="345"/>
      <c r="AQ28" s="345"/>
      <c r="AR28" s="346"/>
      <c r="AS28" s="344" t="s">
        <v>47</v>
      </c>
      <c r="AT28" s="345"/>
      <c r="AU28" s="345"/>
      <c r="AV28" s="345"/>
      <c r="AW28" s="345"/>
      <c r="AX28" s="347"/>
      <c r="AY28" s="351" t="s">
        <v>101</v>
      </c>
      <c r="AZ28" s="352"/>
      <c r="BA28" s="352"/>
      <c r="BB28" s="353"/>
      <c r="BC28" s="360" t="s">
        <v>102</v>
      </c>
      <c r="BD28" s="361"/>
      <c r="BE28" s="361"/>
      <c r="BF28" s="361"/>
      <c r="BG28" s="361"/>
      <c r="BH28" s="361"/>
      <c r="BI28" s="361"/>
      <c r="BJ28" s="361"/>
      <c r="BK28" s="361"/>
      <c r="BL28" s="361"/>
      <c r="BM28" s="362"/>
      <c r="BN28" s="363">
        <v>2909526</v>
      </c>
      <c r="BO28" s="364"/>
      <c r="BP28" s="364"/>
      <c r="BQ28" s="364"/>
      <c r="BR28" s="364"/>
      <c r="BS28" s="364"/>
      <c r="BT28" s="364"/>
      <c r="BU28" s="365"/>
      <c r="BV28" s="363">
        <v>2847064</v>
      </c>
      <c r="BW28" s="364"/>
      <c r="BX28" s="364"/>
      <c r="BY28" s="364"/>
      <c r="BZ28" s="364"/>
      <c r="CA28" s="364"/>
      <c r="CB28" s="364"/>
      <c r="CC28" s="365"/>
      <c r="CD28" s="11"/>
      <c r="CE28" s="366"/>
      <c r="CF28" s="366"/>
      <c r="CG28" s="366"/>
      <c r="CH28" s="366"/>
      <c r="CI28" s="366"/>
      <c r="CJ28" s="366"/>
      <c r="CK28" s="366"/>
      <c r="CL28" s="366"/>
      <c r="CM28" s="366"/>
      <c r="CN28" s="366"/>
      <c r="CO28" s="366"/>
      <c r="CP28" s="366"/>
      <c r="CQ28" s="366"/>
      <c r="CR28" s="366"/>
      <c r="CS28" s="367"/>
      <c r="CT28" s="338"/>
      <c r="CU28" s="339"/>
      <c r="CV28" s="339"/>
      <c r="CW28" s="339"/>
      <c r="CX28" s="339"/>
      <c r="CY28" s="339"/>
      <c r="CZ28" s="339"/>
      <c r="DA28" s="340"/>
      <c r="DB28" s="338"/>
      <c r="DC28" s="339"/>
      <c r="DD28" s="339"/>
      <c r="DE28" s="339"/>
      <c r="DF28" s="339"/>
      <c r="DG28" s="339"/>
      <c r="DH28" s="339"/>
      <c r="DI28" s="340"/>
    </row>
    <row r="29" spans="1:113" ht="18.75" customHeight="1" x14ac:dyDescent="0.15">
      <c r="A29" s="2"/>
      <c r="B29" s="384"/>
      <c r="C29" s="385"/>
      <c r="D29" s="386"/>
      <c r="E29" s="341" t="s">
        <v>103</v>
      </c>
      <c r="F29" s="342"/>
      <c r="G29" s="342"/>
      <c r="H29" s="342"/>
      <c r="I29" s="342"/>
      <c r="J29" s="342"/>
      <c r="K29" s="343"/>
      <c r="L29" s="344">
        <v>12</v>
      </c>
      <c r="M29" s="345"/>
      <c r="N29" s="345"/>
      <c r="O29" s="345"/>
      <c r="P29" s="346"/>
      <c r="Q29" s="344">
        <v>3570</v>
      </c>
      <c r="R29" s="345"/>
      <c r="S29" s="345"/>
      <c r="T29" s="345"/>
      <c r="U29" s="345"/>
      <c r="V29" s="346"/>
      <c r="W29" s="404"/>
      <c r="X29" s="405"/>
      <c r="Y29" s="406"/>
      <c r="Z29" s="341" t="s">
        <v>104</v>
      </c>
      <c r="AA29" s="342"/>
      <c r="AB29" s="342"/>
      <c r="AC29" s="342"/>
      <c r="AD29" s="342"/>
      <c r="AE29" s="342"/>
      <c r="AF29" s="342"/>
      <c r="AG29" s="343"/>
      <c r="AH29" s="344">
        <v>361</v>
      </c>
      <c r="AI29" s="345"/>
      <c r="AJ29" s="345"/>
      <c r="AK29" s="345"/>
      <c r="AL29" s="346"/>
      <c r="AM29" s="344">
        <v>1105790</v>
      </c>
      <c r="AN29" s="345"/>
      <c r="AO29" s="345"/>
      <c r="AP29" s="345"/>
      <c r="AQ29" s="345"/>
      <c r="AR29" s="346"/>
      <c r="AS29" s="344">
        <v>3063</v>
      </c>
      <c r="AT29" s="345"/>
      <c r="AU29" s="345"/>
      <c r="AV29" s="345"/>
      <c r="AW29" s="345"/>
      <c r="AX29" s="347"/>
      <c r="AY29" s="354"/>
      <c r="AZ29" s="355"/>
      <c r="BA29" s="355"/>
      <c r="BB29" s="356"/>
      <c r="BC29" s="348" t="s">
        <v>105</v>
      </c>
      <c r="BD29" s="349"/>
      <c r="BE29" s="349"/>
      <c r="BF29" s="349"/>
      <c r="BG29" s="349"/>
      <c r="BH29" s="349"/>
      <c r="BI29" s="349"/>
      <c r="BJ29" s="349"/>
      <c r="BK29" s="349"/>
      <c r="BL29" s="349"/>
      <c r="BM29" s="350"/>
      <c r="BN29" s="368" t="s">
        <v>47</v>
      </c>
      <c r="BO29" s="369"/>
      <c r="BP29" s="369"/>
      <c r="BQ29" s="369"/>
      <c r="BR29" s="369"/>
      <c r="BS29" s="369"/>
      <c r="BT29" s="369"/>
      <c r="BU29" s="370"/>
      <c r="BV29" s="368" t="s">
        <v>47</v>
      </c>
      <c r="BW29" s="369"/>
      <c r="BX29" s="369"/>
      <c r="BY29" s="369"/>
      <c r="BZ29" s="369"/>
      <c r="CA29" s="369"/>
      <c r="CB29" s="369"/>
      <c r="CC29" s="370"/>
      <c r="CD29" s="5"/>
      <c r="CE29" s="366"/>
      <c r="CF29" s="366"/>
      <c r="CG29" s="366"/>
      <c r="CH29" s="366"/>
      <c r="CI29" s="366"/>
      <c r="CJ29" s="366"/>
      <c r="CK29" s="366"/>
      <c r="CL29" s="366"/>
      <c r="CM29" s="366"/>
      <c r="CN29" s="366"/>
      <c r="CO29" s="366"/>
      <c r="CP29" s="366"/>
      <c r="CQ29" s="366"/>
      <c r="CR29" s="366"/>
      <c r="CS29" s="367"/>
      <c r="CT29" s="338"/>
      <c r="CU29" s="339"/>
      <c r="CV29" s="339"/>
      <c r="CW29" s="339"/>
      <c r="CX29" s="339"/>
      <c r="CY29" s="339"/>
      <c r="CZ29" s="339"/>
      <c r="DA29" s="340"/>
      <c r="DB29" s="338"/>
      <c r="DC29" s="339"/>
      <c r="DD29" s="339"/>
      <c r="DE29" s="339"/>
      <c r="DF29" s="339"/>
      <c r="DG29" s="339"/>
      <c r="DH29" s="339"/>
      <c r="DI29" s="340"/>
    </row>
    <row r="30" spans="1:113" ht="18.75" customHeight="1" thickBot="1" x14ac:dyDescent="0.2">
      <c r="A30" s="2"/>
      <c r="B30" s="387"/>
      <c r="C30" s="388"/>
      <c r="D30" s="389"/>
      <c r="E30" s="323"/>
      <c r="F30" s="324"/>
      <c r="G30" s="324"/>
      <c r="H30" s="324"/>
      <c r="I30" s="324"/>
      <c r="J30" s="324"/>
      <c r="K30" s="325"/>
      <c r="L30" s="326"/>
      <c r="M30" s="327"/>
      <c r="N30" s="327"/>
      <c r="O30" s="327"/>
      <c r="P30" s="328"/>
      <c r="Q30" s="326"/>
      <c r="R30" s="327"/>
      <c r="S30" s="327"/>
      <c r="T30" s="327"/>
      <c r="U30" s="327"/>
      <c r="V30" s="328"/>
      <c r="W30" s="329" t="s">
        <v>106</v>
      </c>
      <c r="X30" s="330"/>
      <c r="Y30" s="330"/>
      <c r="Z30" s="330"/>
      <c r="AA30" s="330"/>
      <c r="AB30" s="330"/>
      <c r="AC30" s="330"/>
      <c r="AD30" s="330"/>
      <c r="AE30" s="330"/>
      <c r="AF30" s="330"/>
      <c r="AG30" s="331"/>
      <c r="AH30" s="332">
        <v>100.8</v>
      </c>
      <c r="AI30" s="333"/>
      <c r="AJ30" s="333"/>
      <c r="AK30" s="333"/>
      <c r="AL30" s="333"/>
      <c r="AM30" s="333"/>
      <c r="AN30" s="333"/>
      <c r="AO30" s="333"/>
      <c r="AP30" s="333"/>
      <c r="AQ30" s="333"/>
      <c r="AR30" s="333"/>
      <c r="AS30" s="333"/>
      <c r="AT30" s="333"/>
      <c r="AU30" s="333"/>
      <c r="AV30" s="333"/>
      <c r="AW30" s="333"/>
      <c r="AX30" s="334"/>
      <c r="AY30" s="357"/>
      <c r="AZ30" s="358"/>
      <c r="BA30" s="358"/>
      <c r="BB30" s="359"/>
      <c r="BC30" s="335" t="s">
        <v>107</v>
      </c>
      <c r="BD30" s="336"/>
      <c r="BE30" s="336"/>
      <c r="BF30" s="336"/>
      <c r="BG30" s="336"/>
      <c r="BH30" s="336"/>
      <c r="BI30" s="336"/>
      <c r="BJ30" s="336"/>
      <c r="BK30" s="336"/>
      <c r="BL30" s="336"/>
      <c r="BM30" s="337"/>
      <c r="BN30" s="371">
        <v>2614875</v>
      </c>
      <c r="BO30" s="372"/>
      <c r="BP30" s="372"/>
      <c r="BQ30" s="372"/>
      <c r="BR30" s="372"/>
      <c r="BS30" s="372"/>
      <c r="BT30" s="372"/>
      <c r="BU30" s="373"/>
      <c r="BV30" s="371">
        <v>2362216</v>
      </c>
      <c r="BW30" s="372"/>
      <c r="BX30" s="372"/>
      <c r="BY30" s="372"/>
      <c r="BZ30" s="372"/>
      <c r="CA30" s="372"/>
      <c r="CB30" s="372"/>
      <c r="CC30" s="373"/>
      <c r="CD30" s="13"/>
      <c r="CE30" s="22"/>
      <c r="CF30" s="22"/>
      <c r="CG30" s="22"/>
      <c r="CH30" s="22"/>
      <c r="CI30" s="22"/>
      <c r="CJ30" s="22"/>
      <c r="CK30" s="22"/>
      <c r="CL30" s="22"/>
      <c r="CM30" s="22"/>
      <c r="CN30" s="22"/>
      <c r="CO30" s="22"/>
      <c r="CP30" s="22"/>
      <c r="CQ30" s="22"/>
      <c r="CR30" s="22"/>
      <c r="CS30" s="23"/>
      <c r="CT30" s="24"/>
      <c r="CU30" s="25"/>
      <c r="CV30" s="25"/>
      <c r="CW30" s="25"/>
      <c r="CX30" s="25"/>
      <c r="CY30" s="25"/>
      <c r="CZ30" s="25"/>
      <c r="DA30" s="26"/>
      <c r="DB30" s="24"/>
      <c r="DC30" s="25"/>
      <c r="DD30" s="25"/>
      <c r="DE30" s="25"/>
      <c r="DF30" s="25"/>
      <c r="DG30" s="25"/>
      <c r="DH30" s="25"/>
      <c r="DI30" s="26"/>
    </row>
    <row r="31" spans="1:113" ht="13.5" customHeight="1" x14ac:dyDescent="0.15">
      <c r="A31" s="2"/>
      <c r="B31" s="27"/>
      <c r="DI31" s="28"/>
    </row>
    <row r="32" spans="1:113" ht="13.5" customHeight="1" x14ac:dyDescent="0.15">
      <c r="A32" s="2"/>
      <c r="B32" s="29"/>
      <c r="C32" s="321" t="s">
        <v>108</v>
      </c>
      <c r="D32" s="321"/>
      <c r="E32" s="321"/>
      <c r="F32" s="321"/>
      <c r="G32" s="321"/>
      <c r="H32" s="321"/>
      <c r="I32" s="321"/>
      <c r="J32" s="321"/>
      <c r="K32" s="321"/>
      <c r="L32" s="321"/>
      <c r="M32" s="321"/>
      <c r="N32" s="321"/>
      <c r="O32" s="321"/>
      <c r="P32" s="321"/>
      <c r="Q32" s="321"/>
      <c r="R32" s="321"/>
      <c r="S32" s="321"/>
      <c r="U32" s="322" t="s">
        <v>109</v>
      </c>
      <c r="V32" s="322"/>
      <c r="W32" s="322"/>
      <c r="X32" s="322"/>
      <c r="Y32" s="322"/>
      <c r="Z32" s="322"/>
      <c r="AA32" s="322"/>
      <c r="AB32" s="322"/>
      <c r="AC32" s="322"/>
      <c r="AD32" s="322"/>
      <c r="AE32" s="322"/>
      <c r="AF32" s="322"/>
      <c r="AG32" s="322"/>
      <c r="AH32" s="322"/>
      <c r="AI32" s="322"/>
      <c r="AJ32" s="322"/>
      <c r="AK32" s="322"/>
      <c r="AM32" s="322" t="s">
        <v>110</v>
      </c>
      <c r="AN32" s="322"/>
      <c r="AO32" s="322"/>
      <c r="AP32" s="322"/>
      <c r="AQ32" s="322"/>
      <c r="AR32" s="322"/>
      <c r="AS32" s="322"/>
      <c r="AT32" s="322"/>
      <c r="AU32" s="322"/>
      <c r="AV32" s="322"/>
      <c r="AW32" s="322"/>
      <c r="AX32" s="322"/>
      <c r="AY32" s="322"/>
      <c r="AZ32" s="322"/>
      <c r="BA32" s="322"/>
      <c r="BB32" s="322"/>
      <c r="BC32" s="322"/>
      <c r="BE32" s="322" t="s">
        <v>111</v>
      </c>
      <c r="BF32" s="322"/>
      <c r="BG32" s="322"/>
      <c r="BH32" s="322"/>
      <c r="BI32" s="322"/>
      <c r="BJ32" s="322"/>
      <c r="BK32" s="322"/>
      <c r="BL32" s="322"/>
      <c r="BM32" s="322"/>
      <c r="BN32" s="322"/>
      <c r="BO32" s="322"/>
      <c r="BP32" s="322"/>
      <c r="BQ32" s="322"/>
      <c r="BR32" s="322"/>
      <c r="BS32" s="322"/>
      <c r="BT32" s="322"/>
      <c r="BU32" s="322"/>
      <c r="BW32" s="322" t="s">
        <v>112</v>
      </c>
      <c r="BX32" s="322"/>
      <c r="BY32" s="322"/>
      <c r="BZ32" s="322"/>
      <c r="CA32" s="322"/>
      <c r="CB32" s="322"/>
      <c r="CC32" s="322"/>
      <c r="CD32" s="322"/>
      <c r="CE32" s="322"/>
      <c r="CF32" s="322"/>
      <c r="CG32" s="322"/>
      <c r="CH32" s="322"/>
      <c r="CI32" s="322"/>
      <c r="CJ32" s="322"/>
      <c r="CK32" s="322"/>
      <c r="CL32" s="322"/>
      <c r="CM32" s="322"/>
      <c r="CO32" s="322" t="s">
        <v>113</v>
      </c>
      <c r="CP32" s="322"/>
      <c r="CQ32" s="322"/>
      <c r="CR32" s="322"/>
      <c r="CS32" s="322"/>
      <c r="CT32" s="322"/>
      <c r="CU32" s="322"/>
      <c r="CV32" s="322"/>
      <c r="CW32" s="322"/>
      <c r="CX32" s="322"/>
      <c r="CY32" s="322"/>
      <c r="CZ32" s="322"/>
      <c r="DA32" s="322"/>
      <c r="DB32" s="322"/>
      <c r="DC32" s="322"/>
      <c r="DD32" s="322"/>
      <c r="DE32" s="322"/>
      <c r="DI32" s="28"/>
    </row>
    <row r="33" spans="1:113" ht="13.5" customHeight="1" x14ac:dyDescent="0.15">
      <c r="A33" s="2"/>
      <c r="B33" s="29"/>
      <c r="C33" s="320" t="s">
        <v>114</v>
      </c>
      <c r="D33" s="320"/>
      <c r="E33" s="319" t="s">
        <v>115</v>
      </c>
      <c r="F33" s="319"/>
      <c r="G33" s="319"/>
      <c r="H33" s="319"/>
      <c r="I33" s="319"/>
      <c r="J33" s="319"/>
      <c r="K33" s="319"/>
      <c r="L33" s="319"/>
      <c r="M33" s="319"/>
      <c r="N33" s="319"/>
      <c r="O33" s="319"/>
      <c r="P33" s="319"/>
      <c r="Q33" s="319"/>
      <c r="R33" s="319"/>
      <c r="S33" s="319"/>
      <c r="T33" s="6"/>
      <c r="U33" s="320" t="s">
        <v>114</v>
      </c>
      <c r="V33" s="320"/>
      <c r="W33" s="319" t="s">
        <v>115</v>
      </c>
      <c r="X33" s="319"/>
      <c r="Y33" s="319"/>
      <c r="Z33" s="319"/>
      <c r="AA33" s="319"/>
      <c r="AB33" s="319"/>
      <c r="AC33" s="319"/>
      <c r="AD33" s="319"/>
      <c r="AE33" s="319"/>
      <c r="AF33" s="319"/>
      <c r="AG33" s="319"/>
      <c r="AH33" s="319"/>
      <c r="AI33" s="319"/>
      <c r="AJ33" s="319"/>
      <c r="AK33" s="319"/>
      <c r="AL33" s="6"/>
      <c r="AM33" s="320" t="s">
        <v>114</v>
      </c>
      <c r="AN33" s="320"/>
      <c r="AO33" s="319" t="s">
        <v>115</v>
      </c>
      <c r="AP33" s="319"/>
      <c r="AQ33" s="319"/>
      <c r="AR33" s="319"/>
      <c r="AS33" s="319"/>
      <c r="AT33" s="319"/>
      <c r="AU33" s="319"/>
      <c r="AV33" s="319"/>
      <c r="AW33" s="319"/>
      <c r="AX33" s="319"/>
      <c r="AY33" s="319"/>
      <c r="AZ33" s="319"/>
      <c r="BA33" s="319"/>
      <c r="BB33" s="319"/>
      <c r="BC33" s="319"/>
      <c r="BD33" s="12"/>
      <c r="BE33" s="319" t="s">
        <v>116</v>
      </c>
      <c r="BF33" s="319"/>
      <c r="BG33" s="319" t="s">
        <v>117</v>
      </c>
      <c r="BH33" s="319"/>
      <c r="BI33" s="319"/>
      <c r="BJ33" s="319"/>
      <c r="BK33" s="319"/>
      <c r="BL33" s="319"/>
      <c r="BM33" s="319"/>
      <c r="BN33" s="319"/>
      <c r="BO33" s="319"/>
      <c r="BP33" s="319"/>
      <c r="BQ33" s="319"/>
      <c r="BR33" s="319"/>
      <c r="BS33" s="319"/>
      <c r="BT33" s="319"/>
      <c r="BU33" s="319"/>
      <c r="BV33" s="12"/>
      <c r="BW33" s="320" t="s">
        <v>116</v>
      </c>
      <c r="BX33" s="320"/>
      <c r="BY33" s="319" t="s">
        <v>118</v>
      </c>
      <c r="BZ33" s="319"/>
      <c r="CA33" s="319"/>
      <c r="CB33" s="319"/>
      <c r="CC33" s="319"/>
      <c r="CD33" s="319"/>
      <c r="CE33" s="319"/>
      <c r="CF33" s="319"/>
      <c r="CG33" s="319"/>
      <c r="CH33" s="319"/>
      <c r="CI33" s="319"/>
      <c r="CJ33" s="319"/>
      <c r="CK33" s="319"/>
      <c r="CL33" s="319"/>
      <c r="CM33" s="319"/>
      <c r="CN33" s="6"/>
      <c r="CO33" s="320" t="s">
        <v>114</v>
      </c>
      <c r="CP33" s="320"/>
      <c r="CQ33" s="319" t="s">
        <v>119</v>
      </c>
      <c r="CR33" s="319"/>
      <c r="CS33" s="319"/>
      <c r="CT33" s="319"/>
      <c r="CU33" s="319"/>
      <c r="CV33" s="319"/>
      <c r="CW33" s="319"/>
      <c r="CX33" s="319"/>
      <c r="CY33" s="319"/>
      <c r="CZ33" s="319"/>
      <c r="DA33" s="319"/>
      <c r="DB33" s="319"/>
      <c r="DC33" s="319"/>
      <c r="DD33" s="319"/>
      <c r="DE33" s="319"/>
      <c r="DF33" s="6"/>
      <c r="DG33" s="318" t="s">
        <v>120</v>
      </c>
      <c r="DH33" s="318"/>
      <c r="DI33" s="7"/>
    </row>
    <row r="34" spans="1:113" ht="32.25" customHeight="1" x14ac:dyDescent="0.15">
      <c r="A34" s="2"/>
      <c r="B34" s="29"/>
      <c r="C34" s="316">
        <f>IF(E34="","",1)</f>
        <v>1</v>
      </c>
      <c r="D34" s="316"/>
      <c r="E34" s="317" t="str">
        <f>IF('各会計、関係団体の財政状況及び健全化判断比率'!B7="","",'各会計、関係団体の財政状況及び健全化判断比率'!B7)</f>
        <v>一般会計</v>
      </c>
      <c r="F34" s="317"/>
      <c r="G34" s="317"/>
      <c r="H34" s="317"/>
      <c r="I34" s="317"/>
      <c r="J34" s="317"/>
      <c r="K34" s="317"/>
      <c r="L34" s="317"/>
      <c r="M34" s="317"/>
      <c r="N34" s="317"/>
      <c r="O34" s="317"/>
      <c r="P34" s="317"/>
      <c r="Q34" s="317"/>
      <c r="R34" s="317"/>
      <c r="S34" s="317"/>
      <c r="T34" s="2"/>
      <c r="U34" s="316">
        <f>IF(W34="","",MAX(C34:D43)+1)</f>
        <v>2</v>
      </c>
      <c r="V34" s="316"/>
      <c r="W34" s="317" t="str">
        <f>IF('各会計、関係団体の財政状況及び健全化判断比率'!B28="","",'各会計、関係団体の財政状況及び健全化判断比率'!B28)</f>
        <v>国民健康保険特別会計</v>
      </c>
      <c r="X34" s="317"/>
      <c r="Y34" s="317"/>
      <c r="Z34" s="317"/>
      <c r="AA34" s="317"/>
      <c r="AB34" s="317"/>
      <c r="AC34" s="317"/>
      <c r="AD34" s="317"/>
      <c r="AE34" s="317"/>
      <c r="AF34" s="317"/>
      <c r="AG34" s="317"/>
      <c r="AH34" s="317"/>
      <c r="AI34" s="317"/>
      <c r="AJ34" s="317"/>
      <c r="AK34" s="317"/>
      <c r="AL34" s="2"/>
      <c r="AM34" s="316">
        <f>IF(AO34="","",MAX(C34:D43,U34:V43)+1)</f>
        <v>6</v>
      </c>
      <c r="AN34" s="316"/>
      <c r="AO34" s="317" t="str">
        <f>IF('各会計、関係団体の財政状況及び健全化判断比率'!B32="","",'各会計、関係団体の財政状況及び健全化判断比率'!B32)</f>
        <v>水道事業会計</v>
      </c>
      <c r="AP34" s="317"/>
      <c r="AQ34" s="317"/>
      <c r="AR34" s="317"/>
      <c r="AS34" s="317"/>
      <c r="AT34" s="317"/>
      <c r="AU34" s="317"/>
      <c r="AV34" s="317"/>
      <c r="AW34" s="317"/>
      <c r="AX34" s="317"/>
      <c r="AY34" s="317"/>
      <c r="AZ34" s="317"/>
      <c r="BA34" s="317"/>
      <c r="BB34" s="317"/>
      <c r="BC34" s="317"/>
      <c r="BD34" s="2"/>
      <c r="BE34" s="316" t="str">
        <f>IF(BG34="","",MAX(C34:D43,U34:V43,AM34:AN43)+1)</f>
        <v/>
      </c>
      <c r="BF34" s="316"/>
      <c r="BG34" s="317"/>
      <c r="BH34" s="317"/>
      <c r="BI34" s="317"/>
      <c r="BJ34" s="317"/>
      <c r="BK34" s="317"/>
      <c r="BL34" s="317"/>
      <c r="BM34" s="317"/>
      <c r="BN34" s="317"/>
      <c r="BO34" s="317"/>
      <c r="BP34" s="317"/>
      <c r="BQ34" s="317"/>
      <c r="BR34" s="317"/>
      <c r="BS34" s="317"/>
      <c r="BT34" s="317"/>
      <c r="BU34" s="317"/>
      <c r="BV34" s="2"/>
      <c r="BW34" s="316">
        <f>IF(BY34="","",MAX(C34:D43,U34:V43,AM34:AN43,BE34:BF43)+1)</f>
        <v>8</v>
      </c>
      <c r="BX34" s="316"/>
      <c r="BY34" s="317" t="str">
        <f>IF('各会計、関係団体の財政状況及び健全化判断比率'!B68="","",'各会計、関係団体の財政状況及び健全化判断比率'!B68)</f>
        <v>埼玉県後期高齢者医療広域連合</v>
      </c>
      <c r="BZ34" s="317"/>
      <c r="CA34" s="317"/>
      <c r="CB34" s="317"/>
      <c r="CC34" s="317"/>
      <c r="CD34" s="317"/>
      <c r="CE34" s="317"/>
      <c r="CF34" s="317"/>
      <c r="CG34" s="317"/>
      <c r="CH34" s="317"/>
      <c r="CI34" s="317"/>
      <c r="CJ34" s="317"/>
      <c r="CK34" s="317"/>
      <c r="CL34" s="317"/>
      <c r="CM34" s="317"/>
      <c r="CN34" s="2"/>
      <c r="CO34" s="316">
        <f>IF(CQ34="","",MAX(C34:D43,U34:V43,AM34:AN43,BE34:BF43,BW34:BX43)+1)</f>
        <v>15</v>
      </c>
      <c r="CP34" s="316"/>
      <c r="CQ34" s="317" t="str">
        <f>IF('各会計、関係団体の財政状況及び健全化判断比率'!BS7="","",'各会計、関係団体の財政状況及び健全化判断比率'!BS7)</f>
        <v>志木市文化スポーツ振興公社</v>
      </c>
      <c r="CR34" s="317"/>
      <c r="CS34" s="317"/>
      <c r="CT34" s="317"/>
      <c r="CU34" s="317"/>
      <c r="CV34" s="317"/>
      <c r="CW34" s="317"/>
      <c r="CX34" s="317"/>
      <c r="CY34" s="317"/>
      <c r="CZ34" s="317"/>
      <c r="DA34" s="317"/>
      <c r="DB34" s="317"/>
      <c r="DC34" s="317"/>
      <c r="DD34" s="317"/>
      <c r="DE34" s="317"/>
      <c r="DG34" s="314" t="str">
        <f>IF('各会計、関係団体の財政状況及び健全化判断比率'!BR7="","",'各会計、関係団体の財政状況及び健全化判断比率'!BR7)</f>
        <v/>
      </c>
      <c r="DH34" s="314"/>
      <c r="DI34" s="7"/>
    </row>
    <row r="35" spans="1:113" ht="32.25" customHeight="1" x14ac:dyDescent="0.15">
      <c r="A35" s="2"/>
      <c r="B35" s="29"/>
      <c r="C35" s="316" t="str">
        <f>IF(E35="","",C34+1)</f>
        <v/>
      </c>
      <c r="D35" s="316"/>
      <c r="E35" s="317" t="str">
        <f>IF('各会計、関係団体の財政状況及び健全化判断比率'!B8="","",'各会計、関係団体の財政状況及び健全化判断比率'!B8)</f>
        <v/>
      </c>
      <c r="F35" s="317"/>
      <c r="G35" s="317"/>
      <c r="H35" s="317"/>
      <c r="I35" s="317"/>
      <c r="J35" s="317"/>
      <c r="K35" s="317"/>
      <c r="L35" s="317"/>
      <c r="M35" s="317"/>
      <c r="N35" s="317"/>
      <c r="O35" s="317"/>
      <c r="P35" s="317"/>
      <c r="Q35" s="317"/>
      <c r="R35" s="317"/>
      <c r="S35" s="317"/>
      <c r="T35" s="2"/>
      <c r="U35" s="316">
        <f>IF(W35="","",U34+1)</f>
        <v>3</v>
      </c>
      <c r="V35" s="316"/>
      <c r="W35" s="317" t="str">
        <f>IF('各会計、関係団体の財政状況及び健全化判断比率'!B29="","",'各会計、関係団体の財政状況及び健全化判断比率'!B29)</f>
        <v>志木駅東口地下駐車場事業特別会計</v>
      </c>
      <c r="X35" s="317"/>
      <c r="Y35" s="317"/>
      <c r="Z35" s="317"/>
      <c r="AA35" s="317"/>
      <c r="AB35" s="317"/>
      <c r="AC35" s="317"/>
      <c r="AD35" s="317"/>
      <c r="AE35" s="317"/>
      <c r="AF35" s="317"/>
      <c r="AG35" s="317"/>
      <c r="AH35" s="317"/>
      <c r="AI35" s="317"/>
      <c r="AJ35" s="317"/>
      <c r="AK35" s="317"/>
      <c r="AL35" s="2"/>
      <c r="AM35" s="316">
        <f t="shared" ref="AM35:AM43" si="0">IF(AO35="","",AM34+1)</f>
        <v>7</v>
      </c>
      <c r="AN35" s="316"/>
      <c r="AO35" s="317" t="str">
        <f>IF('各会計、関係団体の財政状況及び健全化判断比率'!B33="","",'各会計、関係団体の財政状況及び健全化判断比率'!B33)</f>
        <v>下水道事業会計</v>
      </c>
      <c r="AP35" s="317"/>
      <c r="AQ35" s="317"/>
      <c r="AR35" s="317"/>
      <c r="AS35" s="317"/>
      <c r="AT35" s="317"/>
      <c r="AU35" s="317"/>
      <c r="AV35" s="317"/>
      <c r="AW35" s="317"/>
      <c r="AX35" s="317"/>
      <c r="AY35" s="317"/>
      <c r="AZ35" s="317"/>
      <c r="BA35" s="317"/>
      <c r="BB35" s="317"/>
      <c r="BC35" s="317"/>
      <c r="BD35" s="2"/>
      <c r="BE35" s="316" t="str">
        <f t="shared" ref="BE35:BE43" si="1">IF(BG35="","",BE34+1)</f>
        <v/>
      </c>
      <c r="BF35" s="316"/>
      <c r="BG35" s="317"/>
      <c r="BH35" s="317"/>
      <c r="BI35" s="317"/>
      <c r="BJ35" s="317"/>
      <c r="BK35" s="317"/>
      <c r="BL35" s="317"/>
      <c r="BM35" s="317"/>
      <c r="BN35" s="317"/>
      <c r="BO35" s="317"/>
      <c r="BP35" s="317"/>
      <c r="BQ35" s="317"/>
      <c r="BR35" s="317"/>
      <c r="BS35" s="317"/>
      <c r="BT35" s="317"/>
      <c r="BU35" s="317"/>
      <c r="BV35" s="2"/>
      <c r="BW35" s="316">
        <f t="shared" ref="BW35:BW43" si="2">IF(BY35="","",BW34+1)</f>
        <v>9</v>
      </c>
      <c r="BX35" s="316"/>
      <c r="BY35" s="317" t="str">
        <f>IF('各会計、関係団体の財政状況及び健全化判断比率'!B69="","",'各会計、関係団体の財政状況及び健全化判断比率'!B69)</f>
        <v>埼玉県後期高齢者医療広域連合</v>
      </c>
      <c r="BZ35" s="317"/>
      <c r="CA35" s="317"/>
      <c r="CB35" s="317"/>
      <c r="CC35" s="317"/>
      <c r="CD35" s="317"/>
      <c r="CE35" s="317"/>
      <c r="CF35" s="317"/>
      <c r="CG35" s="317"/>
      <c r="CH35" s="317"/>
      <c r="CI35" s="317"/>
      <c r="CJ35" s="317"/>
      <c r="CK35" s="317"/>
      <c r="CL35" s="317"/>
      <c r="CM35" s="317"/>
      <c r="CN35" s="2"/>
      <c r="CO35" s="316" t="str">
        <f t="shared" ref="CO35:CO43" si="3">IF(CQ35="","",CO34+1)</f>
        <v/>
      </c>
      <c r="CP35" s="316"/>
      <c r="CQ35" s="317" t="str">
        <f>IF('各会計、関係団体の財政状況及び健全化判断比率'!BS8="","",'各会計、関係団体の財政状況及び健全化判断比率'!BS8)</f>
        <v/>
      </c>
      <c r="CR35" s="317"/>
      <c r="CS35" s="317"/>
      <c r="CT35" s="317"/>
      <c r="CU35" s="317"/>
      <c r="CV35" s="317"/>
      <c r="CW35" s="317"/>
      <c r="CX35" s="317"/>
      <c r="CY35" s="317"/>
      <c r="CZ35" s="317"/>
      <c r="DA35" s="317"/>
      <c r="DB35" s="317"/>
      <c r="DC35" s="317"/>
      <c r="DD35" s="317"/>
      <c r="DE35" s="317"/>
      <c r="DG35" s="314" t="str">
        <f>IF('各会計、関係団体の財政状況及び健全化判断比率'!BR8="","",'各会計、関係団体の財政状況及び健全化判断比率'!BR8)</f>
        <v/>
      </c>
      <c r="DH35" s="314"/>
      <c r="DI35" s="7"/>
    </row>
    <row r="36" spans="1:113" ht="32.25" customHeight="1" x14ac:dyDescent="0.15">
      <c r="A36" s="2"/>
      <c r="B36" s="29"/>
      <c r="C36" s="316" t="str">
        <f>IF(E36="","",C35+1)</f>
        <v/>
      </c>
      <c r="D36" s="316"/>
      <c r="E36" s="317" t="str">
        <f>IF('各会計、関係団体の財政状況及び健全化判断比率'!B9="","",'各会計、関係団体の財政状況及び健全化判断比率'!B9)</f>
        <v/>
      </c>
      <c r="F36" s="317"/>
      <c r="G36" s="317"/>
      <c r="H36" s="317"/>
      <c r="I36" s="317"/>
      <c r="J36" s="317"/>
      <c r="K36" s="317"/>
      <c r="L36" s="317"/>
      <c r="M36" s="317"/>
      <c r="N36" s="317"/>
      <c r="O36" s="317"/>
      <c r="P36" s="317"/>
      <c r="Q36" s="317"/>
      <c r="R36" s="317"/>
      <c r="S36" s="317"/>
      <c r="T36" s="2"/>
      <c r="U36" s="316">
        <f t="shared" ref="U36:U43" si="4">IF(W36="","",U35+1)</f>
        <v>4</v>
      </c>
      <c r="V36" s="316"/>
      <c r="W36" s="317" t="str">
        <f>IF('各会計、関係団体の財政状況及び健全化判断比率'!B30="","",'各会計、関係団体の財政状況及び健全化判断比率'!B30)</f>
        <v>介護保険特別会計</v>
      </c>
      <c r="X36" s="317"/>
      <c r="Y36" s="317"/>
      <c r="Z36" s="317"/>
      <c r="AA36" s="317"/>
      <c r="AB36" s="317"/>
      <c r="AC36" s="317"/>
      <c r="AD36" s="317"/>
      <c r="AE36" s="317"/>
      <c r="AF36" s="317"/>
      <c r="AG36" s="317"/>
      <c r="AH36" s="317"/>
      <c r="AI36" s="317"/>
      <c r="AJ36" s="317"/>
      <c r="AK36" s="317"/>
      <c r="AL36" s="2"/>
      <c r="AM36" s="316" t="str">
        <f t="shared" si="0"/>
        <v/>
      </c>
      <c r="AN36" s="316"/>
      <c r="AO36" s="317"/>
      <c r="AP36" s="317"/>
      <c r="AQ36" s="317"/>
      <c r="AR36" s="317"/>
      <c r="AS36" s="317"/>
      <c r="AT36" s="317"/>
      <c r="AU36" s="317"/>
      <c r="AV36" s="317"/>
      <c r="AW36" s="317"/>
      <c r="AX36" s="317"/>
      <c r="AY36" s="317"/>
      <c r="AZ36" s="317"/>
      <c r="BA36" s="317"/>
      <c r="BB36" s="317"/>
      <c r="BC36" s="317"/>
      <c r="BD36" s="2"/>
      <c r="BE36" s="316" t="str">
        <f t="shared" si="1"/>
        <v/>
      </c>
      <c r="BF36" s="316"/>
      <c r="BG36" s="317"/>
      <c r="BH36" s="317"/>
      <c r="BI36" s="317"/>
      <c r="BJ36" s="317"/>
      <c r="BK36" s="317"/>
      <c r="BL36" s="317"/>
      <c r="BM36" s="317"/>
      <c r="BN36" s="317"/>
      <c r="BO36" s="317"/>
      <c r="BP36" s="317"/>
      <c r="BQ36" s="317"/>
      <c r="BR36" s="317"/>
      <c r="BS36" s="317"/>
      <c r="BT36" s="317"/>
      <c r="BU36" s="317"/>
      <c r="BV36" s="2"/>
      <c r="BW36" s="316">
        <f t="shared" si="2"/>
        <v>10</v>
      </c>
      <c r="BX36" s="316"/>
      <c r="BY36" s="317" t="str">
        <f>IF('各会計、関係団体の財政状況及び健全化判断比率'!B70="","",'各会計、関係団体の財政状況及び健全化判断比率'!B70)</f>
        <v>埼玉県市町村総合事務組合</v>
      </c>
      <c r="BZ36" s="317"/>
      <c r="CA36" s="317"/>
      <c r="CB36" s="317"/>
      <c r="CC36" s="317"/>
      <c r="CD36" s="317"/>
      <c r="CE36" s="317"/>
      <c r="CF36" s="317"/>
      <c r="CG36" s="317"/>
      <c r="CH36" s="317"/>
      <c r="CI36" s="317"/>
      <c r="CJ36" s="317"/>
      <c r="CK36" s="317"/>
      <c r="CL36" s="317"/>
      <c r="CM36" s="317"/>
      <c r="CN36" s="2"/>
      <c r="CO36" s="316" t="str">
        <f t="shared" si="3"/>
        <v/>
      </c>
      <c r="CP36" s="316"/>
      <c r="CQ36" s="317" t="str">
        <f>IF('各会計、関係団体の財政状況及び健全化判断比率'!BS9="","",'各会計、関係団体の財政状況及び健全化判断比率'!BS9)</f>
        <v/>
      </c>
      <c r="CR36" s="317"/>
      <c r="CS36" s="317"/>
      <c r="CT36" s="317"/>
      <c r="CU36" s="317"/>
      <c r="CV36" s="317"/>
      <c r="CW36" s="317"/>
      <c r="CX36" s="317"/>
      <c r="CY36" s="317"/>
      <c r="CZ36" s="317"/>
      <c r="DA36" s="317"/>
      <c r="DB36" s="317"/>
      <c r="DC36" s="317"/>
      <c r="DD36" s="317"/>
      <c r="DE36" s="317"/>
      <c r="DG36" s="314" t="str">
        <f>IF('各会計、関係団体の財政状況及び健全化判断比率'!BR9="","",'各会計、関係団体の財政状況及び健全化判断比率'!BR9)</f>
        <v/>
      </c>
      <c r="DH36" s="314"/>
      <c r="DI36" s="7"/>
    </row>
    <row r="37" spans="1:113" ht="32.25" customHeight="1" x14ac:dyDescent="0.15">
      <c r="A37" s="2"/>
      <c r="B37" s="29"/>
      <c r="C37" s="316" t="str">
        <f>IF(E37="","",C36+1)</f>
        <v/>
      </c>
      <c r="D37" s="316"/>
      <c r="E37" s="317" t="str">
        <f>IF('各会計、関係団体の財政状況及び健全化判断比率'!B10="","",'各会計、関係団体の財政状況及び健全化判断比率'!B10)</f>
        <v/>
      </c>
      <c r="F37" s="317"/>
      <c r="G37" s="317"/>
      <c r="H37" s="317"/>
      <c r="I37" s="317"/>
      <c r="J37" s="317"/>
      <c r="K37" s="317"/>
      <c r="L37" s="317"/>
      <c r="M37" s="317"/>
      <c r="N37" s="317"/>
      <c r="O37" s="317"/>
      <c r="P37" s="317"/>
      <c r="Q37" s="317"/>
      <c r="R37" s="317"/>
      <c r="S37" s="317"/>
      <c r="T37" s="2"/>
      <c r="U37" s="316">
        <f t="shared" si="4"/>
        <v>5</v>
      </c>
      <c r="V37" s="316"/>
      <c r="W37" s="317" t="str">
        <f>IF('各会計、関係団体の財政状況及び健全化判断比率'!B31="","",'各会計、関係団体の財政状況及び健全化判断比率'!B31)</f>
        <v>後期高齢者医療特別会計</v>
      </c>
      <c r="X37" s="317"/>
      <c r="Y37" s="317"/>
      <c r="Z37" s="317"/>
      <c r="AA37" s="317"/>
      <c r="AB37" s="317"/>
      <c r="AC37" s="317"/>
      <c r="AD37" s="317"/>
      <c r="AE37" s="317"/>
      <c r="AF37" s="317"/>
      <c r="AG37" s="317"/>
      <c r="AH37" s="317"/>
      <c r="AI37" s="317"/>
      <c r="AJ37" s="317"/>
      <c r="AK37" s="317"/>
      <c r="AL37" s="2"/>
      <c r="AM37" s="316" t="str">
        <f t="shared" si="0"/>
        <v/>
      </c>
      <c r="AN37" s="316"/>
      <c r="AO37" s="317"/>
      <c r="AP37" s="317"/>
      <c r="AQ37" s="317"/>
      <c r="AR37" s="317"/>
      <c r="AS37" s="317"/>
      <c r="AT37" s="317"/>
      <c r="AU37" s="317"/>
      <c r="AV37" s="317"/>
      <c r="AW37" s="317"/>
      <c r="AX37" s="317"/>
      <c r="AY37" s="317"/>
      <c r="AZ37" s="317"/>
      <c r="BA37" s="317"/>
      <c r="BB37" s="317"/>
      <c r="BC37" s="317"/>
      <c r="BD37" s="2"/>
      <c r="BE37" s="316" t="str">
        <f t="shared" si="1"/>
        <v/>
      </c>
      <c r="BF37" s="316"/>
      <c r="BG37" s="317"/>
      <c r="BH37" s="317"/>
      <c r="BI37" s="317"/>
      <c r="BJ37" s="317"/>
      <c r="BK37" s="317"/>
      <c r="BL37" s="317"/>
      <c r="BM37" s="317"/>
      <c r="BN37" s="317"/>
      <c r="BO37" s="317"/>
      <c r="BP37" s="317"/>
      <c r="BQ37" s="317"/>
      <c r="BR37" s="317"/>
      <c r="BS37" s="317"/>
      <c r="BT37" s="317"/>
      <c r="BU37" s="317"/>
      <c r="BV37" s="2"/>
      <c r="BW37" s="316">
        <f t="shared" si="2"/>
        <v>11</v>
      </c>
      <c r="BX37" s="316"/>
      <c r="BY37" s="317" t="str">
        <f>IF('各会計、関係団体の財政状況及び健全化判断比率'!B71="","",'各会計、関係団体の財政状況及び健全化判断比率'!B71)</f>
        <v>埼玉県市町村総合事務組合</v>
      </c>
      <c r="BZ37" s="317"/>
      <c r="CA37" s="317"/>
      <c r="CB37" s="317"/>
      <c r="CC37" s="317"/>
      <c r="CD37" s="317"/>
      <c r="CE37" s="317"/>
      <c r="CF37" s="317"/>
      <c r="CG37" s="317"/>
      <c r="CH37" s="317"/>
      <c r="CI37" s="317"/>
      <c r="CJ37" s="317"/>
      <c r="CK37" s="317"/>
      <c r="CL37" s="317"/>
      <c r="CM37" s="317"/>
      <c r="CN37" s="2"/>
      <c r="CO37" s="316" t="str">
        <f t="shared" si="3"/>
        <v/>
      </c>
      <c r="CP37" s="316"/>
      <c r="CQ37" s="317" t="str">
        <f>IF('各会計、関係団体の財政状況及び健全化判断比率'!BS10="","",'各会計、関係団体の財政状況及び健全化判断比率'!BS10)</f>
        <v/>
      </c>
      <c r="CR37" s="317"/>
      <c r="CS37" s="317"/>
      <c r="CT37" s="317"/>
      <c r="CU37" s="317"/>
      <c r="CV37" s="317"/>
      <c r="CW37" s="317"/>
      <c r="CX37" s="317"/>
      <c r="CY37" s="317"/>
      <c r="CZ37" s="317"/>
      <c r="DA37" s="317"/>
      <c r="DB37" s="317"/>
      <c r="DC37" s="317"/>
      <c r="DD37" s="317"/>
      <c r="DE37" s="317"/>
      <c r="DG37" s="314" t="str">
        <f>IF('各会計、関係団体の財政状況及び健全化判断比率'!BR10="","",'各会計、関係団体の財政状況及び健全化判断比率'!BR10)</f>
        <v/>
      </c>
      <c r="DH37" s="314"/>
      <c r="DI37" s="7"/>
    </row>
    <row r="38" spans="1:113" ht="32.25" customHeight="1" x14ac:dyDescent="0.15">
      <c r="A38" s="2"/>
      <c r="B38" s="29"/>
      <c r="C38" s="316" t="str">
        <f t="shared" ref="C38:C43" si="5">IF(E38="","",C37+1)</f>
        <v/>
      </c>
      <c r="D38" s="316"/>
      <c r="E38" s="317" t="str">
        <f>IF('各会計、関係団体の財政状況及び健全化判断比率'!B11="","",'各会計、関係団体の財政状況及び健全化判断比率'!B11)</f>
        <v/>
      </c>
      <c r="F38" s="317"/>
      <c r="G38" s="317"/>
      <c r="H38" s="317"/>
      <c r="I38" s="317"/>
      <c r="J38" s="317"/>
      <c r="K38" s="317"/>
      <c r="L38" s="317"/>
      <c r="M38" s="317"/>
      <c r="N38" s="317"/>
      <c r="O38" s="317"/>
      <c r="P38" s="317"/>
      <c r="Q38" s="317"/>
      <c r="R38" s="317"/>
      <c r="S38" s="317"/>
      <c r="T38" s="2"/>
      <c r="U38" s="316" t="str">
        <f t="shared" si="4"/>
        <v/>
      </c>
      <c r="V38" s="316"/>
      <c r="W38" s="317"/>
      <c r="X38" s="317"/>
      <c r="Y38" s="317"/>
      <c r="Z38" s="317"/>
      <c r="AA38" s="317"/>
      <c r="AB38" s="317"/>
      <c r="AC38" s="317"/>
      <c r="AD38" s="317"/>
      <c r="AE38" s="317"/>
      <c r="AF38" s="317"/>
      <c r="AG38" s="317"/>
      <c r="AH38" s="317"/>
      <c r="AI38" s="317"/>
      <c r="AJ38" s="317"/>
      <c r="AK38" s="317"/>
      <c r="AL38" s="2"/>
      <c r="AM38" s="316" t="str">
        <f t="shared" si="0"/>
        <v/>
      </c>
      <c r="AN38" s="316"/>
      <c r="AO38" s="317"/>
      <c r="AP38" s="317"/>
      <c r="AQ38" s="317"/>
      <c r="AR38" s="317"/>
      <c r="AS38" s="317"/>
      <c r="AT38" s="317"/>
      <c r="AU38" s="317"/>
      <c r="AV38" s="317"/>
      <c r="AW38" s="317"/>
      <c r="AX38" s="317"/>
      <c r="AY38" s="317"/>
      <c r="AZ38" s="317"/>
      <c r="BA38" s="317"/>
      <c r="BB38" s="317"/>
      <c r="BC38" s="317"/>
      <c r="BD38" s="2"/>
      <c r="BE38" s="316" t="str">
        <f t="shared" si="1"/>
        <v/>
      </c>
      <c r="BF38" s="316"/>
      <c r="BG38" s="317"/>
      <c r="BH38" s="317"/>
      <c r="BI38" s="317"/>
      <c r="BJ38" s="317"/>
      <c r="BK38" s="317"/>
      <c r="BL38" s="317"/>
      <c r="BM38" s="317"/>
      <c r="BN38" s="317"/>
      <c r="BO38" s="317"/>
      <c r="BP38" s="317"/>
      <c r="BQ38" s="317"/>
      <c r="BR38" s="317"/>
      <c r="BS38" s="317"/>
      <c r="BT38" s="317"/>
      <c r="BU38" s="317"/>
      <c r="BV38" s="2"/>
      <c r="BW38" s="316">
        <f t="shared" si="2"/>
        <v>12</v>
      </c>
      <c r="BX38" s="316"/>
      <c r="BY38" s="317" t="str">
        <f>IF('各会計、関係団体の財政状況及び健全化判断比率'!B72="","",'各会計、関係団体の財政状況及び健全化判断比率'!B72)</f>
        <v>彩の国さいたま人づくり広域連合</v>
      </c>
      <c r="BZ38" s="317"/>
      <c r="CA38" s="317"/>
      <c r="CB38" s="317"/>
      <c r="CC38" s="317"/>
      <c r="CD38" s="317"/>
      <c r="CE38" s="317"/>
      <c r="CF38" s="317"/>
      <c r="CG38" s="317"/>
      <c r="CH38" s="317"/>
      <c r="CI38" s="317"/>
      <c r="CJ38" s="317"/>
      <c r="CK38" s="317"/>
      <c r="CL38" s="317"/>
      <c r="CM38" s="317"/>
      <c r="CN38" s="2"/>
      <c r="CO38" s="316" t="str">
        <f t="shared" si="3"/>
        <v/>
      </c>
      <c r="CP38" s="316"/>
      <c r="CQ38" s="317" t="str">
        <f>IF('各会計、関係団体の財政状況及び健全化判断比率'!BS11="","",'各会計、関係団体の財政状況及び健全化判断比率'!BS11)</f>
        <v/>
      </c>
      <c r="CR38" s="317"/>
      <c r="CS38" s="317"/>
      <c r="CT38" s="317"/>
      <c r="CU38" s="317"/>
      <c r="CV38" s="317"/>
      <c r="CW38" s="317"/>
      <c r="CX38" s="317"/>
      <c r="CY38" s="317"/>
      <c r="CZ38" s="317"/>
      <c r="DA38" s="317"/>
      <c r="DB38" s="317"/>
      <c r="DC38" s="317"/>
      <c r="DD38" s="317"/>
      <c r="DE38" s="317"/>
      <c r="DG38" s="314" t="str">
        <f>IF('各会計、関係団体の財政状況及び健全化判断比率'!BR11="","",'各会計、関係団体の財政状況及び健全化判断比率'!BR11)</f>
        <v/>
      </c>
      <c r="DH38" s="314"/>
      <c r="DI38" s="7"/>
    </row>
    <row r="39" spans="1:113" ht="32.25" customHeight="1" x14ac:dyDescent="0.15">
      <c r="A39" s="2"/>
      <c r="B39" s="29"/>
      <c r="C39" s="316" t="str">
        <f t="shared" si="5"/>
        <v/>
      </c>
      <c r="D39" s="316"/>
      <c r="E39" s="317" t="str">
        <f>IF('各会計、関係団体の財政状況及び健全化判断比率'!B12="","",'各会計、関係団体の財政状況及び健全化判断比率'!B12)</f>
        <v/>
      </c>
      <c r="F39" s="317"/>
      <c r="G39" s="317"/>
      <c r="H39" s="317"/>
      <c r="I39" s="317"/>
      <c r="J39" s="317"/>
      <c r="K39" s="317"/>
      <c r="L39" s="317"/>
      <c r="M39" s="317"/>
      <c r="N39" s="317"/>
      <c r="O39" s="317"/>
      <c r="P39" s="317"/>
      <c r="Q39" s="317"/>
      <c r="R39" s="317"/>
      <c r="S39" s="317"/>
      <c r="T39" s="2"/>
      <c r="U39" s="316" t="str">
        <f t="shared" si="4"/>
        <v/>
      </c>
      <c r="V39" s="316"/>
      <c r="W39" s="317"/>
      <c r="X39" s="317"/>
      <c r="Y39" s="317"/>
      <c r="Z39" s="317"/>
      <c r="AA39" s="317"/>
      <c r="AB39" s="317"/>
      <c r="AC39" s="317"/>
      <c r="AD39" s="317"/>
      <c r="AE39" s="317"/>
      <c r="AF39" s="317"/>
      <c r="AG39" s="317"/>
      <c r="AH39" s="317"/>
      <c r="AI39" s="317"/>
      <c r="AJ39" s="317"/>
      <c r="AK39" s="317"/>
      <c r="AL39" s="2"/>
      <c r="AM39" s="316" t="str">
        <f t="shared" si="0"/>
        <v/>
      </c>
      <c r="AN39" s="316"/>
      <c r="AO39" s="317"/>
      <c r="AP39" s="317"/>
      <c r="AQ39" s="317"/>
      <c r="AR39" s="317"/>
      <c r="AS39" s="317"/>
      <c r="AT39" s="317"/>
      <c r="AU39" s="317"/>
      <c r="AV39" s="317"/>
      <c r="AW39" s="317"/>
      <c r="AX39" s="317"/>
      <c r="AY39" s="317"/>
      <c r="AZ39" s="317"/>
      <c r="BA39" s="317"/>
      <c r="BB39" s="317"/>
      <c r="BC39" s="317"/>
      <c r="BD39" s="2"/>
      <c r="BE39" s="316" t="str">
        <f t="shared" si="1"/>
        <v/>
      </c>
      <c r="BF39" s="316"/>
      <c r="BG39" s="317"/>
      <c r="BH39" s="317"/>
      <c r="BI39" s="317"/>
      <c r="BJ39" s="317"/>
      <c r="BK39" s="317"/>
      <c r="BL39" s="317"/>
      <c r="BM39" s="317"/>
      <c r="BN39" s="317"/>
      <c r="BO39" s="317"/>
      <c r="BP39" s="317"/>
      <c r="BQ39" s="317"/>
      <c r="BR39" s="317"/>
      <c r="BS39" s="317"/>
      <c r="BT39" s="317"/>
      <c r="BU39" s="317"/>
      <c r="BV39" s="2"/>
      <c r="BW39" s="316">
        <f t="shared" si="2"/>
        <v>13</v>
      </c>
      <c r="BX39" s="316"/>
      <c r="BY39" s="317" t="str">
        <f>IF('各会計、関係団体の財政状況及び健全化判断比率'!B73="","",'各会計、関係団体の財政状況及び健全化判断比率'!B73)</f>
        <v>朝霞地区一部事務組合</v>
      </c>
      <c r="BZ39" s="317"/>
      <c r="CA39" s="317"/>
      <c r="CB39" s="317"/>
      <c r="CC39" s="317"/>
      <c r="CD39" s="317"/>
      <c r="CE39" s="317"/>
      <c r="CF39" s="317"/>
      <c r="CG39" s="317"/>
      <c r="CH39" s="317"/>
      <c r="CI39" s="317"/>
      <c r="CJ39" s="317"/>
      <c r="CK39" s="317"/>
      <c r="CL39" s="317"/>
      <c r="CM39" s="317"/>
      <c r="CN39" s="2"/>
      <c r="CO39" s="316" t="str">
        <f t="shared" si="3"/>
        <v/>
      </c>
      <c r="CP39" s="316"/>
      <c r="CQ39" s="317" t="str">
        <f>IF('各会計、関係団体の財政状況及び健全化判断比率'!BS12="","",'各会計、関係団体の財政状況及び健全化判断比率'!BS12)</f>
        <v/>
      </c>
      <c r="CR39" s="317"/>
      <c r="CS39" s="317"/>
      <c r="CT39" s="317"/>
      <c r="CU39" s="317"/>
      <c r="CV39" s="317"/>
      <c r="CW39" s="317"/>
      <c r="CX39" s="317"/>
      <c r="CY39" s="317"/>
      <c r="CZ39" s="317"/>
      <c r="DA39" s="317"/>
      <c r="DB39" s="317"/>
      <c r="DC39" s="317"/>
      <c r="DD39" s="317"/>
      <c r="DE39" s="317"/>
      <c r="DG39" s="314" t="str">
        <f>IF('各会計、関係団体の財政状況及び健全化判断比率'!BR12="","",'各会計、関係団体の財政状況及び健全化判断比率'!BR12)</f>
        <v/>
      </c>
      <c r="DH39" s="314"/>
      <c r="DI39" s="7"/>
    </row>
    <row r="40" spans="1:113" ht="32.25" customHeight="1" x14ac:dyDescent="0.15">
      <c r="A40" s="2"/>
      <c r="B40" s="29"/>
      <c r="C40" s="316" t="str">
        <f t="shared" si="5"/>
        <v/>
      </c>
      <c r="D40" s="316"/>
      <c r="E40" s="317" t="str">
        <f>IF('各会計、関係団体の財政状況及び健全化判断比率'!B13="","",'各会計、関係団体の財政状況及び健全化判断比率'!B13)</f>
        <v/>
      </c>
      <c r="F40" s="317"/>
      <c r="G40" s="317"/>
      <c r="H40" s="317"/>
      <c r="I40" s="317"/>
      <c r="J40" s="317"/>
      <c r="K40" s="317"/>
      <c r="L40" s="317"/>
      <c r="M40" s="317"/>
      <c r="N40" s="317"/>
      <c r="O40" s="317"/>
      <c r="P40" s="317"/>
      <c r="Q40" s="317"/>
      <c r="R40" s="317"/>
      <c r="S40" s="317"/>
      <c r="T40" s="2"/>
      <c r="U40" s="316" t="str">
        <f t="shared" si="4"/>
        <v/>
      </c>
      <c r="V40" s="316"/>
      <c r="W40" s="317"/>
      <c r="X40" s="317"/>
      <c r="Y40" s="317"/>
      <c r="Z40" s="317"/>
      <c r="AA40" s="317"/>
      <c r="AB40" s="317"/>
      <c r="AC40" s="317"/>
      <c r="AD40" s="317"/>
      <c r="AE40" s="317"/>
      <c r="AF40" s="317"/>
      <c r="AG40" s="317"/>
      <c r="AH40" s="317"/>
      <c r="AI40" s="317"/>
      <c r="AJ40" s="317"/>
      <c r="AK40" s="317"/>
      <c r="AL40" s="2"/>
      <c r="AM40" s="316" t="str">
        <f t="shared" si="0"/>
        <v/>
      </c>
      <c r="AN40" s="316"/>
      <c r="AO40" s="317"/>
      <c r="AP40" s="317"/>
      <c r="AQ40" s="317"/>
      <c r="AR40" s="317"/>
      <c r="AS40" s="317"/>
      <c r="AT40" s="317"/>
      <c r="AU40" s="317"/>
      <c r="AV40" s="317"/>
      <c r="AW40" s="317"/>
      <c r="AX40" s="317"/>
      <c r="AY40" s="317"/>
      <c r="AZ40" s="317"/>
      <c r="BA40" s="317"/>
      <c r="BB40" s="317"/>
      <c r="BC40" s="317"/>
      <c r="BD40" s="2"/>
      <c r="BE40" s="316" t="str">
        <f t="shared" si="1"/>
        <v/>
      </c>
      <c r="BF40" s="316"/>
      <c r="BG40" s="317"/>
      <c r="BH40" s="317"/>
      <c r="BI40" s="317"/>
      <c r="BJ40" s="317"/>
      <c r="BK40" s="317"/>
      <c r="BL40" s="317"/>
      <c r="BM40" s="317"/>
      <c r="BN40" s="317"/>
      <c r="BO40" s="317"/>
      <c r="BP40" s="317"/>
      <c r="BQ40" s="317"/>
      <c r="BR40" s="317"/>
      <c r="BS40" s="317"/>
      <c r="BT40" s="317"/>
      <c r="BU40" s="317"/>
      <c r="BV40" s="2"/>
      <c r="BW40" s="316">
        <f t="shared" si="2"/>
        <v>14</v>
      </c>
      <c r="BX40" s="316"/>
      <c r="BY40" s="317" t="str">
        <f>IF('各会計、関係団体の財政状況及び健全化判断比率'!B74="","",'各会計、関係団体の財政状況及び健全化判断比率'!B74)</f>
        <v>志木地区衛生組合</v>
      </c>
      <c r="BZ40" s="317"/>
      <c r="CA40" s="317"/>
      <c r="CB40" s="317"/>
      <c r="CC40" s="317"/>
      <c r="CD40" s="317"/>
      <c r="CE40" s="317"/>
      <c r="CF40" s="317"/>
      <c r="CG40" s="317"/>
      <c r="CH40" s="317"/>
      <c r="CI40" s="317"/>
      <c r="CJ40" s="317"/>
      <c r="CK40" s="317"/>
      <c r="CL40" s="317"/>
      <c r="CM40" s="317"/>
      <c r="CN40" s="2"/>
      <c r="CO40" s="316" t="str">
        <f t="shared" si="3"/>
        <v/>
      </c>
      <c r="CP40" s="316"/>
      <c r="CQ40" s="317" t="str">
        <f>IF('各会計、関係団体の財政状況及び健全化判断比率'!BS13="","",'各会計、関係団体の財政状況及び健全化判断比率'!BS13)</f>
        <v/>
      </c>
      <c r="CR40" s="317"/>
      <c r="CS40" s="317"/>
      <c r="CT40" s="317"/>
      <c r="CU40" s="317"/>
      <c r="CV40" s="317"/>
      <c r="CW40" s="317"/>
      <c r="CX40" s="317"/>
      <c r="CY40" s="317"/>
      <c r="CZ40" s="317"/>
      <c r="DA40" s="317"/>
      <c r="DB40" s="317"/>
      <c r="DC40" s="317"/>
      <c r="DD40" s="317"/>
      <c r="DE40" s="317"/>
      <c r="DG40" s="314" t="str">
        <f>IF('各会計、関係団体の財政状況及び健全化判断比率'!BR13="","",'各会計、関係団体の財政状況及び健全化判断比率'!BR13)</f>
        <v/>
      </c>
      <c r="DH40" s="314"/>
      <c r="DI40" s="7"/>
    </row>
    <row r="41" spans="1:113" ht="32.25" customHeight="1" x14ac:dyDescent="0.15">
      <c r="A41" s="2"/>
      <c r="B41" s="29"/>
      <c r="C41" s="316" t="str">
        <f t="shared" si="5"/>
        <v/>
      </c>
      <c r="D41" s="316"/>
      <c r="E41" s="317" t="str">
        <f>IF('各会計、関係団体の財政状況及び健全化判断比率'!B14="","",'各会計、関係団体の財政状況及び健全化判断比率'!B14)</f>
        <v/>
      </c>
      <c r="F41" s="317"/>
      <c r="G41" s="317"/>
      <c r="H41" s="317"/>
      <c r="I41" s="317"/>
      <c r="J41" s="317"/>
      <c r="K41" s="317"/>
      <c r="L41" s="317"/>
      <c r="M41" s="317"/>
      <c r="N41" s="317"/>
      <c r="O41" s="317"/>
      <c r="P41" s="317"/>
      <c r="Q41" s="317"/>
      <c r="R41" s="317"/>
      <c r="S41" s="317"/>
      <c r="T41" s="2"/>
      <c r="U41" s="316" t="str">
        <f t="shared" si="4"/>
        <v/>
      </c>
      <c r="V41" s="316"/>
      <c r="W41" s="317"/>
      <c r="X41" s="317"/>
      <c r="Y41" s="317"/>
      <c r="Z41" s="317"/>
      <c r="AA41" s="317"/>
      <c r="AB41" s="317"/>
      <c r="AC41" s="317"/>
      <c r="AD41" s="317"/>
      <c r="AE41" s="317"/>
      <c r="AF41" s="317"/>
      <c r="AG41" s="317"/>
      <c r="AH41" s="317"/>
      <c r="AI41" s="317"/>
      <c r="AJ41" s="317"/>
      <c r="AK41" s="317"/>
      <c r="AL41" s="2"/>
      <c r="AM41" s="316" t="str">
        <f t="shared" si="0"/>
        <v/>
      </c>
      <c r="AN41" s="316"/>
      <c r="AO41" s="317"/>
      <c r="AP41" s="317"/>
      <c r="AQ41" s="317"/>
      <c r="AR41" s="317"/>
      <c r="AS41" s="317"/>
      <c r="AT41" s="317"/>
      <c r="AU41" s="317"/>
      <c r="AV41" s="317"/>
      <c r="AW41" s="317"/>
      <c r="AX41" s="317"/>
      <c r="AY41" s="317"/>
      <c r="AZ41" s="317"/>
      <c r="BA41" s="317"/>
      <c r="BB41" s="317"/>
      <c r="BC41" s="317"/>
      <c r="BD41" s="2"/>
      <c r="BE41" s="316" t="str">
        <f t="shared" si="1"/>
        <v/>
      </c>
      <c r="BF41" s="316"/>
      <c r="BG41" s="317"/>
      <c r="BH41" s="317"/>
      <c r="BI41" s="317"/>
      <c r="BJ41" s="317"/>
      <c r="BK41" s="317"/>
      <c r="BL41" s="317"/>
      <c r="BM41" s="317"/>
      <c r="BN41" s="317"/>
      <c r="BO41" s="317"/>
      <c r="BP41" s="317"/>
      <c r="BQ41" s="317"/>
      <c r="BR41" s="317"/>
      <c r="BS41" s="317"/>
      <c r="BT41" s="317"/>
      <c r="BU41" s="317"/>
      <c r="BV41" s="2"/>
      <c r="BW41" s="316" t="str">
        <f t="shared" si="2"/>
        <v/>
      </c>
      <c r="BX41" s="316"/>
      <c r="BY41" s="317" t="str">
        <f>IF('各会計、関係団体の財政状況及び健全化判断比率'!B75="","",'各会計、関係団体の財政状況及び健全化判断比率'!B75)</f>
        <v/>
      </c>
      <c r="BZ41" s="317"/>
      <c r="CA41" s="317"/>
      <c r="CB41" s="317"/>
      <c r="CC41" s="317"/>
      <c r="CD41" s="317"/>
      <c r="CE41" s="317"/>
      <c r="CF41" s="317"/>
      <c r="CG41" s="317"/>
      <c r="CH41" s="317"/>
      <c r="CI41" s="317"/>
      <c r="CJ41" s="317"/>
      <c r="CK41" s="317"/>
      <c r="CL41" s="317"/>
      <c r="CM41" s="317"/>
      <c r="CN41" s="2"/>
      <c r="CO41" s="316" t="str">
        <f t="shared" si="3"/>
        <v/>
      </c>
      <c r="CP41" s="316"/>
      <c r="CQ41" s="317" t="str">
        <f>IF('各会計、関係団体の財政状況及び健全化判断比率'!BS14="","",'各会計、関係団体の財政状況及び健全化判断比率'!BS14)</f>
        <v/>
      </c>
      <c r="CR41" s="317"/>
      <c r="CS41" s="317"/>
      <c r="CT41" s="317"/>
      <c r="CU41" s="317"/>
      <c r="CV41" s="317"/>
      <c r="CW41" s="317"/>
      <c r="CX41" s="317"/>
      <c r="CY41" s="317"/>
      <c r="CZ41" s="317"/>
      <c r="DA41" s="317"/>
      <c r="DB41" s="317"/>
      <c r="DC41" s="317"/>
      <c r="DD41" s="317"/>
      <c r="DE41" s="317"/>
      <c r="DG41" s="314" t="str">
        <f>IF('各会計、関係団体の財政状況及び健全化判断比率'!BR14="","",'各会計、関係団体の財政状況及び健全化判断比率'!BR14)</f>
        <v/>
      </c>
      <c r="DH41" s="314"/>
      <c r="DI41" s="7"/>
    </row>
    <row r="42" spans="1:113" ht="32.25" customHeight="1" x14ac:dyDescent="0.15">
      <c r="B42" s="29"/>
      <c r="C42" s="316" t="str">
        <f t="shared" si="5"/>
        <v/>
      </c>
      <c r="D42" s="316"/>
      <c r="E42" s="317" t="str">
        <f>IF('各会計、関係団体の財政状況及び健全化判断比率'!B15="","",'各会計、関係団体の財政状況及び健全化判断比率'!B15)</f>
        <v/>
      </c>
      <c r="F42" s="317"/>
      <c r="G42" s="317"/>
      <c r="H42" s="317"/>
      <c r="I42" s="317"/>
      <c r="J42" s="317"/>
      <c r="K42" s="317"/>
      <c r="L42" s="317"/>
      <c r="M42" s="317"/>
      <c r="N42" s="317"/>
      <c r="O42" s="317"/>
      <c r="P42" s="317"/>
      <c r="Q42" s="317"/>
      <c r="R42" s="317"/>
      <c r="S42" s="317"/>
      <c r="T42" s="2"/>
      <c r="U42" s="316" t="str">
        <f t="shared" si="4"/>
        <v/>
      </c>
      <c r="V42" s="316"/>
      <c r="W42" s="317"/>
      <c r="X42" s="317"/>
      <c r="Y42" s="317"/>
      <c r="Z42" s="317"/>
      <c r="AA42" s="317"/>
      <c r="AB42" s="317"/>
      <c r="AC42" s="317"/>
      <c r="AD42" s="317"/>
      <c r="AE42" s="317"/>
      <c r="AF42" s="317"/>
      <c r="AG42" s="317"/>
      <c r="AH42" s="317"/>
      <c r="AI42" s="317"/>
      <c r="AJ42" s="317"/>
      <c r="AK42" s="317"/>
      <c r="AL42" s="2"/>
      <c r="AM42" s="316" t="str">
        <f t="shared" si="0"/>
        <v/>
      </c>
      <c r="AN42" s="316"/>
      <c r="AO42" s="317"/>
      <c r="AP42" s="317"/>
      <c r="AQ42" s="317"/>
      <c r="AR42" s="317"/>
      <c r="AS42" s="317"/>
      <c r="AT42" s="317"/>
      <c r="AU42" s="317"/>
      <c r="AV42" s="317"/>
      <c r="AW42" s="317"/>
      <c r="AX42" s="317"/>
      <c r="AY42" s="317"/>
      <c r="AZ42" s="317"/>
      <c r="BA42" s="317"/>
      <c r="BB42" s="317"/>
      <c r="BC42" s="317"/>
      <c r="BD42" s="2"/>
      <c r="BE42" s="316" t="str">
        <f t="shared" si="1"/>
        <v/>
      </c>
      <c r="BF42" s="316"/>
      <c r="BG42" s="317"/>
      <c r="BH42" s="317"/>
      <c r="BI42" s="317"/>
      <c r="BJ42" s="317"/>
      <c r="BK42" s="317"/>
      <c r="BL42" s="317"/>
      <c r="BM42" s="317"/>
      <c r="BN42" s="317"/>
      <c r="BO42" s="317"/>
      <c r="BP42" s="317"/>
      <c r="BQ42" s="317"/>
      <c r="BR42" s="317"/>
      <c r="BS42" s="317"/>
      <c r="BT42" s="317"/>
      <c r="BU42" s="317"/>
      <c r="BV42" s="2"/>
      <c r="BW42" s="316" t="str">
        <f t="shared" si="2"/>
        <v/>
      </c>
      <c r="BX42" s="316"/>
      <c r="BY42" s="317" t="str">
        <f>IF('各会計、関係団体の財政状況及び健全化判断比率'!B76="","",'各会計、関係団体の財政状況及び健全化判断比率'!B76)</f>
        <v/>
      </c>
      <c r="BZ42" s="317"/>
      <c r="CA42" s="317"/>
      <c r="CB42" s="317"/>
      <c r="CC42" s="317"/>
      <c r="CD42" s="317"/>
      <c r="CE42" s="317"/>
      <c r="CF42" s="317"/>
      <c r="CG42" s="317"/>
      <c r="CH42" s="317"/>
      <c r="CI42" s="317"/>
      <c r="CJ42" s="317"/>
      <c r="CK42" s="317"/>
      <c r="CL42" s="317"/>
      <c r="CM42" s="317"/>
      <c r="CN42" s="2"/>
      <c r="CO42" s="316" t="str">
        <f t="shared" si="3"/>
        <v/>
      </c>
      <c r="CP42" s="316"/>
      <c r="CQ42" s="317" t="str">
        <f>IF('各会計、関係団体の財政状況及び健全化判断比率'!BS15="","",'各会計、関係団体の財政状況及び健全化判断比率'!BS15)</f>
        <v/>
      </c>
      <c r="CR42" s="317"/>
      <c r="CS42" s="317"/>
      <c r="CT42" s="317"/>
      <c r="CU42" s="317"/>
      <c r="CV42" s="317"/>
      <c r="CW42" s="317"/>
      <c r="CX42" s="317"/>
      <c r="CY42" s="317"/>
      <c r="CZ42" s="317"/>
      <c r="DA42" s="317"/>
      <c r="DB42" s="317"/>
      <c r="DC42" s="317"/>
      <c r="DD42" s="317"/>
      <c r="DE42" s="317"/>
      <c r="DG42" s="314" t="str">
        <f>IF('各会計、関係団体の財政状況及び健全化判断比率'!BR15="","",'各会計、関係団体の財政状況及び健全化判断比率'!BR15)</f>
        <v/>
      </c>
      <c r="DH42" s="314"/>
      <c r="DI42" s="7"/>
    </row>
    <row r="43" spans="1:113" ht="32.25" customHeight="1" x14ac:dyDescent="0.15">
      <c r="B43" s="29"/>
      <c r="C43" s="316" t="str">
        <f t="shared" si="5"/>
        <v/>
      </c>
      <c r="D43" s="316"/>
      <c r="E43" s="317" t="str">
        <f>IF('各会計、関係団体の財政状況及び健全化判断比率'!B16="","",'各会計、関係団体の財政状況及び健全化判断比率'!B16)</f>
        <v/>
      </c>
      <c r="F43" s="317"/>
      <c r="G43" s="317"/>
      <c r="H43" s="317"/>
      <c r="I43" s="317"/>
      <c r="J43" s="317"/>
      <c r="K43" s="317"/>
      <c r="L43" s="317"/>
      <c r="M43" s="317"/>
      <c r="N43" s="317"/>
      <c r="O43" s="317"/>
      <c r="P43" s="317"/>
      <c r="Q43" s="317"/>
      <c r="R43" s="317"/>
      <c r="S43" s="317"/>
      <c r="T43" s="2"/>
      <c r="U43" s="316" t="str">
        <f t="shared" si="4"/>
        <v/>
      </c>
      <c r="V43" s="316"/>
      <c r="W43" s="317"/>
      <c r="X43" s="317"/>
      <c r="Y43" s="317"/>
      <c r="Z43" s="317"/>
      <c r="AA43" s="317"/>
      <c r="AB43" s="317"/>
      <c r="AC43" s="317"/>
      <c r="AD43" s="317"/>
      <c r="AE43" s="317"/>
      <c r="AF43" s="317"/>
      <c r="AG43" s="317"/>
      <c r="AH43" s="317"/>
      <c r="AI43" s="317"/>
      <c r="AJ43" s="317"/>
      <c r="AK43" s="317"/>
      <c r="AL43" s="2"/>
      <c r="AM43" s="316" t="str">
        <f t="shared" si="0"/>
        <v/>
      </c>
      <c r="AN43" s="316"/>
      <c r="AO43" s="317"/>
      <c r="AP43" s="317"/>
      <c r="AQ43" s="317"/>
      <c r="AR43" s="317"/>
      <c r="AS43" s="317"/>
      <c r="AT43" s="317"/>
      <c r="AU43" s="317"/>
      <c r="AV43" s="317"/>
      <c r="AW43" s="317"/>
      <c r="AX43" s="317"/>
      <c r="AY43" s="317"/>
      <c r="AZ43" s="317"/>
      <c r="BA43" s="317"/>
      <c r="BB43" s="317"/>
      <c r="BC43" s="317"/>
      <c r="BD43" s="2"/>
      <c r="BE43" s="316" t="str">
        <f t="shared" si="1"/>
        <v/>
      </c>
      <c r="BF43" s="316"/>
      <c r="BG43" s="317"/>
      <c r="BH43" s="317"/>
      <c r="BI43" s="317"/>
      <c r="BJ43" s="317"/>
      <c r="BK43" s="317"/>
      <c r="BL43" s="317"/>
      <c r="BM43" s="317"/>
      <c r="BN43" s="317"/>
      <c r="BO43" s="317"/>
      <c r="BP43" s="317"/>
      <c r="BQ43" s="317"/>
      <c r="BR43" s="317"/>
      <c r="BS43" s="317"/>
      <c r="BT43" s="317"/>
      <c r="BU43" s="317"/>
      <c r="BV43" s="2"/>
      <c r="BW43" s="316" t="str">
        <f t="shared" si="2"/>
        <v/>
      </c>
      <c r="BX43" s="316"/>
      <c r="BY43" s="317" t="str">
        <f>IF('各会計、関係団体の財政状況及び健全化判断比率'!B77="","",'各会計、関係団体の財政状況及び健全化判断比率'!B77)</f>
        <v/>
      </c>
      <c r="BZ43" s="317"/>
      <c r="CA43" s="317"/>
      <c r="CB43" s="317"/>
      <c r="CC43" s="317"/>
      <c r="CD43" s="317"/>
      <c r="CE43" s="317"/>
      <c r="CF43" s="317"/>
      <c r="CG43" s="317"/>
      <c r="CH43" s="317"/>
      <c r="CI43" s="317"/>
      <c r="CJ43" s="317"/>
      <c r="CK43" s="317"/>
      <c r="CL43" s="317"/>
      <c r="CM43" s="317"/>
      <c r="CN43" s="2"/>
      <c r="CO43" s="316" t="str">
        <f t="shared" si="3"/>
        <v/>
      </c>
      <c r="CP43" s="316"/>
      <c r="CQ43" s="317" t="str">
        <f>IF('各会計、関係団体の財政状況及び健全化判断比率'!BS16="","",'各会計、関係団体の財政状況及び健全化判断比率'!BS16)</f>
        <v/>
      </c>
      <c r="CR43" s="317"/>
      <c r="CS43" s="317"/>
      <c r="CT43" s="317"/>
      <c r="CU43" s="317"/>
      <c r="CV43" s="317"/>
      <c r="CW43" s="317"/>
      <c r="CX43" s="317"/>
      <c r="CY43" s="317"/>
      <c r="CZ43" s="317"/>
      <c r="DA43" s="317"/>
      <c r="DB43" s="317"/>
      <c r="DC43" s="317"/>
      <c r="DD43" s="317"/>
      <c r="DE43" s="317"/>
      <c r="DG43" s="314" t="str">
        <f>IF('各会計、関係団体の財政状況及び健全化判断比率'!BR16="","",'各会計、関係団体の財政状況及び健全化判断比率'!BR16)</f>
        <v/>
      </c>
      <c r="DH43" s="314"/>
      <c r="DI43" s="7"/>
    </row>
    <row r="44" spans="1:113" ht="13.5" customHeight="1" thickBot="1" x14ac:dyDescent="0.2">
      <c r="B44" s="30"/>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2"/>
    </row>
    <row r="45" spans="1:113" x14ac:dyDescent="0.15"/>
    <row r="46" spans="1:113" x14ac:dyDescent="0.15">
      <c r="B46" s="1" t="s">
        <v>121</v>
      </c>
      <c r="E46" s="313" t="s">
        <v>122</v>
      </c>
      <c r="F46" s="313"/>
      <c r="G46" s="313"/>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313"/>
      <c r="AK46" s="313"/>
      <c r="AL46" s="313"/>
      <c r="AM46" s="313"/>
      <c r="AN46" s="313"/>
      <c r="AO46" s="313"/>
      <c r="AP46" s="313"/>
      <c r="AQ46" s="313"/>
      <c r="AR46" s="313"/>
      <c r="AS46" s="313"/>
      <c r="AT46" s="313"/>
      <c r="AU46" s="313"/>
      <c r="AV46" s="313"/>
      <c r="AW46" s="313"/>
      <c r="AX46" s="313"/>
      <c r="AY46" s="313"/>
      <c r="AZ46" s="313"/>
      <c r="BA46" s="313"/>
      <c r="BB46" s="313"/>
      <c r="BC46" s="313"/>
      <c r="BD46" s="313"/>
      <c r="BE46" s="313"/>
      <c r="BF46" s="313"/>
      <c r="BG46" s="313"/>
      <c r="BH46" s="313"/>
      <c r="BI46" s="313"/>
      <c r="BJ46" s="313"/>
      <c r="BK46" s="313"/>
      <c r="BL46" s="313"/>
      <c r="BM46" s="313"/>
      <c r="BN46" s="313"/>
      <c r="BO46" s="313"/>
      <c r="BP46" s="313"/>
      <c r="BQ46" s="313"/>
      <c r="BR46" s="313"/>
      <c r="BS46" s="313"/>
      <c r="BT46" s="313"/>
      <c r="BU46" s="313"/>
      <c r="BV46" s="313"/>
      <c r="BW46" s="313"/>
      <c r="BX46" s="313"/>
      <c r="BY46" s="313"/>
      <c r="BZ46" s="313"/>
      <c r="CA46" s="313"/>
      <c r="CB46" s="313"/>
      <c r="CC46" s="313"/>
      <c r="CD46" s="313"/>
      <c r="CE46" s="313"/>
      <c r="CF46" s="313"/>
      <c r="CG46" s="313"/>
      <c r="CH46" s="313"/>
      <c r="CI46" s="313"/>
      <c r="CJ46" s="313"/>
      <c r="CK46" s="313"/>
      <c r="CL46" s="313"/>
      <c r="CM46" s="313"/>
      <c r="CN46" s="313"/>
      <c r="CO46" s="313"/>
      <c r="CP46" s="313"/>
      <c r="CQ46" s="313"/>
      <c r="CR46" s="313"/>
      <c r="CS46" s="313"/>
      <c r="CT46" s="313"/>
      <c r="CU46" s="313"/>
      <c r="CV46" s="313"/>
      <c r="CW46" s="313"/>
      <c r="CX46" s="313"/>
      <c r="CY46" s="313"/>
      <c r="CZ46" s="313"/>
      <c r="DA46" s="313"/>
      <c r="DB46" s="313"/>
      <c r="DC46" s="313"/>
      <c r="DD46" s="313"/>
      <c r="DE46" s="313"/>
      <c r="DF46" s="313"/>
      <c r="DG46" s="313"/>
      <c r="DH46" s="313"/>
      <c r="DI46" s="313"/>
    </row>
    <row r="47" spans="1:113" x14ac:dyDescent="0.15">
      <c r="E47" s="313" t="s">
        <v>123</v>
      </c>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313"/>
      <c r="AK47" s="313"/>
      <c r="AL47" s="313"/>
      <c r="AM47" s="313"/>
      <c r="AN47" s="313"/>
      <c r="AO47" s="313"/>
      <c r="AP47" s="313"/>
      <c r="AQ47" s="313"/>
      <c r="AR47" s="313"/>
      <c r="AS47" s="313"/>
      <c r="AT47" s="313"/>
      <c r="AU47" s="313"/>
      <c r="AV47" s="313"/>
      <c r="AW47" s="313"/>
      <c r="AX47" s="313"/>
      <c r="AY47" s="313"/>
      <c r="AZ47" s="313"/>
      <c r="BA47" s="313"/>
      <c r="BB47" s="313"/>
      <c r="BC47" s="313"/>
      <c r="BD47" s="313"/>
      <c r="BE47" s="313"/>
      <c r="BF47" s="313"/>
      <c r="BG47" s="313"/>
      <c r="BH47" s="313"/>
      <c r="BI47" s="313"/>
      <c r="BJ47" s="313"/>
      <c r="BK47" s="313"/>
      <c r="BL47" s="313"/>
      <c r="BM47" s="313"/>
      <c r="BN47" s="313"/>
      <c r="BO47" s="313"/>
      <c r="BP47" s="313"/>
      <c r="BQ47" s="313"/>
      <c r="BR47" s="313"/>
      <c r="BS47" s="313"/>
      <c r="BT47" s="313"/>
      <c r="BU47" s="313"/>
      <c r="BV47" s="313"/>
      <c r="BW47" s="313"/>
      <c r="BX47" s="313"/>
      <c r="BY47" s="313"/>
      <c r="BZ47" s="313"/>
      <c r="CA47" s="313"/>
      <c r="CB47" s="313"/>
      <c r="CC47" s="313"/>
      <c r="CD47" s="313"/>
      <c r="CE47" s="313"/>
      <c r="CF47" s="313"/>
      <c r="CG47" s="313"/>
      <c r="CH47" s="313"/>
      <c r="CI47" s="313"/>
      <c r="CJ47" s="313"/>
      <c r="CK47" s="313"/>
      <c r="CL47" s="313"/>
      <c r="CM47" s="313"/>
      <c r="CN47" s="313"/>
      <c r="CO47" s="313"/>
      <c r="CP47" s="313"/>
      <c r="CQ47" s="313"/>
      <c r="CR47" s="313"/>
      <c r="CS47" s="313"/>
      <c r="CT47" s="313"/>
      <c r="CU47" s="313"/>
      <c r="CV47" s="313"/>
      <c r="CW47" s="313"/>
      <c r="CX47" s="313"/>
      <c r="CY47" s="313"/>
      <c r="CZ47" s="313"/>
      <c r="DA47" s="313"/>
      <c r="DB47" s="313"/>
      <c r="DC47" s="313"/>
      <c r="DD47" s="313"/>
      <c r="DE47" s="313"/>
      <c r="DF47" s="313"/>
      <c r="DG47" s="313"/>
      <c r="DH47" s="313"/>
      <c r="DI47" s="313"/>
    </row>
    <row r="48" spans="1:113" x14ac:dyDescent="0.15">
      <c r="E48" s="313" t="s">
        <v>124</v>
      </c>
      <c r="F48" s="313"/>
      <c r="G48" s="313"/>
      <c r="H48" s="313"/>
      <c r="I48" s="313"/>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313"/>
      <c r="AK48" s="313"/>
      <c r="AL48" s="313"/>
      <c r="AM48" s="313"/>
      <c r="AN48" s="313"/>
      <c r="AO48" s="313"/>
      <c r="AP48" s="313"/>
      <c r="AQ48" s="313"/>
      <c r="AR48" s="313"/>
      <c r="AS48" s="313"/>
      <c r="AT48" s="313"/>
      <c r="AU48" s="313"/>
      <c r="AV48" s="313"/>
      <c r="AW48" s="313"/>
      <c r="AX48" s="313"/>
      <c r="AY48" s="313"/>
      <c r="AZ48" s="313"/>
      <c r="BA48" s="313"/>
      <c r="BB48" s="313"/>
      <c r="BC48" s="313"/>
      <c r="BD48" s="313"/>
      <c r="BE48" s="313"/>
      <c r="BF48" s="313"/>
      <c r="BG48" s="313"/>
      <c r="BH48" s="313"/>
      <c r="BI48" s="313"/>
      <c r="BJ48" s="313"/>
      <c r="BK48" s="313"/>
      <c r="BL48" s="313"/>
      <c r="BM48" s="313"/>
      <c r="BN48" s="313"/>
      <c r="BO48" s="313"/>
      <c r="BP48" s="313"/>
      <c r="BQ48" s="313"/>
      <c r="BR48" s="313"/>
      <c r="BS48" s="313"/>
      <c r="BT48" s="313"/>
      <c r="BU48" s="313"/>
      <c r="BV48" s="313"/>
      <c r="BW48" s="313"/>
      <c r="BX48" s="313"/>
      <c r="BY48" s="313"/>
      <c r="BZ48" s="313"/>
      <c r="CA48" s="313"/>
      <c r="CB48" s="313"/>
      <c r="CC48" s="313"/>
      <c r="CD48" s="313"/>
      <c r="CE48" s="313"/>
      <c r="CF48" s="313"/>
      <c r="CG48" s="313"/>
      <c r="CH48" s="313"/>
      <c r="CI48" s="313"/>
      <c r="CJ48" s="313"/>
      <c r="CK48" s="313"/>
      <c r="CL48" s="313"/>
      <c r="CM48" s="313"/>
      <c r="CN48" s="313"/>
      <c r="CO48" s="313"/>
      <c r="CP48" s="313"/>
      <c r="CQ48" s="313"/>
      <c r="CR48" s="313"/>
      <c r="CS48" s="313"/>
      <c r="CT48" s="313"/>
      <c r="CU48" s="313"/>
      <c r="CV48" s="313"/>
      <c r="CW48" s="313"/>
      <c r="CX48" s="313"/>
      <c r="CY48" s="313"/>
      <c r="CZ48" s="313"/>
      <c r="DA48" s="313"/>
      <c r="DB48" s="313"/>
      <c r="DC48" s="313"/>
      <c r="DD48" s="313"/>
      <c r="DE48" s="313"/>
      <c r="DF48" s="313"/>
      <c r="DG48" s="313"/>
      <c r="DH48" s="313"/>
      <c r="DI48" s="313"/>
    </row>
    <row r="49" spans="5:113" x14ac:dyDescent="0.15">
      <c r="E49" s="315" t="s">
        <v>125</v>
      </c>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5"/>
      <c r="AY49" s="315"/>
      <c r="AZ49" s="315"/>
      <c r="BA49" s="315"/>
      <c r="BB49" s="315"/>
      <c r="BC49" s="315"/>
      <c r="BD49" s="315"/>
      <c r="BE49" s="315"/>
      <c r="BF49" s="315"/>
      <c r="BG49" s="315"/>
      <c r="BH49" s="315"/>
      <c r="BI49" s="315"/>
      <c r="BJ49" s="315"/>
      <c r="BK49" s="315"/>
      <c r="BL49" s="315"/>
      <c r="BM49" s="315"/>
      <c r="BN49" s="315"/>
      <c r="BO49" s="315"/>
      <c r="BP49" s="315"/>
      <c r="BQ49" s="315"/>
      <c r="BR49" s="315"/>
      <c r="BS49" s="315"/>
      <c r="BT49" s="315"/>
      <c r="BU49" s="315"/>
      <c r="BV49" s="315"/>
      <c r="BW49" s="315"/>
      <c r="BX49" s="315"/>
      <c r="BY49" s="315"/>
      <c r="BZ49" s="315"/>
      <c r="CA49" s="315"/>
      <c r="CB49" s="315"/>
      <c r="CC49" s="315"/>
      <c r="CD49" s="315"/>
      <c r="CE49" s="315"/>
      <c r="CF49" s="315"/>
      <c r="CG49" s="315"/>
      <c r="CH49" s="315"/>
      <c r="CI49" s="315"/>
      <c r="CJ49" s="315"/>
      <c r="CK49" s="315"/>
      <c r="CL49" s="315"/>
      <c r="CM49" s="315"/>
      <c r="CN49" s="315"/>
      <c r="CO49" s="315"/>
      <c r="CP49" s="315"/>
      <c r="CQ49" s="315"/>
      <c r="CR49" s="315"/>
      <c r="CS49" s="315"/>
      <c r="CT49" s="315"/>
      <c r="CU49" s="315"/>
      <c r="CV49" s="315"/>
      <c r="CW49" s="315"/>
      <c r="CX49" s="315"/>
      <c r="CY49" s="315"/>
      <c r="CZ49" s="315"/>
      <c r="DA49" s="315"/>
      <c r="DB49" s="315"/>
      <c r="DC49" s="315"/>
      <c r="DD49" s="315"/>
      <c r="DE49" s="315"/>
      <c r="DF49" s="315"/>
      <c r="DG49" s="315"/>
      <c r="DH49" s="315"/>
      <c r="DI49" s="315"/>
    </row>
    <row r="50" spans="5:113" x14ac:dyDescent="0.15">
      <c r="E50" s="313" t="s">
        <v>126</v>
      </c>
      <c r="F50" s="313"/>
      <c r="G50" s="313"/>
      <c r="H50" s="313"/>
      <c r="I50" s="313"/>
      <c r="J50" s="313"/>
      <c r="K50" s="313"/>
      <c r="L50" s="313"/>
      <c r="M50" s="313"/>
      <c r="N50" s="313"/>
      <c r="O50" s="313"/>
      <c r="P50" s="313"/>
      <c r="Q50" s="313"/>
      <c r="R50" s="313"/>
      <c r="S50" s="313"/>
      <c r="T50" s="313"/>
      <c r="U50" s="313"/>
      <c r="V50" s="313"/>
      <c r="W50" s="313"/>
      <c r="X50" s="313"/>
      <c r="Y50" s="313"/>
      <c r="Z50" s="313"/>
      <c r="AA50" s="313"/>
      <c r="AB50" s="313"/>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3"/>
      <c r="AY50" s="313"/>
      <c r="AZ50" s="313"/>
      <c r="BA50" s="313"/>
      <c r="BB50" s="313"/>
      <c r="BC50" s="313"/>
      <c r="BD50" s="313"/>
      <c r="BE50" s="313"/>
      <c r="BF50" s="313"/>
      <c r="BG50" s="313"/>
      <c r="BH50" s="313"/>
      <c r="BI50" s="313"/>
      <c r="BJ50" s="313"/>
      <c r="BK50" s="313"/>
      <c r="BL50" s="313"/>
      <c r="BM50" s="313"/>
      <c r="BN50" s="313"/>
      <c r="BO50" s="313"/>
      <c r="BP50" s="313"/>
      <c r="BQ50" s="313"/>
      <c r="BR50" s="313"/>
      <c r="BS50" s="313"/>
      <c r="BT50" s="313"/>
      <c r="BU50" s="313"/>
      <c r="BV50" s="313"/>
      <c r="BW50" s="313"/>
      <c r="BX50" s="313"/>
      <c r="BY50" s="313"/>
      <c r="BZ50" s="313"/>
      <c r="CA50" s="313"/>
      <c r="CB50" s="313"/>
      <c r="CC50" s="313"/>
      <c r="CD50" s="313"/>
      <c r="CE50" s="313"/>
      <c r="CF50" s="313"/>
      <c r="CG50" s="313"/>
      <c r="CH50" s="313"/>
      <c r="CI50" s="313"/>
      <c r="CJ50" s="313"/>
      <c r="CK50" s="313"/>
      <c r="CL50" s="313"/>
      <c r="CM50" s="313"/>
      <c r="CN50" s="313"/>
      <c r="CO50" s="313"/>
      <c r="CP50" s="313"/>
      <c r="CQ50" s="313"/>
      <c r="CR50" s="313"/>
      <c r="CS50" s="313"/>
      <c r="CT50" s="313"/>
      <c r="CU50" s="313"/>
      <c r="CV50" s="313"/>
      <c r="CW50" s="313"/>
      <c r="CX50" s="313"/>
      <c r="CY50" s="313"/>
      <c r="CZ50" s="313"/>
      <c r="DA50" s="313"/>
      <c r="DB50" s="313"/>
      <c r="DC50" s="313"/>
      <c r="DD50" s="313"/>
      <c r="DE50" s="313"/>
      <c r="DF50" s="313"/>
      <c r="DG50" s="313"/>
      <c r="DH50" s="313"/>
      <c r="DI50" s="313"/>
    </row>
    <row r="51" spans="5:113" x14ac:dyDescent="0.15">
      <c r="E51" s="313" t="s">
        <v>127</v>
      </c>
      <c r="F51" s="313"/>
      <c r="G51" s="313"/>
      <c r="H51" s="313"/>
      <c r="I51" s="313"/>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3"/>
      <c r="AY51" s="313"/>
      <c r="AZ51" s="313"/>
      <c r="BA51" s="313"/>
      <c r="BB51" s="313"/>
      <c r="BC51" s="313"/>
      <c r="BD51" s="313"/>
      <c r="BE51" s="313"/>
      <c r="BF51" s="313"/>
      <c r="BG51" s="313"/>
      <c r="BH51" s="313"/>
      <c r="BI51" s="313"/>
      <c r="BJ51" s="313"/>
      <c r="BK51" s="313"/>
      <c r="BL51" s="313"/>
      <c r="BM51" s="313"/>
      <c r="BN51" s="313"/>
      <c r="BO51" s="313"/>
      <c r="BP51" s="313"/>
      <c r="BQ51" s="313"/>
      <c r="BR51" s="313"/>
      <c r="BS51" s="313"/>
      <c r="BT51" s="313"/>
      <c r="BU51" s="313"/>
      <c r="BV51" s="313"/>
      <c r="BW51" s="313"/>
      <c r="BX51" s="313"/>
      <c r="BY51" s="313"/>
      <c r="BZ51" s="313"/>
      <c r="CA51" s="313"/>
      <c r="CB51" s="313"/>
      <c r="CC51" s="313"/>
      <c r="CD51" s="313"/>
      <c r="CE51" s="313"/>
      <c r="CF51" s="313"/>
      <c r="CG51" s="313"/>
      <c r="CH51" s="313"/>
      <c r="CI51" s="313"/>
      <c r="CJ51" s="313"/>
      <c r="CK51" s="313"/>
      <c r="CL51" s="313"/>
      <c r="CM51" s="313"/>
      <c r="CN51" s="313"/>
      <c r="CO51" s="313"/>
      <c r="CP51" s="313"/>
      <c r="CQ51" s="313"/>
      <c r="CR51" s="313"/>
      <c r="CS51" s="313"/>
      <c r="CT51" s="313"/>
      <c r="CU51" s="313"/>
      <c r="CV51" s="313"/>
      <c r="CW51" s="313"/>
      <c r="CX51" s="313"/>
      <c r="CY51" s="313"/>
      <c r="CZ51" s="313"/>
      <c r="DA51" s="313"/>
      <c r="DB51" s="313"/>
      <c r="DC51" s="313"/>
      <c r="DD51" s="313"/>
      <c r="DE51" s="313"/>
      <c r="DF51" s="313"/>
      <c r="DG51" s="313"/>
      <c r="DH51" s="313"/>
      <c r="DI51" s="313"/>
    </row>
    <row r="52" spans="5:113" x14ac:dyDescent="0.15">
      <c r="E52" s="313" t="s">
        <v>128</v>
      </c>
      <c r="F52" s="313"/>
      <c r="G52" s="313"/>
      <c r="H52" s="313"/>
      <c r="I52" s="313"/>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T52" s="313"/>
      <c r="AU52" s="313"/>
      <c r="AV52" s="313"/>
      <c r="AW52" s="313"/>
      <c r="AX52" s="313"/>
      <c r="AY52" s="313"/>
      <c r="AZ52" s="313"/>
      <c r="BA52" s="313"/>
      <c r="BB52" s="313"/>
      <c r="BC52" s="313"/>
      <c r="BD52" s="313"/>
      <c r="BE52" s="313"/>
      <c r="BF52" s="313"/>
      <c r="BG52" s="313"/>
      <c r="BH52" s="313"/>
      <c r="BI52" s="313"/>
      <c r="BJ52" s="313"/>
      <c r="BK52" s="313"/>
      <c r="BL52" s="313"/>
      <c r="BM52" s="313"/>
      <c r="BN52" s="313"/>
      <c r="BO52" s="313"/>
      <c r="BP52" s="313"/>
      <c r="BQ52" s="313"/>
      <c r="BR52" s="313"/>
      <c r="BS52" s="313"/>
      <c r="BT52" s="313"/>
      <c r="BU52" s="313"/>
      <c r="BV52" s="313"/>
      <c r="BW52" s="313"/>
      <c r="BX52" s="313"/>
      <c r="BY52" s="313"/>
      <c r="BZ52" s="313"/>
      <c r="CA52" s="313"/>
      <c r="CB52" s="313"/>
      <c r="CC52" s="313"/>
      <c r="CD52" s="313"/>
      <c r="CE52" s="313"/>
      <c r="CF52" s="313"/>
      <c r="CG52" s="313"/>
      <c r="CH52" s="313"/>
      <c r="CI52" s="313"/>
      <c r="CJ52" s="313"/>
      <c r="CK52" s="313"/>
      <c r="CL52" s="313"/>
      <c r="CM52" s="313"/>
      <c r="CN52" s="313"/>
      <c r="CO52" s="313"/>
      <c r="CP52" s="313"/>
      <c r="CQ52" s="313"/>
      <c r="CR52" s="313"/>
      <c r="CS52" s="313"/>
      <c r="CT52" s="313"/>
      <c r="CU52" s="313"/>
      <c r="CV52" s="313"/>
      <c r="CW52" s="313"/>
      <c r="CX52" s="313"/>
      <c r="CY52" s="313"/>
      <c r="CZ52" s="313"/>
      <c r="DA52" s="313"/>
      <c r="DB52" s="313"/>
      <c r="DC52" s="313"/>
      <c r="DD52" s="313"/>
      <c r="DE52" s="313"/>
      <c r="DF52" s="313"/>
      <c r="DG52" s="313"/>
      <c r="DH52" s="313"/>
      <c r="DI52" s="313"/>
    </row>
    <row r="53" spans="5:113" x14ac:dyDescent="0.15">
      <c r="E53" s="313" t="s">
        <v>129</v>
      </c>
      <c r="F53" s="313"/>
      <c r="G53" s="313"/>
      <c r="H53" s="313"/>
      <c r="I53" s="313"/>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3"/>
      <c r="AY53" s="313"/>
      <c r="AZ53" s="313"/>
      <c r="BA53" s="313"/>
      <c r="BB53" s="313"/>
      <c r="BC53" s="313"/>
      <c r="BD53" s="313"/>
      <c r="BE53" s="313"/>
      <c r="BF53" s="313"/>
      <c r="BG53" s="313"/>
      <c r="BH53" s="313"/>
      <c r="BI53" s="313"/>
      <c r="BJ53" s="313"/>
      <c r="BK53" s="313"/>
      <c r="BL53" s="313"/>
      <c r="BM53" s="313"/>
      <c r="BN53" s="313"/>
      <c r="BO53" s="313"/>
      <c r="BP53" s="313"/>
      <c r="BQ53" s="313"/>
      <c r="BR53" s="313"/>
      <c r="BS53" s="313"/>
      <c r="BT53" s="313"/>
      <c r="BU53" s="313"/>
      <c r="BV53" s="313"/>
      <c r="BW53" s="313"/>
      <c r="BX53" s="313"/>
      <c r="BY53" s="313"/>
      <c r="BZ53" s="313"/>
      <c r="CA53" s="313"/>
      <c r="CB53" s="313"/>
      <c r="CC53" s="313"/>
      <c r="CD53" s="313"/>
      <c r="CE53" s="313"/>
      <c r="CF53" s="313"/>
      <c r="CG53" s="313"/>
      <c r="CH53" s="313"/>
      <c r="CI53" s="313"/>
      <c r="CJ53" s="313"/>
      <c r="CK53" s="313"/>
      <c r="CL53" s="313"/>
      <c r="CM53" s="313"/>
      <c r="CN53" s="313"/>
      <c r="CO53" s="313"/>
      <c r="CP53" s="313"/>
      <c r="CQ53" s="313"/>
      <c r="CR53" s="313"/>
      <c r="CS53" s="313"/>
      <c r="CT53" s="313"/>
      <c r="CU53" s="313"/>
      <c r="CV53" s="313"/>
      <c r="CW53" s="313"/>
      <c r="CX53" s="313"/>
      <c r="CY53" s="313"/>
      <c r="CZ53" s="313"/>
      <c r="DA53" s="313"/>
      <c r="DB53" s="313"/>
      <c r="DC53" s="313"/>
      <c r="DD53" s="313"/>
      <c r="DE53" s="313"/>
      <c r="DF53" s="313"/>
      <c r="DG53" s="313"/>
      <c r="DH53" s="313"/>
      <c r="DI53" s="313"/>
    </row>
    <row r="54" spans="5:113" x14ac:dyDescent="0.15"/>
    <row r="55" spans="5:113" x14ac:dyDescent="0.15"/>
    <row r="56" spans="5:113" x14ac:dyDescent="0.15"/>
  </sheetData>
  <sheetProtection algorithmName="SHA-512" hashValue="VQ5+hv+unBKTsCDkhWN0dLfGWF6EdEuI1jFc7EJnHIs/1gnJa1hleyeiozkZNOCvDu6lLIcXVl+T3OjS3F3FVw==" saltValue="Zu3hMRI0gxWzwCIAkGGuc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3"/>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A455D-AAE7-47E0-9A39-472CFE3DC7C2}">
  <sheetPr>
    <pageSetUpPr fitToPage="1"/>
  </sheetPr>
  <dimension ref="A1:P45"/>
  <sheetViews>
    <sheetView showGridLines="0" zoomScale="85" zoomScaleNormal="85" zoomScaleSheetLayoutView="100" workbookViewId="0">
      <selection activeCell="BY37" sqref="BY37:CM37"/>
    </sheetView>
  </sheetViews>
  <sheetFormatPr defaultColWidth="0" defaultRowHeight="13.5" customHeight="1" zeroHeight="1" x14ac:dyDescent="0.15"/>
  <cols>
    <col min="1" max="1" width="6.625" style="191" customWidth="1"/>
    <col min="2" max="2" width="11" style="191" customWidth="1"/>
    <col min="3" max="3" width="17" style="191" customWidth="1"/>
    <col min="4" max="5" width="16.625" style="191" customWidth="1"/>
    <col min="6" max="15" width="15" style="191" customWidth="1"/>
    <col min="16" max="16" width="24" style="191" customWidth="1"/>
    <col min="17" max="16384" width="0" style="191" hidden="1"/>
  </cols>
  <sheetData>
    <row r="1" spans="1:16" ht="16.5" customHeight="1" x14ac:dyDescent="0.15">
      <c r="A1" s="190"/>
      <c r="B1" s="190"/>
      <c r="C1" s="190"/>
      <c r="D1" s="190"/>
      <c r="E1" s="190"/>
      <c r="F1" s="190"/>
      <c r="G1" s="190"/>
      <c r="H1" s="190"/>
      <c r="I1" s="190"/>
      <c r="J1" s="190"/>
      <c r="K1" s="190"/>
      <c r="L1" s="190"/>
      <c r="M1" s="190"/>
      <c r="N1" s="190"/>
      <c r="O1" s="190"/>
      <c r="P1" s="190"/>
    </row>
    <row r="2" spans="1:16" ht="16.5" customHeight="1" x14ac:dyDescent="0.15">
      <c r="A2" s="190"/>
      <c r="B2" s="190"/>
      <c r="C2" s="190"/>
      <c r="D2" s="190"/>
      <c r="E2" s="190"/>
      <c r="F2" s="190"/>
      <c r="G2" s="190"/>
      <c r="H2" s="190"/>
      <c r="I2" s="190"/>
      <c r="J2" s="190"/>
      <c r="K2" s="190"/>
      <c r="L2" s="190"/>
      <c r="M2" s="190"/>
      <c r="N2" s="190"/>
      <c r="O2" s="190"/>
      <c r="P2" s="190"/>
    </row>
    <row r="3" spans="1:16" ht="16.5" customHeight="1" x14ac:dyDescent="0.15">
      <c r="A3" s="190"/>
      <c r="B3" s="190"/>
      <c r="C3" s="190"/>
      <c r="D3" s="190"/>
      <c r="E3" s="190"/>
      <c r="F3" s="190"/>
      <c r="G3" s="190"/>
      <c r="H3" s="190"/>
      <c r="I3" s="190"/>
      <c r="J3" s="190"/>
      <c r="K3" s="190"/>
      <c r="L3" s="190"/>
      <c r="M3" s="190"/>
      <c r="N3" s="190"/>
      <c r="O3" s="190"/>
      <c r="P3" s="190"/>
    </row>
    <row r="4" spans="1:16" ht="16.5" customHeight="1" x14ac:dyDescent="0.15">
      <c r="A4" s="190"/>
      <c r="B4" s="190"/>
      <c r="C4" s="190"/>
      <c r="D4" s="190"/>
      <c r="E4" s="190"/>
      <c r="F4" s="190"/>
      <c r="G4" s="190"/>
      <c r="H4" s="190"/>
      <c r="I4" s="190"/>
      <c r="J4" s="190"/>
      <c r="K4" s="190"/>
      <c r="L4" s="190"/>
      <c r="M4" s="190"/>
      <c r="N4" s="190"/>
      <c r="O4" s="190"/>
      <c r="P4" s="190"/>
    </row>
    <row r="5" spans="1:16" ht="16.5" customHeight="1" x14ac:dyDescent="0.15">
      <c r="A5" s="190"/>
      <c r="B5" s="190"/>
      <c r="C5" s="190"/>
      <c r="D5" s="190"/>
      <c r="E5" s="190"/>
      <c r="F5" s="190"/>
      <c r="G5" s="190"/>
      <c r="H5" s="190"/>
      <c r="I5" s="190"/>
      <c r="J5" s="190"/>
      <c r="K5" s="190"/>
      <c r="L5" s="190"/>
      <c r="M5" s="190"/>
      <c r="N5" s="190"/>
      <c r="O5" s="190"/>
      <c r="P5" s="190"/>
    </row>
    <row r="6" spans="1:16" ht="16.5" customHeight="1" x14ac:dyDescent="0.15">
      <c r="A6" s="190"/>
      <c r="B6" s="190"/>
      <c r="C6" s="190"/>
      <c r="D6" s="190"/>
      <c r="E6" s="190"/>
      <c r="F6" s="190"/>
      <c r="G6" s="190"/>
      <c r="H6" s="190"/>
      <c r="I6" s="190"/>
      <c r="J6" s="190"/>
      <c r="K6" s="190"/>
      <c r="L6" s="190"/>
      <c r="M6" s="190"/>
      <c r="N6" s="190"/>
      <c r="O6" s="190"/>
      <c r="P6" s="190"/>
    </row>
    <row r="7" spans="1:16" ht="16.5" customHeight="1" x14ac:dyDescent="0.15">
      <c r="A7" s="190"/>
      <c r="B7" s="190"/>
      <c r="C7" s="190"/>
      <c r="D7" s="190"/>
      <c r="E7" s="190"/>
      <c r="F7" s="190"/>
      <c r="G7" s="190"/>
      <c r="H7" s="190"/>
      <c r="I7" s="190"/>
      <c r="J7" s="190"/>
      <c r="K7" s="190"/>
      <c r="L7" s="190"/>
      <c r="M7" s="190"/>
      <c r="N7" s="190"/>
      <c r="O7" s="190"/>
      <c r="P7" s="190"/>
    </row>
    <row r="8" spans="1:16" ht="16.5" customHeight="1" x14ac:dyDescent="0.15">
      <c r="A8" s="190"/>
      <c r="B8" s="190"/>
      <c r="C8" s="190"/>
      <c r="D8" s="190"/>
      <c r="E8" s="190"/>
      <c r="F8" s="190"/>
      <c r="G8" s="190"/>
      <c r="H8" s="190"/>
      <c r="I8" s="190"/>
      <c r="J8" s="190"/>
      <c r="K8" s="190"/>
      <c r="L8" s="190"/>
      <c r="M8" s="190"/>
      <c r="N8" s="190"/>
      <c r="O8" s="190"/>
      <c r="P8" s="190"/>
    </row>
    <row r="9" spans="1:16" ht="16.5" customHeight="1" x14ac:dyDescent="0.15">
      <c r="A9" s="190"/>
      <c r="B9" s="190"/>
      <c r="C9" s="190"/>
      <c r="D9" s="190"/>
      <c r="E9" s="190"/>
      <c r="F9" s="190"/>
      <c r="G9" s="190"/>
      <c r="H9" s="190"/>
      <c r="I9" s="190"/>
      <c r="J9" s="190"/>
      <c r="K9" s="190"/>
      <c r="L9" s="190"/>
      <c r="M9" s="190"/>
      <c r="N9" s="190"/>
      <c r="O9" s="190"/>
      <c r="P9" s="190"/>
    </row>
    <row r="10" spans="1:16" ht="16.5" customHeight="1" x14ac:dyDescent="0.15">
      <c r="A10" s="190"/>
      <c r="B10" s="190"/>
      <c r="C10" s="190"/>
      <c r="D10" s="190"/>
      <c r="E10" s="190"/>
      <c r="F10" s="190"/>
      <c r="G10" s="190"/>
      <c r="H10" s="190"/>
      <c r="I10" s="190"/>
      <c r="J10" s="190"/>
      <c r="K10" s="190"/>
      <c r="L10" s="190"/>
      <c r="M10" s="190"/>
      <c r="N10" s="190"/>
      <c r="O10" s="190"/>
      <c r="P10" s="190"/>
    </row>
    <row r="11" spans="1:16" ht="16.5" customHeight="1" x14ac:dyDescent="0.15">
      <c r="A11" s="190"/>
      <c r="B11" s="190"/>
      <c r="C11" s="190"/>
      <c r="D11" s="190"/>
      <c r="E11" s="190"/>
      <c r="F11" s="190"/>
      <c r="G11" s="190"/>
      <c r="H11" s="190"/>
      <c r="I11" s="190"/>
      <c r="J11" s="190"/>
      <c r="K11" s="190"/>
      <c r="L11" s="190"/>
      <c r="M11" s="190"/>
      <c r="N11" s="190"/>
      <c r="O11" s="190"/>
      <c r="P11" s="190"/>
    </row>
    <row r="12" spans="1:16" ht="16.5" customHeight="1" x14ac:dyDescent="0.15">
      <c r="A12" s="190"/>
      <c r="B12" s="190"/>
      <c r="C12" s="190"/>
      <c r="D12" s="190"/>
      <c r="E12" s="190"/>
      <c r="F12" s="190"/>
      <c r="G12" s="190"/>
      <c r="H12" s="190"/>
      <c r="I12" s="190"/>
      <c r="J12" s="190"/>
      <c r="K12" s="190"/>
      <c r="L12" s="190"/>
      <c r="M12" s="190"/>
      <c r="N12" s="190"/>
      <c r="O12" s="190"/>
      <c r="P12" s="190"/>
    </row>
    <row r="13" spans="1:16" ht="16.5" customHeight="1" x14ac:dyDescent="0.15">
      <c r="A13" s="190"/>
      <c r="B13" s="190"/>
      <c r="C13" s="190"/>
      <c r="D13" s="190"/>
      <c r="E13" s="190"/>
      <c r="F13" s="190"/>
      <c r="G13" s="190"/>
      <c r="H13" s="190"/>
      <c r="I13" s="190"/>
      <c r="J13" s="190"/>
      <c r="K13" s="190"/>
      <c r="L13" s="190"/>
      <c r="M13" s="190"/>
      <c r="N13" s="190"/>
      <c r="O13" s="190"/>
      <c r="P13" s="190"/>
    </row>
    <row r="14" spans="1:16" ht="16.5" customHeight="1" x14ac:dyDescent="0.15">
      <c r="A14" s="190"/>
      <c r="B14" s="190"/>
      <c r="C14" s="190"/>
      <c r="D14" s="190"/>
      <c r="E14" s="190"/>
      <c r="F14" s="190"/>
      <c r="G14" s="190"/>
      <c r="H14" s="190"/>
      <c r="I14" s="190"/>
      <c r="J14" s="190"/>
      <c r="K14" s="190"/>
      <c r="L14" s="190"/>
      <c r="M14" s="190"/>
      <c r="N14" s="190"/>
      <c r="O14" s="190"/>
      <c r="P14" s="190"/>
    </row>
    <row r="15" spans="1:16" ht="16.5" customHeight="1" x14ac:dyDescent="0.15">
      <c r="A15" s="190"/>
      <c r="B15" s="190"/>
      <c r="C15" s="190"/>
      <c r="D15" s="190"/>
      <c r="E15" s="190"/>
      <c r="F15" s="190"/>
      <c r="G15" s="190"/>
      <c r="H15" s="190"/>
      <c r="I15" s="190"/>
      <c r="J15" s="190"/>
      <c r="K15" s="190"/>
      <c r="L15" s="190"/>
      <c r="M15" s="190"/>
      <c r="N15" s="190"/>
      <c r="O15" s="190"/>
      <c r="P15" s="190"/>
    </row>
    <row r="16" spans="1:16" ht="16.5" customHeight="1" x14ac:dyDescent="0.15">
      <c r="A16" s="190"/>
      <c r="B16" s="190"/>
      <c r="C16" s="190"/>
      <c r="D16" s="190"/>
      <c r="E16" s="190"/>
      <c r="F16" s="190"/>
      <c r="G16" s="190"/>
      <c r="H16" s="190"/>
      <c r="I16" s="190"/>
      <c r="J16" s="190"/>
      <c r="K16" s="190"/>
      <c r="L16" s="190"/>
      <c r="M16" s="190"/>
      <c r="N16" s="190"/>
      <c r="O16" s="190"/>
      <c r="P16" s="190"/>
    </row>
    <row r="17" spans="1:16" ht="16.5" customHeight="1" x14ac:dyDescent="0.15">
      <c r="A17" s="190"/>
      <c r="B17" s="190"/>
      <c r="C17" s="190"/>
      <c r="D17" s="190"/>
      <c r="E17" s="190"/>
      <c r="F17" s="190"/>
      <c r="G17" s="190"/>
      <c r="H17" s="190"/>
      <c r="I17" s="190"/>
      <c r="J17" s="190"/>
      <c r="K17" s="190"/>
      <c r="L17" s="190"/>
      <c r="M17" s="190"/>
      <c r="N17" s="190"/>
      <c r="O17" s="190"/>
      <c r="P17" s="190"/>
    </row>
    <row r="18" spans="1:16" ht="16.5" customHeight="1" x14ac:dyDescent="0.15">
      <c r="A18" s="190"/>
      <c r="B18" s="190"/>
      <c r="C18" s="190"/>
      <c r="D18" s="190"/>
      <c r="E18" s="190"/>
      <c r="F18" s="190"/>
      <c r="G18" s="190"/>
      <c r="H18" s="190"/>
      <c r="I18" s="190"/>
      <c r="J18" s="190"/>
      <c r="K18" s="190"/>
      <c r="L18" s="190"/>
      <c r="M18" s="190"/>
      <c r="N18" s="190"/>
      <c r="O18" s="190"/>
      <c r="P18" s="190"/>
    </row>
    <row r="19" spans="1:16" ht="16.5" customHeight="1" x14ac:dyDescent="0.15">
      <c r="A19" s="190"/>
      <c r="B19" s="190"/>
      <c r="C19" s="190"/>
      <c r="D19" s="190"/>
      <c r="E19" s="190"/>
      <c r="F19" s="190"/>
      <c r="G19" s="190"/>
      <c r="H19" s="190"/>
      <c r="I19" s="190"/>
      <c r="J19" s="190"/>
      <c r="K19" s="190"/>
      <c r="L19" s="190"/>
      <c r="M19" s="190"/>
      <c r="N19" s="190"/>
      <c r="O19" s="190"/>
      <c r="P19" s="190"/>
    </row>
    <row r="20" spans="1:16" ht="16.5" customHeight="1" x14ac:dyDescent="0.15">
      <c r="A20" s="190"/>
      <c r="B20" s="190"/>
      <c r="C20" s="190"/>
      <c r="D20" s="190"/>
      <c r="E20" s="190"/>
      <c r="F20" s="190"/>
      <c r="G20" s="190"/>
      <c r="H20" s="190"/>
      <c r="I20" s="190"/>
      <c r="J20" s="190"/>
      <c r="K20" s="190"/>
      <c r="L20" s="190"/>
      <c r="M20" s="190"/>
      <c r="N20" s="190"/>
      <c r="O20" s="190"/>
      <c r="P20" s="190"/>
    </row>
    <row r="21" spans="1:16" ht="16.5" customHeight="1" x14ac:dyDescent="0.15">
      <c r="A21" s="190"/>
      <c r="B21" s="190"/>
      <c r="C21" s="190"/>
      <c r="D21" s="190"/>
      <c r="E21" s="190"/>
      <c r="F21" s="190"/>
      <c r="G21" s="190"/>
      <c r="H21" s="190"/>
      <c r="I21" s="190"/>
      <c r="J21" s="190"/>
      <c r="K21" s="190"/>
      <c r="L21" s="190"/>
      <c r="M21" s="190"/>
      <c r="N21" s="190"/>
      <c r="O21" s="190"/>
      <c r="P21" s="190"/>
    </row>
    <row r="22" spans="1:16" ht="16.5" customHeight="1" x14ac:dyDescent="0.15">
      <c r="A22" s="190"/>
      <c r="B22" s="190"/>
      <c r="C22" s="190"/>
      <c r="D22" s="190"/>
      <c r="E22" s="190"/>
      <c r="F22" s="190"/>
      <c r="G22" s="190"/>
      <c r="H22" s="190"/>
      <c r="I22" s="190"/>
      <c r="J22" s="190"/>
      <c r="K22" s="190"/>
      <c r="L22" s="190"/>
      <c r="M22" s="190"/>
      <c r="N22" s="190"/>
      <c r="O22" s="190"/>
      <c r="P22" s="190"/>
    </row>
    <row r="23" spans="1:16" ht="16.5" customHeight="1" x14ac:dyDescent="0.15">
      <c r="A23" s="190"/>
      <c r="B23" s="190"/>
      <c r="C23" s="190"/>
      <c r="D23" s="190"/>
      <c r="E23" s="190"/>
      <c r="F23" s="190"/>
      <c r="G23" s="190"/>
      <c r="H23" s="190"/>
      <c r="I23" s="190"/>
      <c r="J23" s="190"/>
      <c r="K23" s="190"/>
      <c r="L23" s="190"/>
      <c r="M23" s="190"/>
      <c r="N23" s="190"/>
      <c r="O23" s="190"/>
      <c r="P23" s="190"/>
    </row>
    <row r="24" spans="1:16" ht="16.5" customHeight="1" x14ac:dyDescent="0.15">
      <c r="A24" s="190"/>
      <c r="B24" s="190"/>
      <c r="C24" s="190"/>
      <c r="D24" s="190"/>
      <c r="E24" s="190"/>
      <c r="F24" s="190"/>
      <c r="G24" s="190"/>
      <c r="H24" s="190"/>
      <c r="I24" s="190"/>
      <c r="J24" s="190"/>
      <c r="K24" s="190"/>
      <c r="L24" s="190"/>
      <c r="M24" s="190"/>
      <c r="N24" s="190"/>
      <c r="O24" s="190"/>
      <c r="P24" s="190"/>
    </row>
    <row r="25" spans="1:16" ht="16.5" customHeight="1" x14ac:dyDescent="0.15">
      <c r="A25" s="190"/>
      <c r="B25" s="190"/>
      <c r="C25" s="190"/>
      <c r="D25" s="190"/>
      <c r="E25" s="190"/>
      <c r="F25" s="190"/>
      <c r="G25" s="190"/>
      <c r="H25" s="190"/>
      <c r="I25" s="190"/>
      <c r="J25" s="190"/>
      <c r="K25" s="190"/>
      <c r="L25" s="190"/>
      <c r="M25" s="190"/>
      <c r="N25" s="190"/>
      <c r="O25" s="190"/>
      <c r="P25" s="190"/>
    </row>
    <row r="26" spans="1:16" ht="16.5" customHeight="1" x14ac:dyDescent="0.15">
      <c r="A26" s="190"/>
      <c r="B26" s="190"/>
      <c r="C26" s="190"/>
      <c r="D26" s="190"/>
      <c r="E26" s="190"/>
      <c r="F26" s="190"/>
      <c r="G26" s="190"/>
      <c r="H26" s="190"/>
      <c r="I26" s="190"/>
      <c r="J26" s="190"/>
      <c r="K26" s="190"/>
      <c r="L26" s="190"/>
      <c r="M26" s="190"/>
      <c r="N26" s="190"/>
      <c r="O26" s="190"/>
      <c r="P26" s="190"/>
    </row>
    <row r="27" spans="1:16" ht="16.5" customHeight="1" x14ac:dyDescent="0.15">
      <c r="A27" s="190"/>
      <c r="B27" s="190"/>
      <c r="C27" s="190"/>
      <c r="D27" s="190"/>
      <c r="E27" s="190"/>
      <c r="F27" s="190"/>
      <c r="G27" s="190"/>
      <c r="H27" s="190"/>
      <c r="I27" s="190"/>
      <c r="J27" s="190"/>
      <c r="K27" s="190"/>
      <c r="L27" s="190"/>
      <c r="M27" s="190"/>
      <c r="N27" s="190"/>
      <c r="O27" s="190"/>
      <c r="P27" s="190"/>
    </row>
    <row r="28" spans="1:16" ht="16.5" customHeight="1" x14ac:dyDescent="0.15">
      <c r="A28" s="190"/>
      <c r="B28" s="190"/>
      <c r="C28" s="190"/>
      <c r="D28" s="190"/>
      <c r="E28" s="190"/>
      <c r="F28" s="190"/>
      <c r="G28" s="190"/>
      <c r="H28" s="190"/>
      <c r="I28" s="190"/>
      <c r="J28" s="190"/>
      <c r="K28" s="190"/>
      <c r="L28" s="190"/>
      <c r="M28" s="190"/>
      <c r="N28" s="190"/>
      <c r="O28" s="190"/>
      <c r="P28" s="190"/>
    </row>
    <row r="29" spans="1:16" ht="16.5" customHeight="1" x14ac:dyDescent="0.15">
      <c r="A29" s="190"/>
      <c r="B29" s="190"/>
      <c r="C29" s="190"/>
      <c r="D29" s="190"/>
      <c r="E29" s="190"/>
      <c r="F29" s="190"/>
      <c r="G29" s="190"/>
      <c r="H29" s="190"/>
      <c r="I29" s="190"/>
      <c r="J29" s="190"/>
      <c r="K29" s="190"/>
      <c r="L29" s="190"/>
      <c r="M29" s="190"/>
      <c r="N29" s="190"/>
      <c r="O29" s="190"/>
      <c r="P29" s="190"/>
    </row>
    <row r="30" spans="1:16" ht="16.5" customHeight="1" x14ac:dyDescent="0.15">
      <c r="A30" s="190"/>
      <c r="B30" s="190"/>
      <c r="C30" s="190"/>
      <c r="D30" s="190"/>
      <c r="E30" s="190"/>
      <c r="F30" s="190"/>
      <c r="G30" s="190"/>
      <c r="H30" s="190"/>
      <c r="I30" s="190"/>
      <c r="J30" s="190"/>
      <c r="K30" s="190"/>
      <c r="L30" s="190"/>
      <c r="M30" s="190"/>
      <c r="N30" s="190"/>
      <c r="O30" s="190"/>
      <c r="P30" s="190"/>
    </row>
    <row r="31" spans="1:16" ht="16.5" customHeight="1" x14ac:dyDescent="0.15">
      <c r="A31" s="190"/>
      <c r="B31" s="190"/>
      <c r="C31" s="190"/>
      <c r="D31" s="190"/>
      <c r="E31" s="190"/>
      <c r="F31" s="190"/>
      <c r="G31" s="190"/>
      <c r="H31" s="190"/>
      <c r="I31" s="190"/>
      <c r="J31" s="190"/>
      <c r="K31" s="190"/>
      <c r="L31" s="190"/>
      <c r="M31" s="190"/>
      <c r="N31" s="190"/>
      <c r="O31" s="190"/>
      <c r="P31" s="190"/>
    </row>
    <row r="32" spans="1:16" ht="31.5" customHeight="1" thickBot="1" x14ac:dyDescent="0.2">
      <c r="A32" s="190"/>
      <c r="B32" s="190"/>
      <c r="C32" s="190"/>
      <c r="D32" s="190"/>
      <c r="E32" s="190"/>
      <c r="F32" s="190"/>
      <c r="G32" s="190"/>
      <c r="H32" s="190"/>
      <c r="I32" s="190"/>
      <c r="J32" s="192" t="s">
        <v>464</v>
      </c>
      <c r="K32" s="190"/>
      <c r="L32" s="190"/>
      <c r="M32" s="190"/>
      <c r="N32" s="190"/>
      <c r="O32" s="190"/>
      <c r="P32" s="190"/>
    </row>
    <row r="33" spans="1:16" ht="39" customHeight="1" thickBot="1" x14ac:dyDescent="0.25">
      <c r="A33" s="190"/>
      <c r="B33" s="193" t="s">
        <v>476</v>
      </c>
      <c r="C33" s="194"/>
      <c r="D33" s="194"/>
      <c r="E33" s="195" t="s">
        <v>465</v>
      </c>
      <c r="F33" s="196" t="s">
        <v>466</v>
      </c>
      <c r="G33" s="197" t="s">
        <v>467</v>
      </c>
      <c r="H33" s="197" t="s">
        <v>468</v>
      </c>
      <c r="I33" s="197" t="s">
        <v>469</v>
      </c>
      <c r="J33" s="198" t="s">
        <v>470</v>
      </c>
      <c r="K33" s="190"/>
      <c r="L33" s="190"/>
      <c r="M33" s="190"/>
      <c r="N33" s="190"/>
      <c r="O33" s="190"/>
      <c r="P33" s="190"/>
    </row>
    <row r="34" spans="1:16" ht="39" customHeight="1" x14ac:dyDescent="0.15">
      <c r="A34" s="190"/>
      <c r="B34" s="199"/>
      <c r="C34" s="1098" t="s">
        <v>477</v>
      </c>
      <c r="D34" s="1098"/>
      <c r="E34" s="1099"/>
      <c r="F34" s="200">
        <v>10.83</v>
      </c>
      <c r="G34" s="201">
        <v>11.54</v>
      </c>
      <c r="H34" s="201">
        <v>11</v>
      </c>
      <c r="I34" s="201">
        <v>11.82</v>
      </c>
      <c r="J34" s="202">
        <v>11.67</v>
      </c>
      <c r="K34" s="190"/>
      <c r="L34" s="190"/>
      <c r="M34" s="190"/>
      <c r="N34" s="190"/>
      <c r="O34" s="190"/>
      <c r="P34" s="190"/>
    </row>
    <row r="35" spans="1:16" ht="39" customHeight="1" x14ac:dyDescent="0.15">
      <c r="A35" s="190"/>
      <c r="B35" s="203"/>
      <c r="C35" s="1094" t="s">
        <v>478</v>
      </c>
      <c r="D35" s="1094"/>
      <c r="E35" s="1095"/>
      <c r="F35" s="204">
        <v>12.09</v>
      </c>
      <c r="G35" s="205">
        <v>11.24</v>
      </c>
      <c r="H35" s="205">
        <v>14.91</v>
      </c>
      <c r="I35" s="205">
        <v>12.54</v>
      </c>
      <c r="J35" s="206">
        <v>10.79</v>
      </c>
      <c r="K35" s="190"/>
      <c r="L35" s="190"/>
      <c r="M35" s="190"/>
      <c r="N35" s="190"/>
      <c r="O35" s="190"/>
      <c r="P35" s="190"/>
    </row>
    <row r="36" spans="1:16" ht="39" customHeight="1" x14ac:dyDescent="0.15">
      <c r="A36" s="190"/>
      <c r="B36" s="203"/>
      <c r="C36" s="1094" t="s">
        <v>479</v>
      </c>
      <c r="D36" s="1094"/>
      <c r="E36" s="1095"/>
      <c r="F36" s="204">
        <v>7</v>
      </c>
      <c r="G36" s="205">
        <v>7.27</v>
      </c>
      <c r="H36" s="205">
        <v>7.11</v>
      </c>
      <c r="I36" s="205">
        <v>8.4600000000000009</v>
      </c>
      <c r="J36" s="206">
        <v>8.81</v>
      </c>
      <c r="K36" s="190"/>
      <c r="L36" s="190"/>
      <c r="M36" s="190"/>
      <c r="N36" s="190"/>
      <c r="O36" s="190"/>
      <c r="P36" s="190"/>
    </row>
    <row r="37" spans="1:16" ht="39" customHeight="1" x14ac:dyDescent="0.15">
      <c r="A37" s="190"/>
      <c r="B37" s="203"/>
      <c r="C37" s="1094" t="s">
        <v>480</v>
      </c>
      <c r="D37" s="1094"/>
      <c r="E37" s="1095"/>
      <c r="F37" s="204">
        <v>1.0900000000000001</v>
      </c>
      <c r="G37" s="205">
        <v>0.34</v>
      </c>
      <c r="H37" s="205">
        <v>0.78</v>
      </c>
      <c r="I37" s="205">
        <v>1.81</v>
      </c>
      <c r="J37" s="206">
        <v>2</v>
      </c>
      <c r="K37" s="190"/>
      <c r="L37" s="190"/>
      <c r="M37" s="190"/>
      <c r="N37" s="190"/>
      <c r="O37" s="190"/>
      <c r="P37" s="190"/>
    </row>
    <row r="38" spans="1:16" ht="39" customHeight="1" x14ac:dyDescent="0.15">
      <c r="A38" s="190"/>
      <c r="B38" s="203"/>
      <c r="C38" s="1094" t="s">
        <v>481</v>
      </c>
      <c r="D38" s="1094"/>
      <c r="E38" s="1095"/>
      <c r="F38" s="204">
        <v>1.88</v>
      </c>
      <c r="G38" s="205">
        <v>2.38</v>
      </c>
      <c r="H38" s="205">
        <v>2.46</v>
      </c>
      <c r="I38" s="205">
        <v>2.2999999999999998</v>
      </c>
      <c r="J38" s="206">
        <v>1.67</v>
      </c>
      <c r="K38" s="190"/>
      <c r="L38" s="190"/>
      <c r="M38" s="190"/>
      <c r="N38" s="190"/>
      <c r="O38" s="190"/>
      <c r="P38" s="190"/>
    </row>
    <row r="39" spans="1:16" ht="39" customHeight="1" x14ac:dyDescent="0.15">
      <c r="A39" s="190"/>
      <c r="B39" s="203"/>
      <c r="C39" s="1094" t="s">
        <v>482</v>
      </c>
      <c r="D39" s="1094"/>
      <c r="E39" s="1095"/>
      <c r="F39" s="204">
        <v>0.16</v>
      </c>
      <c r="G39" s="205">
        <v>0.16</v>
      </c>
      <c r="H39" s="205">
        <v>0.08</v>
      </c>
      <c r="I39" s="205">
        <v>0.05</v>
      </c>
      <c r="J39" s="206">
        <v>0.03</v>
      </c>
      <c r="K39" s="190"/>
      <c r="L39" s="190"/>
      <c r="M39" s="190"/>
      <c r="N39" s="190"/>
      <c r="O39" s="190"/>
      <c r="P39" s="190"/>
    </row>
    <row r="40" spans="1:16" ht="39" customHeight="1" x14ac:dyDescent="0.15">
      <c r="A40" s="190"/>
      <c r="B40" s="203"/>
      <c r="C40" s="1094" t="s">
        <v>483</v>
      </c>
      <c r="D40" s="1094"/>
      <c r="E40" s="1095"/>
      <c r="F40" s="204">
        <v>0.01</v>
      </c>
      <c r="G40" s="205">
        <v>0.05</v>
      </c>
      <c r="H40" s="205">
        <v>0.01</v>
      </c>
      <c r="I40" s="205">
        <v>0.02</v>
      </c>
      <c r="J40" s="206">
        <v>0</v>
      </c>
      <c r="K40" s="190"/>
      <c r="L40" s="190"/>
      <c r="M40" s="190"/>
      <c r="N40" s="190"/>
      <c r="O40" s="190"/>
      <c r="P40" s="190"/>
    </row>
    <row r="41" spans="1:16" ht="39" customHeight="1" x14ac:dyDescent="0.15">
      <c r="A41" s="190"/>
      <c r="B41" s="203"/>
      <c r="C41" s="1094"/>
      <c r="D41" s="1094"/>
      <c r="E41" s="1095"/>
      <c r="F41" s="204"/>
      <c r="G41" s="205"/>
      <c r="H41" s="205"/>
      <c r="I41" s="205"/>
      <c r="J41" s="206"/>
      <c r="K41" s="190"/>
      <c r="L41" s="190"/>
      <c r="M41" s="190"/>
      <c r="N41" s="190"/>
      <c r="O41" s="190"/>
      <c r="P41" s="190"/>
    </row>
    <row r="42" spans="1:16" ht="39" customHeight="1" x14ac:dyDescent="0.15">
      <c r="A42" s="190"/>
      <c r="B42" s="207"/>
      <c r="C42" s="1094" t="s">
        <v>484</v>
      </c>
      <c r="D42" s="1094"/>
      <c r="E42" s="1095"/>
      <c r="F42" s="204" t="s">
        <v>427</v>
      </c>
      <c r="G42" s="205" t="s">
        <v>427</v>
      </c>
      <c r="H42" s="205" t="s">
        <v>427</v>
      </c>
      <c r="I42" s="205" t="s">
        <v>427</v>
      </c>
      <c r="J42" s="206" t="s">
        <v>427</v>
      </c>
      <c r="K42" s="190"/>
      <c r="L42" s="190"/>
      <c r="M42" s="190"/>
      <c r="N42" s="190"/>
      <c r="O42" s="190"/>
      <c r="P42" s="190"/>
    </row>
    <row r="43" spans="1:16" ht="39" customHeight="1" thickBot="1" x14ac:dyDescent="0.2">
      <c r="A43" s="190"/>
      <c r="B43" s="208"/>
      <c r="C43" s="1096" t="s">
        <v>485</v>
      </c>
      <c r="D43" s="1096"/>
      <c r="E43" s="1097"/>
      <c r="F43" s="209" t="s">
        <v>427</v>
      </c>
      <c r="G43" s="210" t="s">
        <v>427</v>
      </c>
      <c r="H43" s="210" t="s">
        <v>427</v>
      </c>
      <c r="I43" s="210" t="s">
        <v>427</v>
      </c>
      <c r="J43" s="211" t="s">
        <v>427</v>
      </c>
      <c r="K43" s="190"/>
      <c r="L43" s="190"/>
      <c r="M43" s="190"/>
      <c r="N43" s="190"/>
      <c r="O43" s="190"/>
      <c r="P43" s="190"/>
    </row>
    <row r="44" spans="1:16" ht="39" customHeight="1" x14ac:dyDescent="0.15">
      <c r="A44" s="190"/>
      <c r="B44" s="212"/>
      <c r="C44" s="213"/>
      <c r="D44" s="213"/>
      <c r="E44" s="213"/>
      <c r="F44" s="190"/>
      <c r="G44" s="190"/>
      <c r="H44" s="190"/>
      <c r="I44" s="190"/>
      <c r="J44" s="190"/>
      <c r="K44" s="190"/>
      <c r="L44" s="190"/>
      <c r="M44" s="190"/>
      <c r="N44" s="190"/>
      <c r="O44" s="190"/>
      <c r="P44" s="190"/>
    </row>
    <row r="45" spans="1:16" ht="17.25" x14ac:dyDescent="0.15">
      <c r="A45" s="190"/>
      <c r="B45" s="190"/>
      <c r="C45" s="190"/>
      <c r="D45" s="190"/>
      <c r="E45" s="190"/>
      <c r="F45" s="190"/>
      <c r="G45" s="190"/>
      <c r="H45" s="190"/>
      <c r="I45" s="190"/>
      <c r="J45" s="190"/>
      <c r="K45" s="190"/>
      <c r="L45" s="190"/>
      <c r="M45" s="190"/>
      <c r="N45" s="190"/>
      <c r="O45" s="190"/>
      <c r="P45" s="190"/>
    </row>
  </sheetData>
  <sheetProtection algorithmName="SHA-512" hashValue="EtWbjhzzVAROfoR8mEkiHtsAyRXKS9gAVSz1acYGrgYupzc9Otnh4/SpBhCVRvdKGgk59ZXjz45maRuSYkxlTg==" saltValue="FT0WjIgrKelsyxXPHlBg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87AAE-0CA6-4317-923A-F770B205B452}">
  <sheetPr>
    <pageSetUpPr fitToPage="1"/>
  </sheetPr>
  <dimension ref="A1:U64"/>
  <sheetViews>
    <sheetView showGridLines="0" topLeftCell="A35" zoomScale="85" zoomScaleNormal="85" zoomScaleSheetLayoutView="55" workbookViewId="0">
      <selection activeCell="BY37" sqref="BY37:CM37"/>
    </sheetView>
  </sheetViews>
  <sheetFormatPr defaultColWidth="0" defaultRowHeight="12.6" customHeight="1" zeroHeight="1" x14ac:dyDescent="0.15"/>
  <cols>
    <col min="1" max="1" width="6.625" style="215" customWidth="1"/>
    <col min="2" max="3" width="10.875" style="215" customWidth="1"/>
    <col min="4" max="4" width="10" style="215" customWidth="1"/>
    <col min="5" max="10" width="11" style="215" customWidth="1"/>
    <col min="11" max="15" width="13.125" style="215" customWidth="1"/>
    <col min="16" max="21" width="11.5" style="215" customWidth="1"/>
    <col min="22" max="16384" width="0" style="215" hidden="1"/>
  </cols>
  <sheetData>
    <row r="1" spans="1:21" ht="13.5" customHeight="1" x14ac:dyDescent="0.15">
      <c r="A1" s="214"/>
      <c r="B1" s="214"/>
      <c r="C1" s="214"/>
      <c r="D1" s="214"/>
      <c r="E1" s="214"/>
      <c r="F1" s="214"/>
      <c r="G1" s="214"/>
      <c r="H1" s="214"/>
      <c r="I1" s="214"/>
      <c r="J1" s="214"/>
      <c r="K1" s="214"/>
      <c r="L1" s="214"/>
      <c r="M1" s="214"/>
      <c r="N1" s="214"/>
      <c r="O1" s="214"/>
      <c r="P1" s="214"/>
      <c r="Q1" s="214"/>
      <c r="R1" s="214"/>
      <c r="S1" s="214"/>
      <c r="T1" s="214"/>
      <c r="U1" s="214"/>
    </row>
    <row r="2" spans="1:21" ht="13.5" customHeight="1" x14ac:dyDescent="0.15">
      <c r="A2" s="214"/>
      <c r="B2" s="214"/>
      <c r="C2" s="214"/>
      <c r="D2" s="214"/>
      <c r="E2" s="214"/>
      <c r="F2" s="214"/>
      <c r="G2" s="214"/>
      <c r="H2" s="214"/>
      <c r="I2" s="214"/>
      <c r="J2" s="214"/>
      <c r="K2" s="214"/>
      <c r="L2" s="214"/>
      <c r="M2" s="214"/>
      <c r="N2" s="214"/>
      <c r="O2" s="214"/>
      <c r="P2" s="214"/>
      <c r="Q2" s="214"/>
      <c r="R2" s="214"/>
      <c r="S2" s="214"/>
      <c r="T2" s="214"/>
      <c r="U2" s="214"/>
    </row>
    <row r="3" spans="1:21" ht="13.5" customHeight="1" x14ac:dyDescent="0.15">
      <c r="A3" s="214"/>
      <c r="B3" s="214"/>
      <c r="C3" s="214"/>
      <c r="D3" s="214"/>
      <c r="E3" s="214"/>
      <c r="F3" s="214"/>
      <c r="G3" s="214"/>
      <c r="H3" s="214"/>
      <c r="I3" s="214"/>
      <c r="J3" s="214"/>
      <c r="K3" s="214"/>
      <c r="L3" s="214"/>
      <c r="M3" s="214"/>
      <c r="N3" s="214"/>
      <c r="O3" s="214"/>
      <c r="P3" s="214"/>
      <c r="Q3" s="214"/>
      <c r="R3" s="214"/>
      <c r="S3" s="214"/>
      <c r="T3" s="214"/>
      <c r="U3" s="214"/>
    </row>
    <row r="4" spans="1:21" ht="13.5" customHeight="1" x14ac:dyDescent="0.15">
      <c r="A4" s="214"/>
      <c r="B4" s="214"/>
      <c r="C4" s="214"/>
      <c r="D4" s="214"/>
      <c r="E4" s="214"/>
      <c r="F4" s="214"/>
      <c r="G4" s="214"/>
      <c r="H4" s="214"/>
      <c r="I4" s="214"/>
      <c r="J4" s="214"/>
      <c r="K4" s="214"/>
      <c r="L4" s="214"/>
      <c r="M4" s="214"/>
      <c r="N4" s="214"/>
      <c r="O4" s="214"/>
      <c r="P4" s="214"/>
      <c r="Q4" s="214"/>
      <c r="R4" s="214"/>
      <c r="S4" s="214"/>
      <c r="T4" s="214"/>
      <c r="U4" s="214"/>
    </row>
    <row r="5" spans="1:21" ht="13.5" customHeight="1" x14ac:dyDescent="0.15">
      <c r="A5" s="214"/>
      <c r="B5" s="214"/>
      <c r="C5" s="214"/>
      <c r="D5" s="214"/>
      <c r="E5" s="214"/>
      <c r="F5" s="214"/>
      <c r="G5" s="214"/>
      <c r="H5" s="214"/>
      <c r="I5" s="214"/>
      <c r="J5" s="214"/>
      <c r="K5" s="214"/>
      <c r="L5" s="214"/>
      <c r="M5" s="214"/>
      <c r="N5" s="214"/>
      <c r="O5" s="214"/>
      <c r="P5" s="214"/>
      <c r="Q5" s="214"/>
      <c r="R5" s="214"/>
      <c r="S5" s="214"/>
      <c r="T5" s="214"/>
      <c r="U5" s="214"/>
    </row>
    <row r="6" spans="1:21" ht="13.5" customHeight="1" x14ac:dyDescent="0.15">
      <c r="A6" s="214"/>
      <c r="B6" s="214"/>
      <c r="C6" s="214"/>
      <c r="D6" s="214"/>
      <c r="E6" s="214"/>
      <c r="F6" s="214"/>
      <c r="G6" s="214"/>
      <c r="H6" s="214"/>
      <c r="I6" s="214"/>
      <c r="J6" s="214"/>
      <c r="K6" s="214"/>
      <c r="L6" s="214"/>
      <c r="M6" s="214"/>
      <c r="N6" s="214"/>
      <c r="O6" s="214"/>
      <c r="P6" s="214"/>
      <c r="Q6" s="214"/>
      <c r="R6" s="214"/>
      <c r="S6" s="214"/>
      <c r="T6" s="214"/>
      <c r="U6" s="214"/>
    </row>
    <row r="7" spans="1:21" ht="13.5" customHeight="1" x14ac:dyDescent="0.15">
      <c r="A7" s="214"/>
      <c r="B7" s="214"/>
      <c r="C7" s="214"/>
      <c r="D7" s="214"/>
      <c r="E7" s="214"/>
      <c r="F7" s="214"/>
      <c r="G7" s="214"/>
      <c r="H7" s="214"/>
      <c r="I7" s="214"/>
      <c r="J7" s="214"/>
      <c r="K7" s="214"/>
      <c r="L7" s="214"/>
      <c r="M7" s="214"/>
      <c r="N7" s="214"/>
      <c r="O7" s="214"/>
      <c r="P7" s="214"/>
      <c r="Q7" s="214"/>
      <c r="R7" s="214"/>
      <c r="S7" s="214"/>
      <c r="T7" s="214"/>
      <c r="U7" s="214"/>
    </row>
    <row r="8" spans="1:21" ht="13.5" customHeight="1" x14ac:dyDescent="0.15">
      <c r="A8" s="214"/>
      <c r="B8" s="214"/>
      <c r="C8" s="214"/>
      <c r="D8" s="214"/>
      <c r="E8" s="214"/>
      <c r="F8" s="214"/>
      <c r="G8" s="214"/>
      <c r="H8" s="214"/>
      <c r="I8" s="214"/>
      <c r="J8" s="214"/>
      <c r="K8" s="214"/>
      <c r="L8" s="214"/>
      <c r="M8" s="214"/>
      <c r="N8" s="214"/>
      <c r="O8" s="214"/>
      <c r="P8" s="214"/>
      <c r="Q8" s="214"/>
      <c r="R8" s="214"/>
      <c r="S8" s="214"/>
      <c r="T8" s="214"/>
      <c r="U8" s="214"/>
    </row>
    <row r="9" spans="1:21" ht="13.5" customHeight="1" x14ac:dyDescent="0.15">
      <c r="A9" s="214"/>
      <c r="B9" s="214"/>
      <c r="C9" s="214"/>
      <c r="D9" s="214"/>
      <c r="E9" s="214"/>
      <c r="F9" s="214"/>
      <c r="G9" s="214"/>
      <c r="H9" s="214"/>
      <c r="I9" s="214"/>
      <c r="J9" s="214"/>
      <c r="K9" s="214"/>
      <c r="L9" s="214"/>
      <c r="M9" s="214"/>
      <c r="N9" s="214"/>
      <c r="O9" s="214"/>
      <c r="P9" s="214"/>
      <c r="Q9" s="214"/>
      <c r="R9" s="214"/>
      <c r="S9" s="214"/>
      <c r="T9" s="214"/>
      <c r="U9" s="214"/>
    </row>
    <row r="10" spans="1:21" ht="13.5" customHeight="1" x14ac:dyDescent="0.15">
      <c r="A10" s="214"/>
      <c r="B10" s="214"/>
      <c r="C10" s="214"/>
      <c r="D10" s="214"/>
      <c r="E10" s="214"/>
      <c r="F10" s="214"/>
      <c r="G10" s="214"/>
      <c r="H10" s="214"/>
      <c r="I10" s="214"/>
      <c r="J10" s="214"/>
      <c r="K10" s="214"/>
      <c r="L10" s="214"/>
      <c r="M10" s="214"/>
      <c r="N10" s="214"/>
      <c r="O10" s="214"/>
      <c r="P10" s="214"/>
      <c r="Q10" s="214"/>
      <c r="R10" s="214"/>
      <c r="S10" s="214"/>
      <c r="T10" s="214"/>
      <c r="U10" s="214"/>
    </row>
    <row r="11" spans="1:21" ht="13.5" customHeight="1" x14ac:dyDescent="0.15">
      <c r="A11" s="214"/>
      <c r="B11" s="214"/>
      <c r="C11" s="214"/>
      <c r="D11" s="214"/>
      <c r="E11" s="214"/>
      <c r="F11" s="214"/>
      <c r="G11" s="214"/>
      <c r="H11" s="214"/>
      <c r="I11" s="214"/>
      <c r="J11" s="214"/>
      <c r="K11" s="214"/>
      <c r="L11" s="214"/>
      <c r="M11" s="214"/>
      <c r="N11" s="214"/>
      <c r="O11" s="214"/>
      <c r="P11" s="214"/>
      <c r="Q11" s="214"/>
      <c r="R11" s="214"/>
      <c r="S11" s="214"/>
      <c r="T11" s="214"/>
      <c r="U11" s="214"/>
    </row>
    <row r="12" spans="1:21" ht="13.5" customHeight="1" x14ac:dyDescent="0.15">
      <c r="A12" s="214"/>
      <c r="B12" s="214"/>
      <c r="C12" s="214"/>
      <c r="D12" s="214"/>
      <c r="E12" s="214"/>
      <c r="F12" s="214"/>
      <c r="G12" s="214"/>
      <c r="H12" s="214"/>
      <c r="I12" s="214"/>
      <c r="J12" s="214"/>
      <c r="K12" s="214"/>
      <c r="L12" s="214"/>
      <c r="M12" s="214"/>
      <c r="N12" s="214"/>
      <c r="O12" s="214"/>
      <c r="P12" s="214"/>
      <c r="Q12" s="214"/>
      <c r="R12" s="214"/>
      <c r="S12" s="214"/>
      <c r="T12" s="214"/>
      <c r="U12" s="214"/>
    </row>
    <row r="13" spans="1:21" ht="13.5" customHeight="1" x14ac:dyDescent="0.15">
      <c r="A13" s="214"/>
      <c r="B13" s="214"/>
      <c r="C13" s="214"/>
      <c r="D13" s="214"/>
      <c r="E13" s="214"/>
      <c r="F13" s="214"/>
      <c r="G13" s="214"/>
      <c r="H13" s="214"/>
      <c r="I13" s="214"/>
      <c r="J13" s="214"/>
      <c r="K13" s="214"/>
      <c r="L13" s="214"/>
      <c r="M13" s="214"/>
      <c r="N13" s="214"/>
      <c r="O13" s="214"/>
      <c r="P13" s="214"/>
      <c r="Q13" s="214"/>
      <c r="R13" s="214"/>
      <c r="S13" s="214"/>
      <c r="T13" s="214"/>
      <c r="U13" s="214"/>
    </row>
    <row r="14" spans="1:21" ht="13.5" customHeight="1" x14ac:dyDescent="0.15">
      <c r="A14" s="214"/>
      <c r="B14" s="214"/>
      <c r="C14" s="214"/>
      <c r="D14" s="214"/>
      <c r="E14" s="214"/>
      <c r="F14" s="214"/>
      <c r="G14" s="214"/>
      <c r="H14" s="214"/>
      <c r="I14" s="214"/>
      <c r="J14" s="214"/>
      <c r="K14" s="214"/>
      <c r="L14" s="214"/>
      <c r="M14" s="214"/>
      <c r="N14" s="214"/>
      <c r="O14" s="214"/>
      <c r="P14" s="214"/>
      <c r="Q14" s="214"/>
      <c r="R14" s="214"/>
      <c r="S14" s="214"/>
      <c r="T14" s="214"/>
      <c r="U14" s="214"/>
    </row>
    <row r="15" spans="1:21" ht="13.5" customHeight="1" x14ac:dyDescent="0.15">
      <c r="A15" s="214"/>
      <c r="B15" s="214"/>
      <c r="C15" s="214"/>
      <c r="D15" s="214"/>
      <c r="E15" s="214"/>
      <c r="F15" s="214"/>
      <c r="G15" s="214"/>
      <c r="H15" s="214"/>
      <c r="I15" s="214"/>
      <c r="J15" s="214"/>
      <c r="K15" s="214"/>
      <c r="L15" s="214"/>
      <c r="M15" s="214"/>
      <c r="N15" s="214"/>
      <c r="O15" s="214"/>
      <c r="P15" s="214"/>
      <c r="Q15" s="214"/>
      <c r="R15" s="214"/>
      <c r="S15" s="214"/>
      <c r="T15" s="214"/>
      <c r="U15" s="214"/>
    </row>
    <row r="16" spans="1:21" ht="13.5" customHeight="1" x14ac:dyDescent="0.15">
      <c r="A16" s="214"/>
      <c r="B16" s="214"/>
      <c r="C16" s="214"/>
      <c r="D16" s="214"/>
      <c r="E16" s="214"/>
      <c r="F16" s="214"/>
      <c r="G16" s="214"/>
      <c r="H16" s="214"/>
      <c r="I16" s="214"/>
      <c r="J16" s="214"/>
      <c r="K16" s="214"/>
      <c r="L16" s="214"/>
      <c r="M16" s="214"/>
      <c r="N16" s="214"/>
      <c r="O16" s="214"/>
      <c r="P16" s="214"/>
      <c r="Q16" s="214"/>
      <c r="R16" s="214"/>
      <c r="S16" s="214"/>
      <c r="T16" s="214"/>
      <c r="U16" s="214"/>
    </row>
    <row r="17" spans="1:21" ht="13.5" customHeight="1" x14ac:dyDescent="0.15">
      <c r="A17" s="214"/>
      <c r="B17" s="214"/>
      <c r="C17" s="214"/>
      <c r="D17" s="214"/>
      <c r="E17" s="214"/>
      <c r="F17" s="214"/>
      <c r="G17" s="214"/>
      <c r="H17" s="214"/>
      <c r="I17" s="214"/>
      <c r="J17" s="214"/>
      <c r="K17" s="214"/>
      <c r="L17" s="214"/>
      <c r="M17" s="214"/>
      <c r="N17" s="214"/>
      <c r="O17" s="214"/>
      <c r="P17" s="214"/>
      <c r="Q17" s="214"/>
      <c r="R17" s="214"/>
      <c r="S17" s="214"/>
      <c r="T17" s="214"/>
      <c r="U17" s="214"/>
    </row>
    <row r="18" spans="1:21" ht="13.5" customHeight="1" x14ac:dyDescent="0.15">
      <c r="A18" s="214"/>
      <c r="B18" s="214"/>
      <c r="C18" s="214"/>
      <c r="D18" s="214"/>
      <c r="E18" s="214"/>
      <c r="F18" s="214"/>
      <c r="G18" s="214"/>
      <c r="H18" s="214"/>
      <c r="I18" s="214"/>
      <c r="J18" s="214"/>
      <c r="K18" s="214"/>
      <c r="L18" s="214"/>
      <c r="M18" s="214"/>
      <c r="N18" s="214"/>
      <c r="O18" s="214"/>
      <c r="P18" s="214"/>
      <c r="Q18" s="214"/>
      <c r="R18" s="214"/>
      <c r="S18" s="214"/>
      <c r="T18" s="214"/>
      <c r="U18" s="214"/>
    </row>
    <row r="19" spans="1:21" ht="13.5" customHeight="1" x14ac:dyDescent="0.15">
      <c r="A19" s="214"/>
      <c r="B19" s="214"/>
      <c r="C19" s="214"/>
      <c r="D19" s="214"/>
      <c r="E19" s="214"/>
      <c r="F19" s="214"/>
      <c r="G19" s="214"/>
      <c r="H19" s="214"/>
      <c r="I19" s="214"/>
      <c r="J19" s="214"/>
      <c r="K19" s="214"/>
      <c r="L19" s="214"/>
      <c r="M19" s="214"/>
      <c r="N19" s="214"/>
      <c r="O19" s="214"/>
      <c r="P19" s="214"/>
      <c r="Q19" s="214"/>
      <c r="R19" s="214"/>
      <c r="S19" s="214"/>
      <c r="T19" s="214"/>
      <c r="U19" s="214"/>
    </row>
    <row r="20" spans="1:21" ht="13.5" customHeight="1" x14ac:dyDescent="0.15">
      <c r="A20" s="214"/>
      <c r="B20" s="214"/>
      <c r="C20" s="214"/>
      <c r="D20" s="214"/>
      <c r="E20" s="214"/>
      <c r="F20" s="214"/>
      <c r="G20" s="214"/>
      <c r="H20" s="214"/>
      <c r="I20" s="214"/>
      <c r="J20" s="214"/>
      <c r="K20" s="214"/>
      <c r="L20" s="214"/>
      <c r="M20" s="214"/>
      <c r="N20" s="214"/>
      <c r="O20" s="214"/>
      <c r="P20" s="214"/>
      <c r="Q20" s="214"/>
      <c r="R20" s="214"/>
      <c r="S20" s="214"/>
      <c r="T20" s="214"/>
      <c r="U20" s="214"/>
    </row>
    <row r="21" spans="1:21" ht="13.5" customHeight="1" x14ac:dyDescent="0.15">
      <c r="A21" s="214"/>
      <c r="B21" s="214"/>
      <c r="C21" s="214"/>
      <c r="D21" s="214"/>
      <c r="E21" s="214"/>
      <c r="F21" s="214"/>
      <c r="G21" s="214"/>
      <c r="H21" s="214"/>
      <c r="I21" s="214"/>
      <c r="J21" s="214"/>
      <c r="K21" s="214"/>
      <c r="L21" s="214"/>
      <c r="M21" s="214"/>
      <c r="N21" s="214"/>
      <c r="O21" s="214"/>
      <c r="P21" s="214"/>
      <c r="Q21" s="214"/>
      <c r="R21" s="214"/>
      <c r="S21" s="214"/>
      <c r="T21" s="214"/>
      <c r="U21" s="214"/>
    </row>
    <row r="22" spans="1:21" ht="13.5" customHeight="1" x14ac:dyDescent="0.15">
      <c r="A22" s="214"/>
      <c r="B22" s="214"/>
      <c r="C22" s="214"/>
      <c r="D22" s="214"/>
      <c r="E22" s="214"/>
      <c r="F22" s="214"/>
      <c r="G22" s="214"/>
      <c r="H22" s="214"/>
      <c r="I22" s="214"/>
      <c r="J22" s="214"/>
      <c r="K22" s="214"/>
      <c r="L22" s="214"/>
      <c r="M22" s="214"/>
      <c r="N22" s="214"/>
      <c r="O22" s="214"/>
      <c r="P22" s="214"/>
      <c r="Q22" s="214"/>
      <c r="R22" s="214"/>
      <c r="S22" s="214"/>
      <c r="T22" s="214"/>
      <c r="U22" s="214"/>
    </row>
    <row r="23" spans="1:21" ht="13.5" customHeight="1" x14ac:dyDescent="0.15">
      <c r="A23" s="214"/>
      <c r="B23" s="214"/>
      <c r="C23" s="214"/>
      <c r="D23" s="214"/>
      <c r="E23" s="214"/>
      <c r="F23" s="214"/>
      <c r="G23" s="214"/>
      <c r="H23" s="214"/>
      <c r="I23" s="214"/>
      <c r="J23" s="214"/>
      <c r="K23" s="214"/>
      <c r="L23" s="214"/>
      <c r="M23" s="214"/>
      <c r="N23" s="214"/>
      <c r="O23" s="214"/>
      <c r="P23" s="214"/>
      <c r="Q23" s="214"/>
      <c r="R23" s="214"/>
      <c r="S23" s="214"/>
      <c r="T23" s="214"/>
      <c r="U23" s="214"/>
    </row>
    <row r="24" spans="1:21" ht="13.5" customHeight="1" x14ac:dyDescent="0.15">
      <c r="A24" s="214"/>
      <c r="B24" s="214"/>
      <c r="C24" s="214"/>
      <c r="D24" s="214"/>
      <c r="E24" s="214"/>
      <c r="F24" s="214"/>
      <c r="G24" s="214"/>
      <c r="H24" s="214"/>
      <c r="I24" s="214"/>
      <c r="J24" s="214"/>
      <c r="K24" s="214"/>
      <c r="L24" s="214"/>
      <c r="M24" s="214"/>
      <c r="N24" s="214"/>
      <c r="O24" s="214"/>
      <c r="P24" s="214"/>
      <c r="Q24" s="214"/>
      <c r="R24" s="214"/>
      <c r="S24" s="214"/>
      <c r="T24" s="214"/>
      <c r="U24" s="214"/>
    </row>
    <row r="25" spans="1:21" ht="13.5" customHeight="1" x14ac:dyDescent="0.15">
      <c r="A25" s="214"/>
      <c r="B25" s="214"/>
      <c r="C25" s="214"/>
      <c r="D25" s="214"/>
      <c r="E25" s="214"/>
      <c r="F25" s="214"/>
      <c r="G25" s="214"/>
      <c r="H25" s="214"/>
      <c r="I25" s="214"/>
      <c r="J25" s="214"/>
      <c r="K25" s="214"/>
      <c r="L25" s="214"/>
      <c r="M25" s="214"/>
      <c r="N25" s="214"/>
      <c r="O25" s="214"/>
      <c r="P25" s="214"/>
      <c r="Q25" s="214"/>
      <c r="R25" s="214"/>
      <c r="S25" s="214"/>
      <c r="T25" s="214"/>
      <c r="U25" s="214"/>
    </row>
    <row r="26" spans="1:21" ht="13.5" customHeight="1" x14ac:dyDescent="0.15">
      <c r="A26" s="214"/>
      <c r="B26" s="214"/>
      <c r="C26" s="214"/>
      <c r="D26" s="214"/>
      <c r="E26" s="214"/>
      <c r="F26" s="214"/>
      <c r="G26" s="214"/>
      <c r="H26" s="214"/>
      <c r="I26" s="214"/>
      <c r="J26" s="214"/>
      <c r="K26" s="214"/>
      <c r="L26" s="214"/>
      <c r="M26" s="214"/>
      <c r="N26" s="214"/>
      <c r="O26" s="214"/>
      <c r="P26" s="214"/>
      <c r="Q26" s="214"/>
      <c r="R26" s="214"/>
      <c r="S26" s="214"/>
      <c r="T26" s="214"/>
      <c r="U26" s="214"/>
    </row>
    <row r="27" spans="1:21" ht="13.5" customHeight="1" x14ac:dyDescent="0.15">
      <c r="A27" s="214"/>
      <c r="B27" s="214"/>
      <c r="C27" s="214"/>
      <c r="D27" s="214"/>
      <c r="E27" s="214"/>
      <c r="F27" s="214"/>
      <c r="G27" s="214"/>
      <c r="H27" s="214"/>
      <c r="I27" s="214"/>
      <c r="J27" s="214"/>
      <c r="K27" s="214"/>
      <c r="L27" s="214"/>
      <c r="M27" s="214"/>
      <c r="N27" s="214"/>
      <c r="O27" s="214"/>
      <c r="P27" s="214"/>
      <c r="Q27" s="214"/>
      <c r="R27" s="214"/>
      <c r="S27" s="214"/>
      <c r="T27" s="214"/>
      <c r="U27" s="214"/>
    </row>
    <row r="28" spans="1:21" ht="13.5" customHeight="1" x14ac:dyDescent="0.15">
      <c r="A28" s="214"/>
      <c r="B28" s="214"/>
      <c r="C28" s="214"/>
      <c r="D28" s="214"/>
      <c r="E28" s="214"/>
      <c r="F28" s="214"/>
      <c r="G28" s="214"/>
      <c r="H28" s="214"/>
      <c r="I28" s="214"/>
      <c r="J28" s="214"/>
      <c r="K28" s="214"/>
      <c r="L28" s="214"/>
      <c r="M28" s="214"/>
      <c r="N28" s="214"/>
      <c r="O28" s="214"/>
      <c r="P28" s="214"/>
      <c r="Q28" s="214"/>
      <c r="R28" s="214"/>
      <c r="S28" s="214"/>
      <c r="T28" s="214"/>
      <c r="U28" s="214"/>
    </row>
    <row r="29" spans="1:21" ht="13.5" customHeight="1" x14ac:dyDescent="0.15">
      <c r="A29" s="214"/>
      <c r="B29" s="214"/>
      <c r="C29" s="214"/>
      <c r="D29" s="214"/>
      <c r="E29" s="214"/>
      <c r="F29" s="214"/>
      <c r="G29" s="214"/>
      <c r="H29" s="214"/>
      <c r="I29" s="214"/>
      <c r="J29" s="214"/>
      <c r="K29" s="214"/>
      <c r="L29" s="214"/>
      <c r="M29" s="214"/>
      <c r="N29" s="214"/>
      <c r="O29" s="214"/>
      <c r="P29" s="214"/>
      <c r="Q29" s="214"/>
      <c r="R29" s="214"/>
      <c r="S29" s="214"/>
      <c r="T29" s="214"/>
      <c r="U29" s="214"/>
    </row>
    <row r="30" spans="1:21" ht="13.5" customHeight="1" x14ac:dyDescent="0.15">
      <c r="A30" s="214"/>
      <c r="B30" s="214"/>
      <c r="C30" s="214"/>
      <c r="D30" s="214"/>
      <c r="E30" s="214"/>
      <c r="F30" s="214"/>
      <c r="G30" s="214"/>
      <c r="H30" s="214"/>
      <c r="I30" s="214"/>
      <c r="J30" s="214"/>
      <c r="K30" s="214"/>
      <c r="L30" s="214"/>
      <c r="M30" s="214"/>
      <c r="N30" s="214"/>
      <c r="O30" s="214"/>
      <c r="P30" s="214"/>
      <c r="Q30" s="214"/>
      <c r="R30" s="214"/>
      <c r="S30" s="214"/>
      <c r="T30" s="214"/>
      <c r="U30" s="214"/>
    </row>
    <row r="31" spans="1:21" ht="13.5" customHeight="1" x14ac:dyDescent="0.15">
      <c r="A31" s="214"/>
      <c r="B31" s="214"/>
      <c r="C31" s="214"/>
      <c r="D31" s="214"/>
      <c r="E31" s="214"/>
      <c r="F31" s="214"/>
      <c r="G31" s="214"/>
      <c r="H31" s="214"/>
      <c r="I31" s="214"/>
      <c r="J31" s="214"/>
      <c r="K31" s="214"/>
      <c r="L31" s="214"/>
      <c r="M31" s="214"/>
      <c r="N31" s="214"/>
      <c r="O31" s="214"/>
      <c r="P31" s="214"/>
      <c r="Q31" s="214"/>
      <c r="R31" s="214"/>
      <c r="S31" s="214"/>
      <c r="T31" s="214"/>
      <c r="U31" s="214"/>
    </row>
    <row r="32" spans="1:21" ht="13.5" customHeight="1" x14ac:dyDescent="0.15">
      <c r="A32" s="214"/>
      <c r="B32" s="214"/>
      <c r="C32" s="214"/>
      <c r="D32" s="214"/>
      <c r="E32" s="214"/>
      <c r="F32" s="214"/>
      <c r="G32" s="214"/>
      <c r="H32" s="214"/>
      <c r="I32" s="214"/>
      <c r="J32" s="214"/>
      <c r="K32" s="214"/>
      <c r="L32" s="214"/>
      <c r="M32" s="214"/>
      <c r="N32" s="214"/>
      <c r="O32" s="214"/>
      <c r="P32" s="214"/>
      <c r="Q32" s="214"/>
      <c r="R32" s="214"/>
      <c r="S32" s="214"/>
      <c r="T32" s="214"/>
      <c r="U32" s="214"/>
    </row>
    <row r="33" spans="1:21" ht="13.5" customHeight="1" x14ac:dyDescent="0.15">
      <c r="A33" s="214"/>
      <c r="B33" s="214"/>
      <c r="C33" s="214"/>
      <c r="D33" s="214"/>
      <c r="E33" s="214"/>
      <c r="F33" s="214"/>
      <c r="G33" s="214"/>
      <c r="H33" s="214"/>
      <c r="I33" s="214"/>
      <c r="J33" s="214"/>
      <c r="K33" s="214"/>
      <c r="L33" s="214"/>
      <c r="M33" s="214"/>
      <c r="N33" s="214"/>
      <c r="O33" s="214"/>
      <c r="P33" s="214"/>
      <c r="Q33" s="214"/>
      <c r="R33" s="214"/>
      <c r="S33" s="214"/>
      <c r="T33" s="214"/>
      <c r="U33" s="214"/>
    </row>
    <row r="34" spans="1:21" ht="13.5" customHeight="1" x14ac:dyDescent="0.15">
      <c r="A34" s="214"/>
      <c r="B34" s="214"/>
      <c r="C34" s="214"/>
      <c r="D34" s="214"/>
      <c r="E34" s="214"/>
      <c r="F34" s="214"/>
      <c r="G34" s="214"/>
      <c r="H34" s="214"/>
      <c r="I34" s="214"/>
      <c r="J34" s="214"/>
      <c r="K34" s="214"/>
      <c r="L34" s="214"/>
      <c r="M34" s="214"/>
      <c r="N34" s="214"/>
      <c r="O34" s="214"/>
      <c r="P34" s="214"/>
      <c r="Q34" s="214"/>
      <c r="R34" s="214"/>
      <c r="S34" s="214"/>
      <c r="T34" s="214"/>
      <c r="U34" s="214"/>
    </row>
    <row r="35" spans="1:21" ht="13.5" customHeight="1" x14ac:dyDescent="0.15">
      <c r="A35" s="214"/>
      <c r="B35" s="214"/>
      <c r="C35" s="214"/>
      <c r="D35" s="214"/>
      <c r="E35" s="214"/>
      <c r="F35" s="214"/>
      <c r="G35" s="214"/>
      <c r="H35" s="214"/>
      <c r="I35" s="214"/>
      <c r="J35" s="214"/>
      <c r="K35" s="214"/>
      <c r="L35" s="214"/>
      <c r="M35" s="214"/>
      <c r="N35" s="214"/>
      <c r="O35" s="214"/>
      <c r="P35" s="214"/>
      <c r="Q35" s="214"/>
      <c r="R35" s="214"/>
      <c r="S35" s="214"/>
      <c r="T35" s="214"/>
      <c r="U35" s="214"/>
    </row>
    <row r="36" spans="1:21" ht="13.5" customHeight="1" x14ac:dyDescent="0.15">
      <c r="A36" s="214"/>
      <c r="B36" s="214"/>
      <c r="C36" s="214"/>
      <c r="D36" s="214"/>
      <c r="E36" s="214"/>
      <c r="F36" s="214"/>
      <c r="G36" s="214"/>
      <c r="H36" s="214"/>
      <c r="I36" s="214"/>
      <c r="J36" s="214"/>
      <c r="K36" s="214"/>
      <c r="L36" s="214"/>
      <c r="M36" s="214"/>
      <c r="N36" s="214"/>
      <c r="O36" s="214"/>
      <c r="P36" s="214"/>
      <c r="Q36" s="214"/>
      <c r="R36" s="214"/>
      <c r="S36" s="214"/>
      <c r="T36" s="214"/>
      <c r="U36" s="214"/>
    </row>
    <row r="37" spans="1:21" ht="13.5" customHeight="1" x14ac:dyDescent="0.15">
      <c r="A37" s="214"/>
      <c r="B37" s="214"/>
      <c r="C37" s="214"/>
      <c r="D37" s="214"/>
      <c r="E37" s="214"/>
      <c r="F37" s="214"/>
      <c r="G37" s="214"/>
      <c r="H37" s="214"/>
      <c r="I37" s="214"/>
      <c r="J37" s="214"/>
      <c r="K37" s="214"/>
      <c r="L37" s="214"/>
      <c r="M37" s="214"/>
      <c r="N37" s="214"/>
      <c r="O37" s="214"/>
      <c r="P37" s="214"/>
      <c r="Q37" s="214"/>
      <c r="R37" s="214"/>
      <c r="S37" s="214"/>
      <c r="T37" s="214"/>
      <c r="U37" s="214"/>
    </row>
    <row r="38" spans="1:21" ht="13.5" customHeight="1" x14ac:dyDescent="0.15">
      <c r="A38" s="214"/>
      <c r="B38" s="214"/>
      <c r="C38" s="214"/>
      <c r="D38" s="214"/>
      <c r="E38" s="214"/>
      <c r="F38" s="214"/>
      <c r="G38" s="214"/>
      <c r="H38" s="214"/>
      <c r="I38" s="214"/>
      <c r="J38" s="214"/>
      <c r="K38" s="214"/>
      <c r="L38" s="214"/>
      <c r="M38" s="214"/>
      <c r="N38" s="214"/>
      <c r="O38" s="214"/>
      <c r="P38" s="214"/>
      <c r="Q38" s="214"/>
      <c r="R38" s="214"/>
      <c r="S38" s="214"/>
      <c r="T38" s="214"/>
      <c r="U38" s="214"/>
    </row>
    <row r="39" spans="1:21" ht="13.5" customHeight="1" x14ac:dyDescent="0.15">
      <c r="A39" s="214"/>
      <c r="B39" s="214"/>
      <c r="C39" s="214"/>
      <c r="D39" s="214"/>
      <c r="E39" s="214"/>
      <c r="F39" s="214"/>
      <c r="G39" s="214"/>
      <c r="H39" s="214"/>
      <c r="I39" s="214"/>
      <c r="J39" s="214"/>
      <c r="K39" s="214"/>
      <c r="L39" s="214"/>
      <c r="M39" s="214"/>
      <c r="N39" s="214"/>
      <c r="O39" s="214"/>
      <c r="P39" s="214"/>
      <c r="Q39" s="214"/>
      <c r="R39" s="214"/>
      <c r="S39" s="214"/>
      <c r="T39" s="214"/>
      <c r="U39" s="214"/>
    </row>
    <row r="40" spans="1:21" ht="13.5" customHeight="1" x14ac:dyDescent="0.15">
      <c r="A40" s="214"/>
      <c r="B40" s="214"/>
      <c r="C40" s="214"/>
      <c r="D40" s="214"/>
      <c r="E40" s="214"/>
      <c r="F40" s="214"/>
      <c r="G40" s="214"/>
      <c r="H40" s="214"/>
      <c r="I40" s="214"/>
      <c r="J40" s="214"/>
      <c r="K40" s="214"/>
      <c r="L40" s="214"/>
      <c r="M40" s="214"/>
      <c r="N40" s="214"/>
      <c r="O40" s="214"/>
      <c r="P40" s="214"/>
      <c r="Q40" s="214"/>
      <c r="R40" s="214"/>
      <c r="S40" s="214"/>
      <c r="T40" s="214"/>
      <c r="U40" s="214"/>
    </row>
    <row r="41" spans="1:21" ht="13.5" customHeight="1" x14ac:dyDescent="0.15">
      <c r="A41" s="214"/>
      <c r="B41" s="214"/>
      <c r="C41" s="214"/>
      <c r="D41" s="214"/>
      <c r="E41" s="214"/>
      <c r="F41" s="214"/>
      <c r="G41" s="214"/>
      <c r="H41" s="214"/>
      <c r="I41" s="214"/>
      <c r="J41" s="214"/>
      <c r="K41" s="214"/>
      <c r="L41" s="214"/>
      <c r="M41" s="214"/>
      <c r="N41" s="214"/>
      <c r="O41" s="214"/>
      <c r="P41" s="214"/>
      <c r="Q41" s="214"/>
      <c r="R41" s="214"/>
      <c r="S41" s="214"/>
      <c r="T41" s="214"/>
      <c r="U41" s="214"/>
    </row>
    <row r="42" spans="1:21" ht="13.5" customHeight="1" x14ac:dyDescent="0.15">
      <c r="A42" s="214"/>
      <c r="B42" s="214"/>
      <c r="C42" s="214"/>
      <c r="D42" s="214"/>
      <c r="E42" s="214"/>
      <c r="F42" s="214"/>
      <c r="G42" s="214"/>
      <c r="H42" s="214"/>
      <c r="I42" s="214"/>
      <c r="J42" s="214"/>
      <c r="K42" s="214"/>
      <c r="L42" s="214"/>
      <c r="M42" s="214"/>
      <c r="N42" s="214"/>
      <c r="O42" s="214"/>
      <c r="P42" s="214"/>
      <c r="Q42" s="214"/>
      <c r="R42" s="214"/>
      <c r="S42" s="214"/>
      <c r="T42" s="214"/>
      <c r="U42" s="214"/>
    </row>
    <row r="43" spans="1:21" ht="30.75" customHeight="1" thickBot="1" x14ac:dyDescent="0.2">
      <c r="A43" s="214"/>
      <c r="B43" s="214"/>
      <c r="C43" s="214"/>
      <c r="D43" s="214"/>
      <c r="E43" s="214"/>
      <c r="F43" s="214"/>
      <c r="G43" s="214"/>
      <c r="H43" s="214"/>
      <c r="I43" s="214"/>
      <c r="J43" s="214"/>
      <c r="K43" s="214"/>
      <c r="L43" s="214"/>
      <c r="M43" s="214"/>
      <c r="N43" s="214"/>
      <c r="O43" s="216" t="s">
        <v>486</v>
      </c>
      <c r="P43" s="214"/>
      <c r="Q43" s="214"/>
      <c r="R43" s="214"/>
      <c r="S43" s="214"/>
      <c r="T43" s="214"/>
      <c r="U43" s="214"/>
    </row>
    <row r="44" spans="1:21" ht="30.75" customHeight="1" thickBot="1" x14ac:dyDescent="0.2">
      <c r="A44" s="214"/>
      <c r="B44" s="217" t="s">
        <v>487</v>
      </c>
      <c r="C44" s="218"/>
      <c r="D44" s="218"/>
      <c r="E44" s="219"/>
      <c r="F44" s="219"/>
      <c r="G44" s="219"/>
      <c r="H44" s="219"/>
      <c r="I44" s="219"/>
      <c r="J44" s="220" t="s">
        <v>465</v>
      </c>
      <c r="K44" s="221" t="s">
        <v>466</v>
      </c>
      <c r="L44" s="222" t="s">
        <v>467</v>
      </c>
      <c r="M44" s="222" t="s">
        <v>468</v>
      </c>
      <c r="N44" s="222" t="s">
        <v>469</v>
      </c>
      <c r="O44" s="223" t="s">
        <v>470</v>
      </c>
      <c r="P44" s="214"/>
      <c r="Q44" s="214"/>
      <c r="R44" s="214"/>
      <c r="S44" s="214"/>
      <c r="T44" s="214"/>
      <c r="U44" s="214"/>
    </row>
    <row r="45" spans="1:21" ht="30.75" customHeight="1" x14ac:dyDescent="0.15">
      <c r="A45" s="214"/>
      <c r="B45" s="1123" t="s">
        <v>488</v>
      </c>
      <c r="C45" s="1124"/>
      <c r="D45" s="224"/>
      <c r="E45" s="1129" t="s">
        <v>489</v>
      </c>
      <c r="F45" s="1129"/>
      <c r="G45" s="1129"/>
      <c r="H45" s="1129"/>
      <c r="I45" s="1129"/>
      <c r="J45" s="1130"/>
      <c r="K45" s="225">
        <v>1628</v>
      </c>
      <c r="L45" s="226">
        <v>1798</v>
      </c>
      <c r="M45" s="226">
        <v>1763</v>
      </c>
      <c r="N45" s="226">
        <v>1907</v>
      </c>
      <c r="O45" s="227">
        <v>1902</v>
      </c>
      <c r="P45" s="214"/>
      <c r="Q45" s="214"/>
      <c r="R45" s="214"/>
      <c r="S45" s="214"/>
      <c r="T45" s="214"/>
      <c r="U45" s="214"/>
    </row>
    <row r="46" spans="1:21" ht="30.75" customHeight="1" x14ac:dyDescent="0.15">
      <c r="A46" s="214"/>
      <c r="B46" s="1125"/>
      <c r="C46" s="1126"/>
      <c r="D46" s="228"/>
      <c r="E46" s="1102" t="s">
        <v>490</v>
      </c>
      <c r="F46" s="1102"/>
      <c r="G46" s="1102"/>
      <c r="H46" s="1102"/>
      <c r="I46" s="1102"/>
      <c r="J46" s="1103"/>
      <c r="K46" s="229" t="s">
        <v>427</v>
      </c>
      <c r="L46" s="230" t="s">
        <v>427</v>
      </c>
      <c r="M46" s="230" t="s">
        <v>427</v>
      </c>
      <c r="N46" s="230" t="s">
        <v>427</v>
      </c>
      <c r="O46" s="231" t="s">
        <v>427</v>
      </c>
      <c r="P46" s="214"/>
      <c r="Q46" s="214"/>
      <c r="R46" s="214"/>
      <c r="S46" s="214"/>
      <c r="T46" s="214"/>
      <c r="U46" s="214"/>
    </row>
    <row r="47" spans="1:21" ht="30.75" customHeight="1" x14ac:dyDescent="0.15">
      <c r="A47" s="214"/>
      <c r="B47" s="1125"/>
      <c r="C47" s="1126"/>
      <c r="D47" s="228"/>
      <c r="E47" s="1102" t="s">
        <v>491</v>
      </c>
      <c r="F47" s="1102"/>
      <c r="G47" s="1102"/>
      <c r="H47" s="1102"/>
      <c r="I47" s="1102"/>
      <c r="J47" s="1103"/>
      <c r="K47" s="229" t="s">
        <v>427</v>
      </c>
      <c r="L47" s="230" t="s">
        <v>427</v>
      </c>
      <c r="M47" s="230" t="s">
        <v>427</v>
      </c>
      <c r="N47" s="230" t="s">
        <v>427</v>
      </c>
      <c r="O47" s="231" t="s">
        <v>427</v>
      </c>
      <c r="P47" s="214"/>
      <c r="Q47" s="214"/>
      <c r="R47" s="214"/>
      <c r="S47" s="214"/>
      <c r="T47" s="214"/>
      <c r="U47" s="214"/>
    </row>
    <row r="48" spans="1:21" ht="30.75" customHeight="1" x14ac:dyDescent="0.15">
      <c r="A48" s="214"/>
      <c r="B48" s="1125"/>
      <c r="C48" s="1126"/>
      <c r="D48" s="228"/>
      <c r="E48" s="1102" t="s">
        <v>492</v>
      </c>
      <c r="F48" s="1102"/>
      <c r="G48" s="1102"/>
      <c r="H48" s="1102"/>
      <c r="I48" s="1102"/>
      <c r="J48" s="1103"/>
      <c r="K48" s="229">
        <v>363</v>
      </c>
      <c r="L48" s="230">
        <v>335</v>
      </c>
      <c r="M48" s="230">
        <v>305</v>
      </c>
      <c r="N48" s="230">
        <v>350</v>
      </c>
      <c r="O48" s="231">
        <v>263</v>
      </c>
      <c r="P48" s="214"/>
      <c r="Q48" s="214"/>
      <c r="R48" s="214"/>
      <c r="S48" s="214"/>
      <c r="T48" s="214"/>
      <c r="U48" s="214"/>
    </row>
    <row r="49" spans="1:21" ht="30.75" customHeight="1" x14ac:dyDescent="0.15">
      <c r="A49" s="214"/>
      <c r="B49" s="1125"/>
      <c r="C49" s="1126"/>
      <c r="D49" s="228"/>
      <c r="E49" s="1102" t="s">
        <v>493</v>
      </c>
      <c r="F49" s="1102"/>
      <c r="G49" s="1102"/>
      <c r="H49" s="1102"/>
      <c r="I49" s="1102"/>
      <c r="J49" s="1103"/>
      <c r="K49" s="229">
        <v>34</v>
      </c>
      <c r="L49" s="230">
        <v>29</v>
      </c>
      <c r="M49" s="230">
        <v>30</v>
      </c>
      <c r="N49" s="230">
        <v>34</v>
      </c>
      <c r="O49" s="231">
        <v>64</v>
      </c>
      <c r="P49" s="214"/>
      <c r="Q49" s="214"/>
      <c r="R49" s="214"/>
      <c r="S49" s="214"/>
      <c r="T49" s="214"/>
      <c r="U49" s="214"/>
    </row>
    <row r="50" spans="1:21" ht="30.75" customHeight="1" x14ac:dyDescent="0.15">
      <c r="A50" s="214"/>
      <c r="B50" s="1125"/>
      <c r="C50" s="1126"/>
      <c r="D50" s="228"/>
      <c r="E50" s="1102" t="s">
        <v>494</v>
      </c>
      <c r="F50" s="1102"/>
      <c r="G50" s="1102"/>
      <c r="H50" s="1102"/>
      <c r="I50" s="1102"/>
      <c r="J50" s="1103"/>
      <c r="K50" s="229" t="s">
        <v>427</v>
      </c>
      <c r="L50" s="230" t="s">
        <v>427</v>
      </c>
      <c r="M50" s="230" t="s">
        <v>427</v>
      </c>
      <c r="N50" s="230" t="s">
        <v>427</v>
      </c>
      <c r="O50" s="231" t="s">
        <v>427</v>
      </c>
      <c r="P50" s="214"/>
      <c r="Q50" s="214"/>
      <c r="R50" s="214"/>
      <c r="S50" s="214"/>
      <c r="T50" s="214"/>
      <c r="U50" s="214"/>
    </row>
    <row r="51" spans="1:21" ht="30.75" customHeight="1" x14ac:dyDescent="0.15">
      <c r="A51" s="214"/>
      <c r="B51" s="1127"/>
      <c r="C51" s="1128"/>
      <c r="D51" s="232"/>
      <c r="E51" s="1102" t="s">
        <v>495</v>
      </c>
      <c r="F51" s="1102"/>
      <c r="G51" s="1102"/>
      <c r="H51" s="1102"/>
      <c r="I51" s="1102"/>
      <c r="J51" s="1103"/>
      <c r="K51" s="229" t="s">
        <v>427</v>
      </c>
      <c r="L51" s="230" t="s">
        <v>427</v>
      </c>
      <c r="M51" s="230" t="s">
        <v>427</v>
      </c>
      <c r="N51" s="230" t="s">
        <v>427</v>
      </c>
      <c r="O51" s="231" t="s">
        <v>427</v>
      </c>
      <c r="P51" s="214"/>
      <c r="Q51" s="214"/>
      <c r="R51" s="214"/>
      <c r="S51" s="214"/>
      <c r="T51" s="214"/>
      <c r="U51" s="214"/>
    </row>
    <row r="52" spans="1:21" ht="30.75" customHeight="1" x14ac:dyDescent="0.15">
      <c r="A52" s="214"/>
      <c r="B52" s="1100" t="s">
        <v>496</v>
      </c>
      <c r="C52" s="1101"/>
      <c r="D52" s="232"/>
      <c r="E52" s="1102" t="s">
        <v>497</v>
      </c>
      <c r="F52" s="1102"/>
      <c r="G52" s="1102"/>
      <c r="H52" s="1102"/>
      <c r="I52" s="1102"/>
      <c r="J52" s="1103"/>
      <c r="K52" s="229">
        <v>1901</v>
      </c>
      <c r="L52" s="230">
        <v>1973</v>
      </c>
      <c r="M52" s="230">
        <v>1803</v>
      </c>
      <c r="N52" s="230">
        <v>1855</v>
      </c>
      <c r="O52" s="231">
        <v>1902</v>
      </c>
      <c r="P52" s="214"/>
      <c r="Q52" s="214"/>
      <c r="R52" s="214"/>
      <c r="S52" s="214"/>
      <c r="T52" s="214"/>
      <c r="U52" s="214"/>
    </row>
    <row r="53" spans="1:21" ht="30.75" customHeight="1" thickBot="1" x14ac:dyDescent="0.2">
      <c r="A53" s="214"/>
      <c r="B53" s="1104" t="s">
        <v>498</v>
      </c>
      <c r="C53" s="1105"/>
      <c r="D53" s="233"/>
      <c r="E53" s="1106" t="s">
        <v>499</v>
      </c>
      <c r="F53" s="1106"/>
      <c r="G53" s="1106"/>
      <c r="H53" s="1106"/>
      <c r="I53" s="1106"/>
      <c r="J53" s="1107"/>
      <c r="K53" s="234">
        <v>124</v>
      </c>
      <c r="L53" s="235">
        <v>189</v>
      </c>
      <c r="M53" s="235">
        <v>295</v>
      </c>
      <c r="N53" s="235">
        <v>436</v>
      </c>
      <c r="O53" s="236">
        <v>327</v>
      </c>
      <c r="P53" s="214"/>
      <c r="Q53" s="214"/>
      <c r="R53" s="214"/>
      <c r="S53" s="214"/>
      <c r="T53" s="214"/>
      <c r="U53" s="214"/>
    </row>
    <row r="54" spans="1:21" ht="24" customHeight="1" x14ac:dyDescent="0.15">
      <c r="A54" s="214"/>
      <c r="B54" s="237" t="s">
        <v>500</v>
      </c>
      <c r="C54" s="214"/>
      <c r="D54" s="214"/>
      <c r="E54" s="214"/>
      <c r="F54" s="214"/>
      <c r="G54" s="214"/>
      <c r="H54" s="214"/>
      <c r="I54" s="214"/>
      <c r="J54" s="214"/>
      <c r="K54" s="214"/>
      <c r="L54" s="214"/>
      <c r="M54" s="214"/>
      <c r="N54" s="214"/>
      <c r="O54" s="214"/>
      <c r="P54" s="214"/>
      <c r="Q54" s="214"/>
      <c r="R54" s="214"/>
      <c r="S54" s="214"/>
      <c r="T54" s="214"/>
      <c r="U54" s="214"/>
    </row>
    <row r="55" spans="1:21" ht="24" customHeight="1" x14ac:dyDescent="0.15">
      <c r="A55" s="214"/>
      <c r="B55" s="237"/>
      <c r="C55" s="214"/>
      <c r="D55" s="214"/>
      <c r="E55" s="214"/>
      <c r="F55" s="214"/>
      <c r="G55" s="214"/>
      <c r="H55" s="214"/>
      <c r="I55" s="214"/>
      <c r="J55" s="214"/>
      <c r="K55" s="214"/>
      <c r="L55" s="214"/>
      <c r="M55" s="214"/>
      <c r="N55" s="214"/>
      <c r="O55" s="214"/>
      <c r="P55" s="214"/>
      <c r="Q55" s="214"/>
      <c r="R55" s="214"/>
      <c r="S55" s="214"/>
      <c r="T55" s="214"/>
      <c r="U55" s="214"/>
    </row>
    <row r="56" spans="1:21" ht="24" customHeight="1" thickBot="1" x14ac:dyDescent="0.2">
      <c r="A56" s="214"/>
      <c r="B56" s="238" t="s">
        <v>501</v>
      </c>
      <c r="C56" s="239"/>
      <c r="D56" s="239"/>
      <c r="E56" s="239"/>
      <c r="F56" s="239"/>
      <c r="G56" s="239"/>
      <c r="H56" s="239"/>
      <c r="I56" s="239"/>
      <c r="J56" s="239"/>
      <c r="K56" s="240"/>
      <c r="L56" s="240"/>
      <c r="M56" s="240"/>
      <c r="N56" s="240"/>
      <c r="O56" s="241" t="s">
        <v>502</v>
      </c>
      <c r="P56" s="214"/>
      <c r="Q56" s="214"/>
      <c r="R56" s="214"/>
      <c r="S56" s="214"/>
      <c r="T56" s="214"/>
      <c r="U56" s="214"/>
    </row>
    <row r="57" spans="1:21" ht="31.5" customHeight="1" thickBot="1" x14ac:dyDescent="0.2">
      <c r="A57" s="214"/>
      <c r="B57" s="242"/>
      <c r="C57" s="243"/>
      <c r="D57" s="243"/>
      <c r="E57" s="244"/>
      <c r="F57" s="244"/>
      <c r="G57" s="244"/>
      <c r="H57" s="244"/>
      <c r="I57" s="244"/>
      <c r="J57" s="245" t="s">
        <v>465</v>
      </c>
      <c r="K57" s="246" t="s">
        <v>503</v>
      </c>
      <c r="L57" s="247" t="s">
        <v>504</v>
      </c>
      <c r="M57" s="247" t="s">
        <v>505</v>
      </c>
      <c r="N57" s="247" t="s">
        <v>506</v>
      </c>
      <c r="O57" s="248" t="s">
        <v>507</v>
      </c>
      <c r="P57" s="214"/>
      <c r="Q57" s="214"/>
      <c r="R57" s="214"/>
      <c r="S57" s="214"/>
      <c r="T57" s="214"/>
      <c r="U57" s="214"/>
    </row>
    <row r="58" spans="1:21" ht="31.5" customHeight="1" x14ac:dyDescent="0.15">
      <c r="B58" s="1108" t="s">
        <v>508</v>
      </c>
      <c r="C58" s="1109"/>
      <c r="D58" s="1114" t="s">
        <v>509</v>
      </c>
      <c r="E58" s="1115"/>
      <c r="F58" s="1115"/>
      <c r="G58" s="1115"/>
      <c r="H58" s="1115"/>
      <c r="I58" s="1115"/>
      <c r="J58" s="1116"/>
      <c r="K58" s="249"/>
      <c r="L58" s="250"/>
      <c r="M58" s="250"/>
      <c r="N58" s="250"/>
      <c r="O58" s="251"/>
    </row>
    <row r="59" spans="1:21" ht="31.5" customHeight="1" x14ac:dyDescent="0.15">
      <c r="B59" s="1110"/>
      <c r="C59" s="1111"/>
      <c r="D59" s="1117" t="s">
        <v>510</v>
      </c>
      <c r="E59" s="1118"/>
      <c r="F59" s="1118"/>
      <c r="G59" s="1118"/>
      <c r="H59" s="1118"/>
      <c r="I59" s="1118"/>
      <c r="J59" s="1119"/>
      <c r="K59" s="252"/>
      <c r="L59" s="253"/>
      <c r="M59" s="253"/>
      <c r="N59" s="253"/>
      <c r="O59" s="254"/>
    </row>
    <row r="60" spans="1:21" ht="31.5" customHeight="1" thickBot="1" x14ac:dyDescent="0.2">
      <c r="B60" s="1112"/>
      <c r="C60" s="1113"/>
      <c r="D60" s="1120" t="s">
        <v>511</v>
      </c>
      <c r="E60" s="1121"/>
      <c r="F60" s="1121"/>
      <c r="G60" s="1121"/>
      <c r="H60" s="1121"/>
      <c r="I60" s="1121"/>
      <c r="J60" s="1122"/>
      <c r="K60" s="255"/>
      <c r="L60" s="256"/>
      <c r="M60" s="256"/>
      <c r="N60" s="256"/>
      <c r="O60" s="257"/>
    </row>
    <row r="61" spans="1:21" ht="24" customHeight="1" x14ac:dyDescent="0.15">
      <c r="B61" s="258"/>
      <c r="C61" s="258"/>
      <c r="D61" s="259" t="s">
        <v>512</v>
      </c>
      <c r="E61" s="260"/>
      <c r="F61" s="260"/>
      <c r="G61" s="260"/>
      <c r="H61" s="260"/>
      <c r="I61" s="260"/>
      <c r="J61" s="260"/>
      <c r="K61" s="260"/>
      <c r="L61" s="260"/>
      <c r="M61" s="260"/>
      <c r="N61" s="260"/>
      <c r="O61" s="260"/>
    </row>
    <row r="62" spans="1:21" ht="24" customHeight="1" x14ac:dyDescent="0.15">
      <c r="B62" s="261"/>
      <c r="C62" s="261"/>
      <c r="D62" s="259" t="s">
        <v>513</v>
      </c>
      <c r="E62" s="260"/>
      <c r="F62" s="260"/>
      <c r="G62" s="260"/>
      <c r="H62" s="260"/>
      <c r="I62" s="260"/>
      <c r="J62" s="260"/>
      <c r="K62" s="260"/>
      <c r="L62" s="260"/>
      <c r="M62" s="260"/>
      <c r="N62" s="260"/>
      <c r="O62" s="260"/>
    </row>
    <row r="63" spans="1:21" ht="24" customHeight="1" x14ac:dyDescent="0.15">
      <c r="A63" s="214"/>
      <c r="B63" s="237"/>
      <c r="C63" s="214"/>
      <c r="D63" s="214"/>
      <c r="E63" s="214"/>
      <c r="F63" s="214"/>
      <c r="G63" s="214"/>
      <c r="H63" s="214"/>
      <c r="I63" s="214"/>
      <c r="J63" s="214"/>
      <c r="K63" s="214"/>
      <c r="L63" s="214"/>
      <c r="M63" s="214"/>
      <c r="N63" s="214"/>
      <c r="O63" s="214"/>
      <c r="P63" s="214"/>
      <c r="Q63" s="214"/>
      <c r="R63" s="214"/>
      <c r="S63" s="214"/>
      <c r="T63" s="214"/>
      <c r="U63" s="214"/>
    </row>
    <row r="64" spans="1:21" ht="24" customHeight="1" x14ac:dyDescent="0.15">
      <c r="A64" s="214"/>
      <c r="B64" s="237"/>
      <c r="C64" s="214"/>
      <c r="D64" s="214"/>
      <c r="E64" s="214"/>
      <c r="F64" s="214"/>
      <c r="G64" s="214"/>
      <c r="H64" s="214"/>
      <c r="I64" s="214"/>
      <c r="J64" s="214"/>
      <c r="K64" s="214"/>
      <c r="L64" s="214"/>
      <c r="M64" s="214"/>
      <c r="N64" s="214"/>
      <c r="O64" s="214"/>
      <c r="P64" s="214"/>
      <c r="Q64" s="214"/>
      <c r="R64" s="214"/>
      <c r="S64" s="214"/>
      <c r="T64" s="214"/>
      <c r="U64" s="214"/>
    </row>
  </sheetData>
  <sheetProtection algorithmName="SHA-512" hashValue="7DfYgabVADTralyNb+6ejDAckA1zwsE+xyyKlQQuPUMOXq4pPJ9/SfeXDfYR7yJ06at5F8Xrkogj1utXQeRdUg==" saltValue="1v9EW9yxeIOaoJ/Z5Amf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3"/>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07FCB-45B8-46B2-9156-964D82928F38}">
  <sheetPr>
    <pageSetUpPr fitToPage="1"/>
  </sheetPr>
  <dimension ref="B1:M55"/>
  <sheetViews>
    <sheetView showGridLines="0" topLeftCell="A4" zoomScale="85" zoomScaleNormal="85" zoomScaleSheetLayoutView="100" workbookViewId="0">
      <selection activeCell="BY37" sqref="BY37:CM37"/>
    </sheetView>
  </sheetViews>
  <sheetFormatPr defaultColWidth="0" defaultRowHeight="13.5" customHeight="1" zeroHeight="1" x14ac:dyDescent="0.15"/>
  <cols>
    <col min="1" max="1" width="6.625" style="262" customWidth="1"/>
    <col min="2" max="3" width="12.625" style="262" customWidth="1"/>
    <col min="4" max="4" width="11.625" style="262" customWidth="1"/>
    <col min="5" max="8" width="10.375" style="262" customWidth="1"/>
    <col min="9" max="13" width="16.375" style="262" customWidth="1"/>
    <col min="14" max="19" width="12.625" style="262" customWidth="1"/>
    <col min="20" max="16384" width="0" style="26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63" t="s">
        <v>486</v>
      </c>
    </row>
    <row r="40" spans="2:13" ht="27.75" customHeight="1" thickBot="1" x14ac:dyDescent="0.2">
      <c r="B40" s="264" t="s">
        <v>487</v>
      </c>
      <c r="C40" s="265"/>
      <c r="D40" s="265"/>
      <c r="E40" s="266"/>
      <c r="F40" s="266"/>
      <c r="G40" s="266"/>
      <c r="H40" s="267" t="s">
        <v>465</v>
      </c>
      <c r="I40" s="268" t="s">
        <v>466</v>
      </c>
      <c r="J40" s="269" t="s">
        <v>467</v>
      </c>
      <c r="K40" s="269" t="s">
        <v>468</v>
      </c>
      <c r="L40" s="269" t="s">
        <v>469</v>
      </c>
      <c r="M40" s="270" t="s">
        <v>470</v>
      </c>
    </row>
    <row r="41" spans="2:13" ht="27.75" customHeight="1" x14ac:dyDescent="0.15">
      <c r="B41" s="1143" t="s">
        <v>514</v>
      </c>
      <c r="C41" s="1144"/>
      <c r="D41" s="271"/>
      <c r="E41" s="1145" t="s">
        <v>515</v>
      </c>
      <c r="F41" s="1145"/>
      <c r="G41" s="1145"/>
      <c r="H41" s="1146"/>
      <c r="I41" s="272">
        <v>16536</v>
      </c>
      <c r="J41" s="273">
        <v>17808</v>
      </c>
      <c r="K41" s="273">
        <v>21176</v>
      </c>
      <c r="L41" s="273">
        <v>23346</v>
      </c>
      <c r="M41" s="274">
        <v>22851</v>
      </c>
    </row>
    <row r="42" spans="2:13" ht="27.75" customHeight="1" x14ac:dyDescent="0.15">
      <c r="B42" s="1133"/>
      <c r="C42" s="1134"/>
      <c r="D42" s="275"/>
      <c r="E42" s="1137" t="s">
        <v>516</v>
      </c>
      <c r="F42" s="1137"/>
      <c r="G42" s="1137"/>
      <c r="H42" s="1138"/>
      <c r="I42" s="276" t="s">
        <v>427</v>
      </c>
      <c r="J42" s="277" t="s">
        <v>427</v>
      </c>
      <c r="K42" s="277" t="s">
        <v>427</v>
      </c>
      <c r="L42" s="277" t="s">
        <v>427</v>
      </c>
      <c r="M42" s="278" t="s">
        <v>427</v>
      </c>
    </row>
    <row r="43" spans="2:13" ht="27.75" customHeight="1" x14ac:dyDescent="0.15">
      <c r="B43" s="1133"/>
      <c r="C43" s="1134"/>
      <c r="D43" s="275"/>
      <c r="E43" s="1137" t="s">
        <v>517</v>
      </c>
      <c r="F43" s="1137"/>
      <c r="G43" s="1137"/>
      <c r="H43" s="1138"/>
      <c r="I43" s="276">
        <v>2502</v>
      </c>
      <c r="J43" s="277">
        <v>2196</v>
      </c>
      <c r="K43" s="277">
        <v>1976</v>
      </c>
      <c r="L43" s="277">
        <v>2033</v>
      </c>
      <c r="M43" s="278">
        <v>1889</v>
      </c>
    </row>
    <row r="44" spans="2:13" ht="27.75" customHeight="1" x14ac:dyDescent="0.15">
      <c r="B44" s="1133"/>
      <c r="C44" s="1134"/>
      <c r="D44" s="275"/>
      <c r="E44" s="1137" t="s">
        <v>518</v>
      </c>
      <c r="F44" s="1137"/>
      <c r="G44" s="1137"/>
      <c r="H44" s="1138"/>
      <c r="I44" s="276">
        <v>275</v>
      </c>
      <c r="J44" s="277">
        <v>252</v>
      </c>
      <c r="K44" s="277">
        <v>624</v>
      </c>
      <c r="L44" s="277">
        <v>1034</v>
      </c>
      <c r="M44" s="278">
        <v>966</v>
      </c>
    </row>
    <row r="45" spans="2:13" ht="27.75" customHeight="1" x14ac:dyDescent="0.15">
      <c r="B45" s="1133"/>
      <c r="C45" s="1134"/>
      <c r="D45" s="275"/>
      <c r="E45" s="1137" t="s">
        <v>519</v>
      </c>
      <c r="F45" s="1137"/>
      <c r="G45" s="1137"/>
      <c r="H45" s="1138"/>
      <c r="I45" s="276">
        <v>1568</v>
      </c>
      <c r="J45" s="277">
        <v>1775</v>
      </c>
      <c r="K45" s="277">
        <v>1527</v>
      </c>
      <c r="L45" s="277">
        <v>1391</v>
      </c>
      <c r="M45" s="278">
        <v>1441</v>
      </c>
    </row>
    <row r="46" spans="2:13" ht="27.75" customHeight="1" x14ac:dyDescent="0.15">
      <c r="B46" s="1133"/>
      <c r="C46" s="1134"/>
      <c r="D46" s="279"/>
      <c r="E46" s="1137" t="s">
        <v>520</v>
      </c>
      <c r="F46" s="1137"/>
      <c r="G46" s="1137"/>
      <c r="H46" s="1138"/>
      <c r="I46" s="276" t="s">
        <v>427</v>
      </c>
      <c r="J46" s="277" t="s">
        <v>427</v>
      </c>
      <c r="K46" s="277" t="s">
        <v>427</v>
      </c>
      <c r="L46" s="277" t="s">
        <v>427</v>
      </c>
      <c r="M46" s="278" t="s">
        <v>427</v>
      </c>
    </row>
    <row r="47" spans="2:13" ht="27.75" customHeight="1" x14ac:dyDescent="0.15">
      <c r="B47" s="1133"/>
      <c r="C47" s="1134"/>
      <c r="D47" s="280"/>
      <c r="E47" s="1147" t="s">
        <v>521</v>
      </c>
      <c r="F47" s="1148"/>
      <c r="G47" s="1148"/>
      <c r="H47" s="1149"/>
      <c r="I47" s="276" t="s">
        <v>427</v>
      </c>
      <c r="J47" s="277" t="s">
        <v>427</v>
      </c>
      <c r="K47" s="277" t="s">
        <v>427</v>
      </c>
      <c r="L47" s="277" t="s">
        <v>427</v>
      </c>
      <c r="M47" s="278" t="s">
        <v>427</v>
      </c>
    </row>
    <row r="48" spans="2:13" ht="27.75" customHeight="1" x14ac:dyDescent="0.15">
      <c r="B48" s="1133"/>
      <c r="C48" s="1134"/>
      <c r="D48" s="275"/>
      <c r="E48" s="1137" t="s">
        <v>522</v>
      </c>
      <c r="F48" s="1137"/>
      <c r="G48" s="1137"/>
      <c r="H48" s="1138"/>
      <c r="I48" s="276" t="s">
        <v>427</v>
      </c>
      <c r="J48" s="277" t="s">
        <v>427</v>
      </c>
      <c r="K48" s="277" t="s">
        <v>427</v>
      </c>
      <c r="L48" s="277" t="s">
        <v>427</v>
      </c>
      <c r="M48" s="278" t="s">
        <v>427</v>
      </c>
    </row>
    <row r="49" spans="2:13" ht="27.75" customHeight="1" x14ac:dyDescent="0.15">
      <c r="B49" s="1135"/>
      <c r="C49" s="1136"/>
      <c r="D49" s="275"/>
      <c r="E49" s="1137" t="s">
        <v>523</v>
      </c>
      <c r="F49" s="1137"/>
      <c r="G49" s="1137"/>
      <c r="H49" s="1138"/>
      <c r="I49" s="276" t="s">
        <v>427</v>
      </c>
      <c r="J49" s="277" t="s">
        <v>427</v>
      </c>
      <c r="K49" s="277" t="s">
        <v>427</v>
      </c>
      <c r="L49" s="277" t="s">
        <v>427</v>
      </c>
      <c r="M49" s="278" t="s">
        <v>427</v>
      </c>
    </row>
    <row r="50" spans="2:13" ht="27.75" customHeight="1" x14ac:dyDescent="0.15">
      <c r="B50" s="1131" t="s">
        <v>524</v>
      </c>
      <c r="C50" s="1132"/>
      <c r="D50" s="281"/>
      <c r="E50" s="1137" t="s">
        <v>525</v>
      </c>
      <c r="F50" s="1137"/>
      <c r="G50" s="1137"/>
      <c r="H50" s="1138"/>
      <c r="I50" s="276">
        <v>6102</v>
      </c>
      <c r="J50" s="277">
        <v>6373</v>
      </c>
      <c r="K50" s="277">
        <v>6073</v>
      </c>
      <c r="L50" s="277">
        <v>5595</v>
      </c>
      <c r="M50" s="278">
        <v>5836</v>
      </c>
    </row>
    <row r="51" spans="2:13" ht="27.75" customHeight="1" x14ac:dyDescent="0.15">
      <c r="B51" s="1133"/>
      <c r="C51" s="1134"/>
      <c r="D51" s="275"/>
      <c r="E51" s="1137" t="s">
        <v>526</v>
      </c>
      <c r="F51" s="1137"/>
      <c r="G51" s="1137"/>
      <c r="H51" s="1138"/>
      <c r="I51" s="276">
        <v>2503</v>
      </c>
      <c r="J51" s="277">
        <v>2444</v>
      </c>
      <c r="K51" s="277">
        <v>2813</v>
      </c>
      <c r="L51" s="277">
        <v>3512</v>
      </c>
      <c r="M51" s="278">
        <v>3977</v>
      </c>
    </row>
    <row r="52" spans="2:13" ht="27.75" customHeight="1" x14ac:dyDescent="0.15">
      <c r="B52" s="1135"/>
      <c r="C52" s="1136"/>
      <c r="D52" s="275"/>
      <c r="E52" s="1137" t="s">
        <v>527</v>
      </c>
      <c r="F52" s="1137"/>
      <c r="G52" s="1137"/>
      <c r="H52" s="1138"/>
      <c r="I52" s="276">
        <v>16602</v>
      </c>
      <c r="J52" s="277">
        <v>16990</v>
      </c>
      <c r="K52" s="277">
        <v>17994</v>
      </c>
      <c r="L52" s="277">
        <v>18038</v>
      </c>
      <c r="M52" s="278">
        <v>17514</v>
      </c>
    </row>
    <row r="53" spans="2:13" ht="27.75" customHeight="1" thickBot="1" x14ac:dyDescent="0.2">
      <c r="B53" s="1139" t="s">
        <v>498</v>
      </c>
      <c r="C53" s="1140"/>
      <c r="D53" s="282"/>
      <c r="E53" s="1141" t="s">
        <v>528</v>
      </c>
      <c r="F53" s="1141"/>
      <c r="G53" s="1141"/>
      <c r="H53" s="1142"/>
      <c r="I53" s="283">
        <v>-4326</v>
      </c>
      <c r="J53" s="284">
        <v>-3776</v>
      </c>
      <c r="K53" s="284">
        <v>-1576</v>
      </c>
      <c r="L53" s="284">
        <v>659</v>
      </c>
      <c r="M53" s="285">
        <v>-180</v>
      </c>
    </row>
    <row r="54" spans="2:13" ht="27.75" customHeight="1" x14ac:dyDescent="0.15">
      <c r="B54" s="286"/>
      <c r="C54" s="287"/>
      <c r="D54" s="287"/>
      <c r="E54" s="288"/>
      <c r="F54" s="288"/>
      <c r="G54" s="288"/>
      <c r="H54" s="288"/>
      <c r="I54" s="289"/>
      <c r="J54" s="289"/>
      <c r="K54" s="289"/>
      <c r="L54" s="289"/>
      <c r="M54" s="289"/>
    </row>
    <row r="55" spans="2:13" x14ac:dyDescent="0.15"/>
  </sheetData>
  <sheetProtection algorithmName="SHA-512" hashValue="jBCp+vQ3SitsqUNIkiL+tdScC9GbqS8q2ClbRS6G+fVySoSV74qOrLEISE/Ec+uzHX400C/N5twrzTjrb8X8BQ==" saltValue="178Getlgm0FhmihlHEGM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378D0-04F8-4642-A8A1-93A76A067329}">
  <sheetPr>
    <pageSetUpPr fitToPage="1"/>
  </sheetPr>
  <dimension ref="B1:W64"/>
  <sheetViews>
    <sheetView showGridLines="0" zoomScale="55" zoomScaleNormal="55" zoomScaleSheetLayoutView="100" workbookViewId="0">
      <selection activeCell="BY37" sqref="BY37:CM37"/>
    </sheetView>
  </sheetViews>
  <sheetFormatPr defaultColWidth="0" defaultRowHeight="13.5" customHeight="1" zeroHeight="1" x14ac:dyDescent="0.15"/>
  <cols>
    <col min="1" max="1" width="8.25" style="169" customWidth="1"/>
    <col min="2" max="2" width="16.375" style="169" customWidth="1"/>
    <col min="3" max="5" width="26.25" style="169" customWidth="1"/>
    <col min="6" max="8" width="24.25" style="169" customWidth="1"/>
    <col min="9" max="14" width="26" style="169" customWidth="1"/>
    <col min="15" max="15" width="6.125" style="169" customWidth="1"/>
    <col min="16" max="16" width="9" style="169" hidden="1" customWidth="1"/>
    <col min="17" max="20" width="0" style="169" hidden="1" customWidth="1"/>
    <col min="21" max="21" width="9" style="169" hidden="1" customWidth="1"/>
    <col min="22" max="22" width="0" style="169" hidden="1" customWidth="1"/>
    <col min="23" max="23" width="9" style="169" hidden="1" customWidth="1"/>
    <col min="24" max="16384" width="0" style="16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70"/>
      <c r="C53" s="170"/>
      <c r="D53" s="170"/>
      <c r="E53" s="170"/>
      <c r="F53" s="170"/>
      <c r="G53" s="170"/>
      <c r="H53" s="290" t="s">
        <v>529</v>
      </c>
    </row>
    <row r="54" spans="2:8" ht="29.25" customHeight="1" thickBot="1" x14ac:dyDescent="0.25">
      <c r="B54" s="291" t="s">
        <v>7</v>
      </c>
      <c r="C54" s="292"/>
      <c r="D54" s="292"/>
      <c r="E54" s="293" t="s">
        <v>465</v>
      </c>
      <c r="F54" s="294" t="s">
        <v>468</v>
      </c>
      <c r="G54" s="294" t="s">
        <v>469</v>
      </c>
      <c r="H54" s="295" t="s">
        <v>470</v>
      </c>
    </row>
    <row r="55" spans="2:8" ht="52.5" customHeight="1" x14ac:dyDescent="0.15">
      <c r="B55" s="296"/>
      <c r="C55" s="1158" t="s">
        <v>102</v>
      </c>
      <c r="D55" s="1158"/>
      <c r="E55" s="1159"/>
      <c r="F55" s="297">
        <v>3161</v>
      </c>
      <c r="G55" s="297">
        <v>2847</v>
      </c>
      <c r="H55" s="298">
        <v>2910</v>
      </c>
    </row>
    <row r="56" spans="2:8" ht="52.5" customHeight="1" x14ac:dyDescent="0.15">
      <c r="B56" s="299"/>
      <c r="C56" s="1160" t="s">
        <v>530</v>
      </c>
      <c r="D56" s="1160"/>
      <c r="E56" s="1161"/>
      <c r="F56" s="300" t="s">
        <v>427</v>
      </c>
      <c r="G56" s="300" t="s">
        <v>427</v>
      </c>
      <c r="H56" s="301" t="s">
        <v>427</v>
      </c>
    </row>
    <row r="57" spans="2:8" ht="53.25" customHeight="1" x14ac:dyDescent="0.15">
      <c r="B57" s="299"/>
      <c r="C57" s="1162" t="s">
        <v>107</v>
      </c>
      <c r="D57" s="1162"/>
      <c r="E57" s="1163"/>
      <c r="F57" s="302">
        <v>2428</v>
      </c>
      <c r="G57" s="302">
        <v>2362</v>
      </c>
      <c r="H57" s="303">
        <v>2615</v>
      </c>
    </row>
    <row r="58" spans="2:8" ht="45.75" customHeight="1" x14ac:dyDescent="0.15">
      <c r="B58" s="304"/>
      <c r="C58" s="1150" t="s">
        <v>531</v>
      </c>
      <c r="D58" s="1151"/>
      <c r="E58" s="1152"/>
      <c r="F58" s="305">
        <v>2247</v>
      </c>
      <c r="G58" s="305">
        <v>2193</v>
      </c>
      <c r="H58" s="306">
        <v>2448</v>
      </c>
    </row>
    <row r="59" spans="2:8" ht="45.75" customHeight="1" x14ac:dyDescent="0.15">
      <c r="B59" s="304"/>
      <c r="C59" s="1150" t="s">
        <v>532</v>
      </c>
      <c r="D59" s="1151"/>
      <c r="E59" s="1152"/>
      <c r="F59" s="305">
        <v>115</v>
      </c>
      <c r="G59" s="305">
        <v>93</v>
      </c>
      <c r="H59" s="306">
        <v>75</v>
      </c>
    </row>
    <row r="60" spans="2:8" ht="45.75" customHeight="1" x14ac:dyDescent="0.15">
      <c r="B60" s="304"/>
      <c r="C60" s="1150" t="s">
        <v>533</v>
      </c>
      <c r="D60" s="1151"/>
      <c r="E60" s="1152"/>
      <c r="F60" s="305">
        <v>20</v>
      </c>
      <c r="G60" s="305">
        <v>22</v>
      </c>
      <c r="H60" s="306">
        <v>29</v>
      </c>
    </row>
    <row r="61" spans="2:8" ht="45.75" customHeight="1" x14ac:dyDescent="0.15">
      <c r="B61" s="304"/>
      <c r="C61" s="1150" t="s">
        <v>534</v>
      </c>
      <c r="D61" s="1151"/>
      <c r="E61" s="1152"/>
      <c r="F61" s="305">
        <v>6</v>
      </c>
      <c r="G61" s="305">
        <v>14</v>
      </c>
      <c r="H61" s="306">
        <v>22</v>
      </c>
    </row>
    <row r="62" spans="2:8" ht="45.75" customHeight="1" thickBot="1" x14ac:dyDescent="0.2">
      <c r="B62" s="307"/>
      <c r="C62" s="1153" t="s">
        <v>535</v>
      </c>
      <c r="D62" s="1154"/>
      <c r="E62" s="1155"/>
      <c r="F62" s="308">
        <v>21</v>
      </c>
      <c r="G62" s="308">
        <v>21</v>
      </c>
      <c r="H62" s="309">
        <v>21</v>
      </c>
    </row>
    <row r="63" spans="2:8" ht="52.5" customHeight="1" thickBot="1" x14ac:dyDescent="0.2">
      <c r="B63" s="310"/>
      <c r="C63" s="1156" t="s">
        <v>536</v>
      </c>
      <c r="D63" s="1156"/>
      <c r="E63" s="1157"/>
      <c r="F63" s="311">
        <v>5589</v>
      </c>
      <c r="G63" s="311">
        <v>5209</v>
      </c>
      <c r="H63" s="312">
        <v>5524</v>
      </c>
    </row>
    <row r="64" spans="2:8" x14ac:dyDescent="0.15"/>
  </sheetData>
  <sheetProtection algorithmName="SHA-512" hashValue="h7CBsZTW9YDzJoHt0zslLMmIDdXkukqpnk53iCLIDbejWgAOo7KO1j6xe2/GqxgHhxbhm4naoK1dXP2acYHp7w==" saltValue="PbS9X1q5UJnEBR5SsYrkpw=="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E65AB-97BC-427A-9227-687258941584}">
  <sheetPr>
    <pageSetUpPr fitToPage="1"/>
  </sheetPr>
  <dimension ref="A1:DE85"/>
  <sheetViews>
    <sheetView zoomScale="70" zoomScaleNormal="70" workbookViewId="0">
      <selection activeCell="AN43" sqref="AN43:DC47"/>
    </sheetView>
  </sheetViews>
  <sheetFormatPr defaultColWidth="0" defaultRowHeight="13.5" customHeight="1" zeroHeight="1" x14ac:dyDescent="0.15"/>
  <cols>
    <col min="1" max="1" width="6.375" style="82" customWidth="1"/>
    <col min="2" max="107" width="2.5" style="82" customWidth="1"/>
    <col min="108" max="108" width="6.125" style="88" customWidth="1"/>
    <col min="109" max="109" width="5.875" style="86" customWidth="1"/>
    <col min="110" max="16384" width="8.625" style="82" hidden="1"/>
  </cols>
  <sheetData>
    <row r="1" spans="1:109" ht="42.75" customHeight="1" x14ac:dyDescent="0.15">
      <c r="A1" s="1164"/>
      <c r="B1" s="1165"/>
      <c r="DD1" s="82"/>
      <c r="DE1" s="82"/>
    </row>
    <row r="2" spans="1:109" ht="25.5" customHeight="1" x14ac:dyDescent="0.15">
      <c r="A2" s="1166"/>
      <c r="C2" s="1166"/>
      <c r="O2" s="1166"/>
      <c r="P2" s="1166"/>
      <c r="Q2" s="1166"/>
      <c r="R2" s="1166"/>
      <c r="S2" s="1166"/>
      <c r="T2" s="1166"/>
      <c r="U2" s="1166"/>
      <c r="V2" s="1166"/>
      <c r="W2" s="1166"/>
      <c r="X2" s="1166"/>
      <c r="Y2" s="1166"/>
      <c r="Z2" s="1166"/>
      <c r="AA2" s="1166"/>
      <c r="AB2" s="1166"/>
      <c r="AC2" s="1166"/>
      <c r="AD2" s="1166"/>
      <c r="AE2" s="1166"/>
      <c r="AF2" s="1166"/>
      <c r="AG2" s="1166"/>
      <c r="AH2" s="1166"/>
      <c r="AI2" s="1166"/>
      <c r="AU2" s="1166"/>
      <c r="BG2" s="1166"/>
      <c r="BS2" s="1166"/>
      <c r="CE2" s="1166"/>
      <c r="CQ2" s="1166"/>
      <c r="DD2" s="82"/>
      <c r="DE2" s="82"/>
    </row>
    <row r="3" spans="1:109" ht="25.5" customHeight="1" x14ac:dyDescent="0.15">
      <c r="A3" s="1166"/>
      <c r="C3" s="1166"/>
      <c r="O3" s="1166"/>
      <c r="P3" s="1166"/>
      <c r="Q3" s="1166"/>
      <c r="R3" s="1166"/>
      <c r="S3" s="1166"/>
      <c r="T3" s="1166"/>
      <c r="U3" s="1166"/>
      <c r="V3" s="1166"/>
      <c r="W3" s="1166"/>
      <c r="X3" s="1166"/>
      <c r="Y3" s="1166"/>
      <c r="Z3" s="1166"/>
      <c r="AA3" s="1166"/>
      <c r="AB3" s="1166"/>
      <c r="AC3" s="1166"/>
      <c r="AD3" s="1166"/>
      <c r="AE3" s="1166"/>
      <c r="AF3" s="1166"/>
      <c r="AG3" s="1166"/>
      <c r="AH3" s="1166"/>
      <c r="AI3" s="1166"/>
      <c r="AU3" s="1166"/>
      <c r="BG3" s="1166"/>
      <c r="BS3" s="1166"/>
      <c r="CE3" s="1166"/>
      <c r="CQ3" s="1166"/>
      <c r="DD3" s="82"/>
      <c r="DE3" s="82"/>
    </row>
    <row r="4" spans="1:109" s="80" customFormat="1" x14ac:dyDescent="0.15">
      <c r="A4" s="1166"/>
      <c r="B4" s="1166"/>
      <c r="C4" s="1166"/>
      <c r="D4" s="1166"/>
      <c r="E4" s="1166"/>
      <c r="F4" s="1166"/>
      <c r="G4" s="1166"/>
      <c r="H4" s="1166"/>
      <c r="I4" s="1166"/>
      <c r="J4" s="1166"/>
      <c r="K4" s="1166"/>
      <c r="L4" s="1166"/>
      <c r="M4" s="1166"/>
      <c r="N4" s="1166"/>
      <c r="O4" s="1166"/>
      <c r="P4" s="1166"/>
      <c r="Q4" s="1166"/>
      <c r="R4" s="1166"/>
      <c r="S4" s="1166"/>
      <c r="T4" s="1166"/>
      <c r="U4" s="1166"/>
      <c r="V4" s="1166"/>
      <c r="W4" s="1166"/>
      <c r="X4" s="1166"/>
      <c r="Y4" s="1166"/>
      <c r="Z4" s="1166"/>
      <c r="AA4" s="1166"/>
      <c r="AB4" s="1166"/>
      <c r="AC4" s="1166"/>
      <c r="AD4" s="1166"/>
      <c r="AE4" s="1166"/>
      <c r="AF4" s="1166"/>
      <c r="AG4" s="1166"/>
      <c r="AH4" s="1166"/>
      <c r="AI4" s="1166"/>
      <c r="AJ4" s="1166"/>
      <c r="AK4" s="1166"/>
      <c r="AL4" s="1166"/>
      <c r="AM4" s="1166"/>
      <c r="AN4" s="1166"/>
      <c r="AO4" s="1166"/>
      <c r="AP4" s="1166"/>
      <c r="AQ4" s="1166"/>
      <c r="AR4" s="1166"/>
      <c r="AS4" s="1166"/>
      <c r="AT4" s="1166"/>
      <c r="AU4" s="1166"/>
      <c r="AV4" s="1166"/>
      <c r="AW4" s="1166"/>
      <c r="AX4" s="1166"/>
      <c r="AY4" s="1166"/>
      <c r="AZ4" s="1166"/>
      <c r="BA4" s="1166"/>
      <c r="BB4" s="1166"/>
      <c r="BC4" s="1166"/>
      <c r="BD4" s="1166"/>
      <c r="BE4" s="1166"/>
      <c r="BF4" s="1166"/>
      <c r="BG4" s="1166"/>
      <c r="BH4" s="1166"/>
      <c r="BI4" s="1166"/>
      <c r="BJ4" s="1166"/>
      <c r="BK4" s="1166"/>
      <c r="BL4" s="1166"/>
      <c r="BM4" s="1166"/>
      <c r="BN4" s="1166"/>
      <c r="BO4" s="1166"/>
      <c r="BP4" s="1166"/>
      <c r="BQ4" s="1166"/>
      <c r="BR4" s="1166"/>
      <c r="BS4" s="1166"/>
      <c r="BT4" s="1166"/>
      <c r="BU4" s="1166"/>
      <c r="BV4" s="1166"/>
      <c r="BW4" s="1166"/>
      <c r="BX4" s="1166"/>
      <c r="BY4" s="1166"/>
      <c r="BZ4" s="1166"/>
      <c r="CA4" s="1166"/>
      <c r="CB4" s="1166"/>
      <c r="CC4" s="1166"/>
      <c r="CD4" s="1166"/>
      <c r="CE4" s="1166"/>
      <c r="CF4" s="1166"/>
      <c r="CG4" s="1166"/>
      <c r="CH4" s="1166"/>
      <c r="CI4" s="1166"/>
      <c r="CJ4" s="1166"/>
      <c r="CK4" s="1166"/>
      <c r="CL4" s="1166"/>
      <c r="CM4" s="1166"/>
      <c r="CN4" s="1166"/>
      <c r="CO4" s="1166"/>
      <c r="CP4" s="1166"/>
      <c r="CQ4" s="1166"/>
      <c r="CR4" s="1166"/>
      <c r="CS4" s="1166"/>
      <c r="CT4" s="1166"/>
      <c r="CU4" s="1166"/>
      <c r="CV4" s="1166"/>
      <c r="CW4" s="1166"/>
      <c r="CX4" s="1166"/>
      <c r="CY4" s="1166"/>
      <c r="CZ4" s="1166"/>
      <c r="DA4" s="1166"/>
      <c r="DB4" s="1166"/>
      <c r="DC4" s="1166"/>
      <c r="DD4" s="1166"/>
      <c r="DE4" s="1166"/>
    </row>
    <row r="5" spans="1:109" s="80" customFormat="1" x14ac:dyDescent="0.15">
      <c r="A5" s="1166"/>
      <c r="B5" s="1166"/>
      <c r="C5" s="1166"/>
      <c r="D5" s="1166"/>
      <c r="E5" s="1166"/>
      <c r="F5" s="1166"/>
      <c r="G5" s="1166"/>
      <c r="H5" s="1166"/>
      <c r="I5" s="1166"/>
      <c r="J5" s="1166"/>
      <c r="K5" s="1166"/>
      <c r="L5" s="1166"/>
      <c r="M5" s="1166"/>
      <c r="N5" s="1166"/>
      <c r="O5" s="1166"/>
      <c r="P5" s="1166"/>
      <c r="Q5" s="1166"/>
      <c r="R5" s="1166"/>
      <c r="S5" s="1166"/>
      <c r="T5" s="1166"/>
      <c r="U5" s="1166"/>
      <c r="V5" s="1166"/>
      <c r="W5" s="1166"/>
      <c r="X5" s="1166"/>
      <c r="Y5" s="1166"/>
      <c r="Z5" s="1166"/>
      <c r="AA5" s="1166"/>
      <c r="AB5" s="1166"/>
      <c r="AC5" s="1166"/>
      <c r="AD5" s="1166"/>
      <c r="AE5" s="1166"/>
      <c r="AF5" s="1166"/>
      <c r="AG5" s="1166"/>
      <c r="AH5" s="1166"/>
      <c r="AI5" s="1166"/>
      <c r="AJ5" s="1166"/>
      <c r="AK5" s="1166"/>
      <c r="AL5" s="1166"/>
      <c r="AM5" s="1166"/>
      <c r="AN5" s="1166"/>
      <c r="AO5" s="1166"/>
      <c r="AP5" s="1166"/>
      <c r="AQ5" s="1166"/>
      <c r="AR5" s="1166"/>
      <c r="AS5" s="1166"/>
      <c r="AT5" s="1166"/>
      <c r="AU5" s="1166"/>
      <c r="AV5" s="1166"/>
      <c r="AW5" s="1166"/>
      <c r="AX5" s="1166"/>
      <c r="AY5" s="1166"/>
      <c r="AZ5" s="1166"/>
      <c r="BA5" s="1166"/>
      <c r="BB5" s="1166"/>
      <c r="BC5" s="1166"/>
      <c r="BD5" s="1166"/>
      <c r="BE5" s="1166"/>
      <c r="BF5" s="1166"/>
      <c r="BG5" s="1166"/>
      <c r="BH5" s="1166"/>
      <c r="BI5" s="1166"/>
      <c r="BJ5" s="1166"/>
      <c r="BK5" s="1166"/>
      <c r="BL5" s="1166"/>
      <c r="BM5" s="1166"/>
      <c r="BN5" s="1166"/>
      <c r="BO5" s="1166"/>
      <c r="BP5" s="1166"/>
      <c r="BQ5" s="1166"/>
      <c r="BR5" s="1166"/>
      <c r="BS5" s="1166"/>
      <c r="BT5" s="1166"/>
      <c r="BU5" s="1166"/>
      <c r="BV5" s="1166"/>
      <c r="BW5" s="1166"/>
      <c r="BX5" s="1166"/>
      <c r="BY5" s="1166"/>
      <c r="BZ5" s="1166"/>
      <c r="CA5" s="1166"/>
      <c r="CB5" s="1166"/>
      <c r="CC5" s="1166"/>
      <c r="CD5" s="1166"/>
      <c r="CE5" s="1166"/>
      <c r="CF5" s="1166"/>
      <c r="CG5" s="1166"/>
      <c r="CH5" s="1166"/>
      <c r="CI5" s="1166"/>
      <c r="CJ5" s="1166"/>
      <c r="CK5" s="1166"/>
      <c r="CL5" s="1166"/>
      <c r="CM5" s="1166"/>
      <c r="CN5" s="1166"/>
      <c r="CO5" s="1166"/>
      <c r="CP5" s="1166"/>
      <c r="CQ5" s="1166"/>
      <c r="CR5" s="1166"/>
      <c r="CS5" s="1166"/>
      <c r="CT5" s="1166"/>
      <c r="CU5" s="1166"/>
      <c r="CV5" s="1166"/>
      <c r="CW5" s="1166"/>
      <c r="CX5" s="1166"/>
      <c r="CY5" s="1166"/>
      <c r="CZ5" s="1166"/>
      <c r="DA5" s="1166"/>
      <c r="DB5" s="1166"/>
      <c r="DC5" s="1166"/>
      <c r="DD5" s="1166"/>
      <c r="DE5" s="1166"/>
    </row>
    <row r="6" spans="1:109" s="80" customFormat="1" x14ac:dyDescent="0.15">
      <c r="A6" s="1166"/>
      <c r="B6" s="1166"/>
      <c r="C6" s="1166"/>
      <c r="D6" s="1166"/>
      <c r="E6" s="1166"/>
      <c r="F6" s="1166"/>
      <c r="G6" s="1166"/>
      <c r="H6" s="1166"/>
      <c r="I6" s="1166"/>
      <c r="J6" s="1166"/>
      <c r="K6" s="1166"/>
      <c r="L6" s="1166"/>
      <c r="M6" s="1166"/>
      <c r="N6" s="1166"/>
      <c r="O6" s="1166"/>
      <c r="P6" s="1166"/>
      <c r="Q6" s="1166"/>
      <c r="R6" s="1166"/>
      <c r="S6" s="1166"/>
      <c r="T6" s="1166"/>
      <c r="U6" s="1166"/>
      <c r="V6" s="1166"/>
      <c r="W6" s="1166"/>
      <c r="X6" s="1166"/>
      <c r="Y6" s="1166"/>
      <c r="Z6" s="1166"/>
      <c r="AA6" s="1166"/>
      <c r="AB6" s="1166"/>
      <c r="AC6" s="1166"/>
      <c r="AD6" s="1166"/>
      <c r="AE6" s="1166"/>
      <c r="AF6" s="1166"/>
      <c r="AG6" s="1166"/>
      <c r="AH6" s="1166"/>
      <c r="AI6" s="1166"/>
      <c r="AJ6" s="1166"/>
      <c r="AK6" s="1166"/>
      <c r="AL6" s="1166"/>
      <c r="AM6" s="1166"/>
      <c r="AN6" s="1166"/>
      <c r="AO6" s="1166"/>
      <c r="AP6" s="1166"/>
      <c r="AQ6" s="1166"/>
      <c r="AR6" s="1166"/>
      <c r="AS6" s="1166"/>
      <c r="AT6" s="1166"/>
      <c r="AU6" s="1166"/>
      <c r="AV6" s="1166"/>
      <c r="AW6" s="1166"/>
      <c r="AX6" s="1166"/>
      <c r="AY6" s="1166"/>
      <c r="AZ6" s="1166"/>
      <c r="BA6" s="1166"/>
      <c r="BB6" s="1166"/>
      <c r="BC6" s="1166"/>
      <c r="BD6" s="1166"/>
      <c r="BE6" s="1166"/>
      <c r="BF6" s="1166"/>
      <c r="BG6" s="1166"/>
      <c r="BH6" s="1166"/>
      <c r="BI6" s="1166"/>
      <c r="BJ6" s="1166"/>
      <c r="BK6" s="1166"/>
      <c r="BL6" s="1166"/>
      <c r="BM6" s="1166"/>
      <c r="BN6" s="1166"/>
      <c r="BO6" s="1166"/>
      <c r="BP6" s="1166"/>
      <c r="BQ6" s="1166"/>
      <c r="BR6" s="1166"/>
      <c r="BS6" s="1166"/>
      <c r="BT6" s="1166"/>
      <c r="BU6" s="1166"/>
      <c r="BV6" s="1166"/>
      <c r="BW6" s="1166"/>
      <c r="BX6" s="1166"/>
      <c r="BY6" s="1166"/>
      <c r="BZ6" s="1166"/>
      <c r="CA6" s="1166"/>
      <c r="CB6" s="1166"/>
      <c r="CC6" s="1166"/>
      <c r="CD6" s="1166"/>
      <c r="CE6" s="1166"/>
      <c r="CF6" s="1166"/>
      <c r="CG6" s="1166"/>
      <c r="CH6" s="1166"/>
      <c r="CI6" s="1166"/>
      <c r="CJ6" s="1166"/>
      <c r="CK6" s="1166"/>
      <c r="CL6" s="1166"/>
      <c r="CM6" s="1166"/>
      <c r="CN6" s="1166"/>
      <c r="CO6" s="1166"/>
      <c r="CP6" s="1166"/>
      <c r="CQ6" s="1166"/>
      <c r="CR6" s="1166"/>
      <c r="CS6" s="1166"/>
      <c r="CT6" s="1166"/>
      <c r="CU6" s="1166"/>
      <c r="CV6" s="1166"/>
      <c r="CW6" s="1166"/>
      <c r="CX6" s="1166"/>
      <c r="CY6" s="1166"/>
      <c r="CZ6" s="1166"/>
      <c r="DA6" s="1166"/>
      <c r="DB6" s="1166"/>
      <c r="DC6" s="1166"/>
      <c r="DD6" s="1166"/>
      <c r="DE6" s="1166"/>
    </row>
    <row r="7" spans="1:109" s="80" customFormat="1" x14ac:dyDescent="0.15">
      <c r="A7" s="1166"/>
      <c r="B7" s="1166"/>
      <c r="C7" s="1166"/>
      <c r="D7" s="1166"/>
      <c r="E7" s="1166"/>
      <c r="F7" s="1166"/>
      <c r="G7" s="1166"/>
      <c r="H7" s="1166"/>
      <c r="I7" s="1166"/>
      <c r="J7" s="1166"/>
      <c r="K7" s="1166"/>
      <c r="L7" s="1166"/>
      <c r="M7" s="1166"/>
      <c r="N7" s="1166"/>
      <c r="O7" s="1166"/>
      <c r="P7" s="1166"/>
      <c r="Q7" s="1166"/>
      <c r="R7" s="1166"/>
      <c r="S7" s="1166"/>
      <c r="T7" s="1166"/>
      <c r="U7" s="1166"/>
      <c r="V7" s="1166"/>
      <c r="W7" s="1166"/>
      <c r="X7" s="1166"/>
      <c r="Y7" s="1166"/>
      <c r="Z7" s="1166"/>
      <c r="AA7" s="1166"/>
      <c r="AB7" s="1166"/>
      <c r="AC7" s="1166"/>
      <c r="AD7" s="1166"/>
      <c r="AE7" s="1166"/>
      <c r="AF7" s="1166"/>
      <c r="AG7" s="1166"/>
      <c r="AH7" s="1166"/>
      <c r="AI7" s="1166"/>
      <c r="AJ7" s="1166"/>
      <c r="AK7" s="1166"/>
      <c r="AL7" s="1166"/>
      <c r="AM7" s="1166"/>
      <c r="AN7" s="1166"/>
      <c r="AO7" s="1166"/>
      <c r="AP7" s="1166"/>
      <c r="AQ7" s="1166"/>
      <c r="AR7" s="1166"/>
      <c r="AS7" s="1166"/>
      <c r="AT7" s="1166"/>
      <c r="AU7" s="1166"/>
      <c r="AV7" s="1166"/>
      <c r="AW7" s="1166"/>
      <c r="AX7" s="1166"/>
      <c r="AY7" s="1166"/>
      <c r="AZ7" s="1166"/>
      <c r="BA7" s="1166"/>
      <c r="BB7" s="1166"/>
      <c r="BC7" s="1166"/>
      <c r="BD7" s="1166"/>
      <c r="BE7" s="1166"/>
      <c r="BF7" s="1166"/>
      <c r="BG7" s="1166"/>
      <c r="BH7" s="1166"/>
      <c r="BI7" s="1166"/>
      <c r="BJ7" s="1166"/>
      <c r="BK7" s="1166"/>
      <c r="BL7" s="1166"/>
      <c r="BM7" s="1166"/>
      <c r="BN7" s="1166"/>
      <c r="BO7" s="1166"/>
      <c r="BP7" s="1166"/>
      <c r="BQ7" s="1166"/>
      <c r="BR7" s="1166"/>
      <c r="BS7" s="1166"/>
      <c r="BT7" s="1166"/>
      <c r="BU7" s="1166"/>
      <c r="BV7" s="1166"/>
      <c r="BW7" s="1166"/>
      <c r="BX7" s="1166"/>
      <c r="BY7" s="1166"/>
      <c r="BZ7" s="1166"/>
      <c r="CA7" s="1166"/>
      <c r="CB7" s="1166"/>
      <c r="CC7" s="1166"/>
      <c r="CD7" s="1166"/>
      <c r="CE7" s="1166"/>
      <c r="CF7" s="1166"/>
      <c r="CG7" s="1166"/>
      <c r="CH7" s="1166"/>
      <c r="CI7" s="1166"/>
      <c r="CJ7" s="1166"/>
      <c r="CK7" s="1166"/>
      <c r="CL7" s="1166"/>
      <c r="CM7" s="1166"/>
      <c r="CN7" s="1166"/>
      <c r="CO7" s="1166"/>
      <c r="CP7" s="1166"/>
      <c r="CQ7" s="1166"/>
      <c r="CR7" s="1166"/>
      <c r="CS7" s="1166"/>
      <c r="CT7" s="1166"/>
      <c r="CU7" s="1166"/>
      <c r="CV7" s="1166"/>
      <c r="CW7" s="1166"/>
      <c r="CX7" s="1166"/>
      <c r="CY7" s="1166"/>
      <c r="CZ7" s="1166"/>
      <c r="DA7" s="1166"/>
      <c r="DB7" s="1166"/>
      <c r="DC7" s="1166"/>
      <c r="DD7" s="1166"/>
      <c r="DE7" s="1166"/>
    </row>
    <row r="8" spans="1:109" s="80" customFormat="1" x14ac:dyDescent="0.15">
      <c r="A8" s="1166"/>
      <c r="B8" s="1166"/>
      <c r="C8" s="1166"/>
      <c r="D8" s="1166"/>
      <c r="E8" s="1166"/>
      <c r="F8" s="1166"/>
      <c r="G8" s="1166"/>
      <c r="H8" s="1166"/>
      <c r="I8" s="1166"/>
      <c r="J8" s="1166"/>
      <c r="K8" s="1166"/>
      <c r="L8" s="1166"/>
      <c r="M8" s="1166"/>
      <c r="N8" s="1166"/>
      <c r="O8" s="1166"/>
      <c r="P8" s="1166"/>
      <c r="Q8" s="1166"/>
      <c r="R8" s="1166"/>
      <c r="S8" s="1166"/>
      <c r="T8" s="1166"/>
      <c r="U8" s="1166"/>
      <c r="V8" s="1166"/>
      <c r="W8" s="1166"/>
      <c r="X8" s="1166"/>
      <c r="Y8" s="1166"/>
      <c r="Z8" s="1166"/>
      <c r="AA8" s="1166"/>
      <c r="AB8" s="1166"/>
      <c r="AC8" s="1166"/>
      <c r="AD8" s="1166"/>
      <c r="AE8" s="1166"/>
      <c r="AF8" s="1166"/>
      <c r="AG8" s="1166"/>
      <c r="AH8" s="1166"/>
      <c r="AI8" s="1166"/>
      <c r="AJ8" s="1166"/>
      <c r="AK8" s="1166"/>
      <c r="AL8" s="1166"/>
      <c r="AM8" s="1166"/>
      <c r="AN8" s="1166"/>
      <c r="AO8" s="1166"/>
      <c r="AP8" s="1166"/>
      <c r="AQ8" s="1166"/>
      <c r="AR8" s="1166"/>
      <c r="AS8" s="1166"/>
      <c r="AT8" s="1166"/>
      <c r="AU8" s="1166"/>
      <c r="AV8" s="1166"/>
      <c r="AW8" s="1166"/>
      <c r="AX8" s="1166"/>
      <c r="AY8" s="1166"/>
      <c r="AZ8" s="1166"/>
      <c r="BA8" s="1166"/>
      <c r="BB8" s="1166"/>
      <c r="BC8" s="1166"/>
      <c r="BD8" s="1166"/>
      <c r="BE8" s="1166"/>
      <c r="BF8" s="1166"/>
      <c r="BG8" s="1166"/>
      <c r="BH8" s="1166"/>
      <c r="BI8" s="1166"/>
      <c r="BJ8" s="1166"/>
      <c r="BK8" s="1166"/>
      <c r="BL8" s="1166"/>
      <c r="BM8" s="1166"/>
      <c r="BN8" s="1166"/>
      <c r="BO8" s="1166"/>
      <c r="BP8" s="1166"/>
      <c r="BQ8" s="1166"/>
      <c r="BR8" s="1166"/>
      <c r="BS8" s="1166"/>
      <c r="BT8" s="1166"/>
      <c r="BU8" s="1166"/>
      <c r="BV8" s="1166"/>
      <c r="BW8" s="1166"/>
      <c r="BX8" s="1166"/>
      <c r="BY8" s="1166"/>
      <c r="BZ8" s="1166"/>
      <c r="CA8" s="1166"/>
      <c r="CB8" s="1166"/>
      <c r="CC8" s="1166"/>
      <c r="CD8" s="1166"/>
      <c r="CE8" s="1166"/>
      <c r="CF8" s="1166"/>
      <c r="CG8" s="1166"/>
      <c r="CH8" s="1166"/>
      <c r="CI8" s="1166"/>
      <c r="CJ8" s="1166"/>
      <c r="CK8" s="1166"/>
      <c r="CL8" s="1166"/>
      <c r="CM8" s="1166"/>
      <c r="CN8" s="1166"/>
      <c r="CO8" s="1166"/>
      <c r="CP8" s="1166"/>
      <c r="CQ8" s="1166"/>
      <c r="CR8" s="1166"/>
      <c r="CS8" s="1166"/>
      <c r="CT8" s="1166"/>
      <c r="CU8" s="1166"/>
      <c r="CV8" s="1166"/>
      <c r="CW8" s="1166"/>
      <c r="CX8" s="1166"/>
      <c r="CY8" s="1166"/>
      <c r="CZ8" s="1166"/>
      <c r="DA8" s="1166"/>
      <c r="DB8" s="1166"/>
      <c r="DC8" s="1166"/>
      <c r="DD8" s="1166"/>
      <c r="DE8" s="1166"/>
    </row>
    <row r="9" spans="1:109" s="80" customFormat="1" x14ac:dyDescent="0.15">
      <c r="A9" s="1166"/>
      <c r="B9" s="1166"/>
      <c r="C9" s="1166"/>
      <c r="D9" s="1166"/>
      <c r="E9" s="1166"/>
      <c r="F9" s="1166"/>
      <c r="G9" s="1166"/>
      <c r="H9" s="1166"/>
      <c r="I9" s="1166"/>
      <c r="J9" s="1166"/>
      <c r="K9" s="1166"/>
      <c r="L9" s="1166"/>
      <c r="M9" s="1166"/>
      <c r="N9" s="1166"/>
      <c r="O9" s="1166"/>
      <c r="P9" s="1166"/>
      <c r="Q9" s="1166"/>
      <c r="R9" s="1166"/>
      <c r="S9" s="1166"/>
      <c r="T9" s="1166"/>
      <c r="U9" s="1166"/>
      <c r="V9" s="1166"/>
      <c r="W9" s="1166"/>
      <c r="X9" s="1166"/>
      <c r="Y9" s="1166"/>
      <c r="Z9" s="1166"/>
      <c r="AA9" s="1166"/>
      <c r="AB9" s="1166"/>
      <c r="AC9" s="1166"/>
      <c r="AD9" s="1166"/>
      <c r="AE9" s="1166"/>
      <c r="AF9" s="1166"/>
      <c r="AG9" s="1166"/>
      <c r="AH9" s="1166"/>
      <c r="AI9" s="1166"/>
      <c r="AJ9" s="1166"/>
      <c r="AK9" s="1166"/>
      <c r="AL9" s="1166"/>
      <c r="AM9" s="1166"/>
      <c r="AN9" s="1166"/>
      <c r="AO9" s="1166"/>
      <c r="AP9" s="1166"/>
      <c r="AQ9" s="1166"/>
      <c r="AR9" s="1166"/>
      <c r="AS9" s="1166"/>
      <c r="AT9" s="1166"/>
      <c r="AU9" s="1166"/>
      <c r="AV9" s="1166"/>
      <c r="AW9" s="1166"/>
      <c r="AX9" s="1166"/>
      <c r="AY9" s="1166"/>
      <c r="AZ9" s="1166"/>
      <c r="BA9" s="1166"/>
      <c r="BB9" s="1166"/>
      <c r="BC9" s="1166"/>
      <c r="BD9" s="1166"/>
      <c r="BE9" s="1166"/>
      <c r="BF9" s="1166"/>
      <c r="BG9" s="1166"/>
      <c r="BH9" s="1166"/>
      <c r="BI9" s="1166"/>
      <c r="BJ9" s="1166"/>
      <c r="BK9" s="1166"/>
      <c r="BL9" s="1166"/>
      <c r="BM9" s="1166"/>
      <c r="BN9" s="1166"/>
      <c r="BO9" s="1166"/>
      <c r="BP9" s="1166"/>
      <c r="BQ9" s="1166"/>
      <c r="BR9" s="1166"/>
      <c r="BS9" s="1166"/>
      <c r="BT9" s="1166"/>
      <c r="BU9" s="1166"/>
      <c r="BV9" s="1166"/>
      <c r="BW9" s="1166"/>
      <c r="BX9" s="1166"/>
      <c r="BY9" s="1166"/>
      <c r="BZ9" s="1166"/>
      <c r="CA9" s="1166"/>
      <c r="CB9" s="1166"/>
      <c r="CC9" s="1166"/>
      <c r="CD9" s="1166"/>
      <c r="CE9" s="1166"/>
      <c r="CF9" s="1166"/>
      <c r="CG9" s="1166"/>
      <c r="CH9" s="1166"/>
      <c r="CI9" s="1166"/>
      <c r="CJ9" s="1166"/>
      <c r="CK9" s="1166"/>
      <c r="CL9" s="1166"/>
      <c r="CM9" s="1166"/>
      <c r="CN9" s="1166"/>
      <c r="CO9" s="1166"/>
      <c r="CP9" s="1166"/>
      <c r="CQ9" s="1166"/>
      <c r="CR9" s="1166"/>
      <c r="CS9" s="1166"/>
      <c r="CT9" s="1166"/>
      <c r="CU9" s="1166"/>
      <c r="CV9" s="1166"/>
      <c r="CW9" s="1166"/>
      <c r="CX9" s="1166"/>
      <c r="CY9" s="1166"/>
      <c r="CZ9" s="1166"/>
      <c r="DA9" s="1166"/>
      <c r="DB9" s="1166"/>
      <c r="DC9" s="1166"/>
      <c r="DD9" s="1166"/>
      <c r="DE9" s="1166"/>
    </row>
    <row r="10" spans="1:109" s="80" customFormat="1" x14ac:dyDescent="0.15">
      <c r="A10" s="1166"/>
      <c r="B10" s="1166"/>
      <c r="C10" s="1166"/>
      <c r="D10" s="1166"/>
      <c r="E10" s="1166"/>
      <c r="F10" s="1166"/>
      <c r="G10" s="1166"/>
      <c r="H10" s="1166"/>
      <c r="I10" s="1166"/>
      <c r="J10" s="1166"/>
      <c r="K10" s="1166"/>
      <c r="L10" s="1166"/>
      <c r="M10" s="1166"/>
      <c r="N10" s="1166"/>
      <c r="O10" s="1166"/>
      <c r="P10" s="1166"/>
      <c r="Q10" s="1166"/>
      <c r="R10" s="1166"/>
      <c r="S10" s="1166"/>
      <c r="T10" s="1166"/>
      <c r="U10" s="1166"/>
      <c r="V10" s="1166"/>
      <c r="W10" s="1166"/>
      <c r="X10" s="1166"/>
      <c r="Y10" s="1166"/>
      <c r="Z10" s="1166"/>
      <c r="AA10" s="1166"/>
      <c r="AB10" s="1166"/>
      <c r="AC10" s="1166"/>
      <c r="AD10" s="1166"/>
      <c r="AE10" s="1166"/>
      <c r="AF10" s="1166"/>
      <c r="AG10" s="1166"/>
      <c r="AH10" s="1166"/>
      <c r="AI10" s="1166"/>
      <c r="AJ10" s="1166"/>
      <c r="AK10" s="1166"/>
      <c r="AL10" s="1166"/>
      <c r="AM10" s="1166"/>
      <c r="AN10" s="1166"/>
      <c r="AO10" s="1166"/>
      <c r="AP10" s="1166"/>
      <c r="AQ10" s="1166"/>
      <c r="AR10" s="1166"/>
      <c r="AS10" s="1166"/>
      <c r="AT10" s="1166"/>
      <c r="AU10" s="1166"/>
      <c r="AV10" s="1166"/>
      <c r="AW10" s="1166"/>
      <c r="AX10" s="1166"/>
      <c r="AY10" s="1166"/>
      <c r="AZ10" s="1166"/>
      <c r="BA10" s="1166"/>
      <c r="BB10" s="1166"/>
      <c r="BC10" s="1166"/>
      <c r="BD10" s="1166"/>
      <c r="BE10" s="1166"/>
      <c r="BF10" s="1166"/>
      <c r="BG10" s="1166"/>
      <c r="BH10" s="1166"/>
      <c r="BI10" s="1166"/>
      <c r="BJ10" s="1166"/>
      <c r="BK10" s="1166"/>
      <c r="BL10" s="1166"/>
      <c r="BM10" s="1166"/>
      <c r="BN10" s="1166"/>
      <c r="BO10" s="1166"/>
      <c r="BP10" s="1166"/>
      <c r="BQ10" s="1166"/>
      <c r="BR10" s="1166"/>
      <c r="BS10" s="1166"/>
      <c r="BT10" s="1166"/>
      <c r="BU10" s="1166"/>
      <c r="BV10" s="1166"/>
      <c r="BW10" s="1166"/>
      <c r="BX10" s="1166"/>
      <c r="BY10" s="1166"/>
      <c r="BZ10" s="1166"/>
      <c r="CA10" s="1166"/>
      <c r="CB10" s="1166"/>
      <c r="CC10" s="1166"/>
      <c r="CD10" s="1166"/>
      <c r="CE10" s="1166"/>
      <c r="CF10" s="1166"/>
      <c r="CG10" s="1166"/>
      <c r="CH10" s="1166"/>
      <c r="CI10" s="1166"/>
      <c r="CJ10" s="1166"/>
      <c r="CK10" s="1166"/>
      <c r="CL10" s="1166"/>
      <c r="CM10" s="1166"/>
      <c r="CN10" s="1166"/>
      <c r="CO10" s="1166"/>
      <c r="CP10" s="1166"/>
      <c r="CQ10" s="1166"/>
      <c r="CR10" s="1166"/>
      <c r="CS10" s="1166"/>
      <c r="CT10" s="1166"/>
      <c r="CU10" s="1166"/>
      <c r="CV10" s="1166"/>
      <c r="CW10" s="1166"/>
      <c r="CX10" s="1166"/>
      <c r="CY10" s="1166"/>
      <c r="CZ10" s="1166"/>
      <c r="DA10" s="1166"/>
      <c r="DB10" s="1166"/>
      <c r="DC10" s="1166"/>
      <c r="DD10" s="1166"/>
      <c r="DE10" s="1166"/>
    </row>
    <row r="11" spans="1:109" s="80" customFormat="1" x14ac:dyDescent="0.15">
      <c r="A11" s="1166"/>
      <c r="B11" s="1166"/>
      <c r="C11" s="1166"/>
      <c r="D11" s="1166"/>
      <c r="E11" s="1166"/>
      <c r="F11" s="1166"/>
      <c r="G11" s="1166"/>
      <c r="H11" s="1166"/>
      <c r="I11" s="1166"/>
      <c r="J11" s="1166"/>
      <c r="K11" s="1166"/>
      <c r="L11" s="1166"/>
      <c r="M11" s="1166"/>
      <c r="N11" s="1166"/>
      <c r="O11" s="1166"/>
      <c r="P11" s="1166"/>
      <c r="Q11" s="1166"/>
      <c r="R11" s="1166"/>
      <c r="S11" s="1166"/>
      <c r="T11" s="1166"/>
      <c r="U11" s="1166"/>
      <c r="V11" s="1166"/>
      <c r="W11" s="1166"/>
      <c r="X11" s="1166"/>
      <c r="Y11" s="1166"/>
      <c r="Z11" s="1166"/>
      <c r="AA11" s="1166"/>
      <c r="AB11" s="1166"/>
      <c r="AC11" s="1166"/>
      <c r="AD11" s="1166"/>
      <c r="AE11" s="1166"/>
      <c r="AF11" s="1166"/>
      <c r="AG11" s="1166"/>
      <c r="AH11" s="1166"/>
      <c r="AI11" s="1166"/>
      <c r="AJ11" s="1166"/>
      <c r="AK11" s="1166"/>
      <c r="AL11" s="1166"/>
      <c r="AM11" s="1166"/>
      <c r="AN11" s="1166"/>
      <c r="AO11" s="1166"/>
      <c r="AP11" s="1166"/>
      <c r="AQ11" s="1166"/>
      <c r="AR11" s="1166"/>
      <c r="AS11" s="1166"/>
      <c r="AT11" s="1166"/>
      <c r="AU11" s="1166"/>
      <c r="AV11" s="1166"/>
      <c r="AW11" s="1166"/>
      <c r="AX11" s="1166"/>
      <c r="AY11" s="1166"/>
      <c r="AZ11" s="1166"/>
      <c r="BA11" s="1166"/>
      <c r="BB11" s="1166"/>
      <c r="BC11" s="1166"/>
      <c r="BD11" s="1166"/>
      <c r="BE11" s="1166"/>
      <c r="BF11" s="1166"/>
      <c r="BG11" s="1166"/>
      <c r="BH11" s="1166"/>
      <c r="BI11" s="1166"/>
      <c r="BJ11" s="1166"/>
      <c r="BK11" s="1166"/>
      <c r="BL11" s="1166"/>
      <c r="BM11" s="1166"/>
      <c r="BN11" s="1166"/>
      <c r="BO11" s="1166"/>
      <c r="BP11" s="1166"/>
      <c r="BQ11" s="1166"/>
      <c r="BR11" s="1166"/>
      <c r="BS11" s="1166"/>
      <c r="BT11" s="1166"/>
      <c r="BU11" s="1166"/>
      <c r="BV11" s="1166"/>
      <c r="BW11" s="1166"/>
      <c r="BX11" s="1166"/>
      <c r="BY11" s="1166"/>
      <c r="BZ11" s="1166"/>
      <c r="CA11" s="1166"/>
      <c r="CB11" s="1166"/>
      <c r="CC11" s="1166"/>
      <c r="CD11" s="1166"/>
      <c r="CE11" s="1166"/>
      <c r="CF11" s="1166"/>
      <c r="CG11" s="1166"/>
      <c r="CH11" s="1166"/>
      <c r="CI11" s="1166"/>
      <c r="CJ11" s="1166"/>
      <c r="CK11" s="1166"/>
      <c r="CL11" s="1166"/>
      <c r="CM11" s="1166"/>
      <c r="CN11" s="1166"/>
      <c r="CO11" s="1166"/>
      <c r="CP11" s="1166"/>
      <c r="CQ11" s="1166"/>
      <c r="CR11" s="1166"/>
      <c r="CS11" s="1166"/>
      <c r="CT11" s="1166"/>
      <c r="CU11" s="1166"/>
      <c r="CV11" s="1166"/>
      <c r="CW11" s="1166"/>
      <c r="CX11" s="1166"/>
      <c r="CY11" s="1166"/>
      <c r="CZ11" s="1166"/>
      <c r="DA11" s="1166"/>
      <c r="DB11" s="1166"/>
      <c r="DC11" s="1166"/>
      <c r="DD11" s="1166"/>
      <c r="DE11" s="1166"/>
    </row>
    <row r="12" spans="1:109" s="80" customFormat="1" x14ac:dyDescent="0.15">
      <c r="A12" s="1166"/>
      <c r="B12" s="1166"/>
      <c r="C12" s="1166"/>
      <c r="D12" s="1166"/>
      <c r="E12" s="1166"/>
      <c r="F12" s="1166"/>
      <c r="G12" s="1166"/>
      <c r="H12" s="1166"/>
      <c r="I12" s="1166"/>
      <c r="J12" s="1166"/>
      <c r="K12" s="1166"/>
      <c r="L12" s="1166"/>
      <c r="M12" s="1166"/>
      <c r="N12" s="1166"/>
      <c r="O12" s="1166"/>
      <c r="P12" s="1166"/>
      <c r="Q12" s="1166"/>
      <c r="R12" s="1166"/>
      <c r="S12" s="1166"/>
      <c r="T12" s="1166"/>
      <c r="U12" s="1166"/>
      <c r="V12" s="1166"/>
      <c r="W12" s="1166"/>
      <c r="X12" s="1166"/>
      <c r="Y12" s="1166"/>
      <c r="Z12" s="1166"/>
      <c r="AA12" s="1166"/>
      <c r="AB12" s="1166"/>
      <c r="AC12" s="1166"/>
      <c r="AD12" s="1166"/>
      <c r="AE12" s="1166"/>
      <c r="AF12" s="1166"/>
      <c r="AG12" s="1166"/>
      <c r="AH12" s="1166"/>
      <c r="AI12" s="1166"/>
      <c r="AJ12" s="1166"/>
      <c r="AK12" s="1166"/>
      <c r="AL12" s="1166"/>
      <c r="AM12" s="1166"/>
      <c r="AN12" s="1166"/>
      <c r="AO12" s="1166"/>
      <c r="AP12" s="1166"/>
      <c r="AQ12" s="1166"/>
      <c r="AR12" s="1166"/>
      <c r="AS12" s="1166"/>
      <c r="AT12" s="1166"/>
      <c r="AU12" s="1166"/>
      <c r="AV12" s="1166"/>
      <c r="AW12" s="1166"/>
      <c r="AX12" s="1166"/>
      <c r="AY12" s="1166"/>
      <c r="AZ12" s="1166"/>
      <c r="BA12" s="1166"/>
      <c r="BB12" s="1166"/>
      <c r="BC12" s="1166"/>
      <c r="BD12" s="1166"/>
      <c r="BE12" s="1166"/>
      <c r="BF12" s="1166"/>
      <c r="BG12" s="1166"/>
      <c r="BH12" s="1166"/>
      <c r="BI12" s="1166"/>
      <c r="BJ12" s="1166"/>
      <c r="BK12" s="1166"/>
      <c r="BL12" s="1166"/>
      <c r="BM12" s="1166"/>
      <c r="BN12" s="1166"/>
      <c r="BO12" s="1166"/>
      <c r="BP12" s="1166"/>
      <c r="BQ12" s="1166"/>
      <c r="BR12" s="1166"/>
      <c r="BS12" s="1166"/>
      <c r="BT12" s="1166"/>
      <c r="BU12" s="1166"/>
      <c r="BV12" s="1166"/>
      <c r="BW12" s="1166"/>
      <c r="BX12" s="1166"/>
      <c r="BY12" s="1166"/>
      <c r="BZ12" s="1166"/>
      <c r="CA12" s="1166"/>
      <c r="CB12" s="1166"/>
      <c r="CC12" s="1166"/>
      <c r="CD12" s="1166"/>
      <c r="CE12" s="1166"/>
      <c r="CF12" s="1166"/>
      <c r="CG12" s="1166"/>
      <c r="CH12" s="1166"/>
      <c r="CI12" s="1166"/>
      <c r="CJ12" s="1166"/>
      <c r="CK12" s="1166"/>
      <c r="CL12" s="1166"/>
      <c r="CM12" s="1166"/>
      <c r="CN12" s="1166"/>
      <c r="CO12" s="1166"/>
      <c r="CP12" s="1166"/>
      <c r="CQ12" s="1166"/>
      <c r="CR12" s="1166"/>
      <c r="CS12" s="1166"/>
      <c r="CT12" s="1166"/>
      <c r="CU12" s="1166"/>
      <c r="CV12" s="1166"/>
      <c r="CW12" s="1166"/>
      <c r="CX12" s="1166"/>
      <c r="CY12" s="1166"/>
      <c r="CZ12" s="1166"/>
      <c r="DA12" s="1166"/>
      <c r="DB12" s="1166"/>
      <c r="DC12" s="1166"/>
      <c r="DD12" s="1166"/>
      <c r="DE12" s="1166"/>
    </row>
    <row r="13" spans="1:109" s="80" customFormat="1" x14ac:dyDescent="0.15">
      <c r="A13" s="1166"/>
      <c r="B13" s="1166"/>
      <c r="C13" s="1166"/>
      <c r="D13" s="1166"/>
      <c r="E13" s="1166"/>
      <c r="F13" s="1166"/>
      <c r="G13" s="1166"/>
      <c r="H13" s="1166"/>
      <c r="I13" s="1166"/>
      <c r="J13" s="1166"/>
      <c r="K13" s="1166"/>
      <c r="L13" s="1166"/>
      <c r="M13" s="1166"/>
      <c r="N13" s="1166"/>
      <c r="O13" s="1166"/>
      <c r="P13" s="1166"/>
      <c r="Q13" s="1166"/>
      <c r="R13" s="1166"/>
      <c r="S13" s="1166"/>
      <c r="T13" s="1166"/>
      <c r="U13" s="1166"/>
      <c r="V13" s="1166"/>
      <c r="W13" s="1166"/>
      <c r="X13" s="1166"/>
      <c r="Y13" s="1166"/>
      <c r="Z13" s="1166"/>
      <c r="AA13" s="1166"/>
      <c r="AB13" s="1166"/>
      <c r="AC13" s="1166"/>
      <c r="AD13" s="1166"/>
      <c r="AE13" s="1166"/>
      <c r="AF13" s="1166"/>
      <c r="AG13" s="1166"/>
      <c r="AH13" s="1166"/>
      <c r="AI13" s="1166"/>
      <c r="AJ13" s="1166"/>
      <c r="AK13" s="1166"/>
      <c r="AL13" s="1166"/>
      <c r="AM13" s="1166"/>
      <c r="AN13" s="1166"/>
      <c r="AO13" s="1166"/>
      <c r="AP13" s="1166"/>
      <c r="AQ13" s="1166"/>
      <c r="AR13" s="1166"/>
      <c r="AS13" s="1166"/>
      <c r="AT13" s="1166"/>
      <c r="AU13" s="1166"/>
      <c r="AV13" s="1166"/>
      <c r="AW13" s="1166"/>
      <c r="AX13" s="1166"/>
      <c r="AY13" s="1166"/>
      <c r="AZ13" s="1166"/>
      <c r="BA13" s="1166"/>
      <c r="BB13" s="1166"/>
      <c r="BC13" s="1166"/>
      <c r="BD13" s="1166"/>
      <c r="BE13" s="1166"/>
      <c r="BF13" s="1166"/>
      <c r="BG13" s="1166"/>
      <c r="BH13" s="1166"/>
      <c r="BI13" s="1166"/>
      <c r="BJ13" s="1166"/>
      <c r="BK13" s="1166"/>
      <c r="BL13" s="1166"/>
      <c r="BM13" s="1166"/>
      <c r="BN13" s="1166"/>
      <c r="BO13" s="1166"/>
      <c r="BP13" s="1166"/>
      <c r="BQ13" s="1166"/>
      <c r="BR13" s="1166"/>
      <c r="BS13" s="1166"/>
      <c r="BT13" s="1166"/>
      <c r="BU13" s="1166"/>
      <c r="BV13" s="1166"/>
      <c r="BW13" s="1166"/>
      <c r="BX13" s="1166"/>
      <c r="BY13" s="1166"/>
      <c r="BZ13" s="1166"/>
      <c r="CA13" s="1166"/>
      <c r="CB13" s="1166"/>
      <c r="CC13" s="1166"/>
      <c r="CD13" s="1166"/>
      <c r="CE13" s="1166"/>
      <c r="CF13" s="1166"/>
      <c r="CG13" s="1166"/>
      <c r="CH13" s="1166"/>
      <c r="CI13" s="1166"/>
      <c r="CJ13" s="1166"/>
      <c r="CK13" s="1166"/>
      <c r="CL13" s="1166"/>
      <c r="CM13" s="1166"/>
      <c r="CN13" s="1166"/>
      <c r="CO13" s="1166"/>
      <c r="CP13" s="1166"/>
      <c r="CQ13" s="1166"/>
      <c r="CR13" s="1166"/>
      <c r="CS13" s="1166"/>
      <c r="CT13" s="1166"/>
      <c r="CU13" s="1166"/>
      <c r="CV13" s="1166"/>
      <c r="CW13" s="1166"/>
      <c r="CX13" s="1166"/>
      <c r="CY13" s="1166"/>
      <c r="CZ13" s="1166"/>
      <c r="DA13" s="1166"/>
      <c r="DB13" s="1166"/>
      <c r="DC13" s="1166"/>
      <c r="DD13" s="1166"/>
      <c r="DE13" s="1166"/>
    </row>
    <row r="14" spans="1:109" s="80" customFormat="1" x14ac:dyDescent="0.15">
      <c r="A14" s="1166"/>
      <c r="B14" s="1166"/>
      <c r="C14" s="1166"/>
      <c r="D14" s="1166"/>
      <c r="E14" s="1166"/>
      <c r="F14" s="1166"/>
      <c r="G14" s="1166"/>
      <c r="H14" s="1166"/>
      <c r="I14" s="1166"/>
      <c r="J14" s="1166"/>
      <c r="K14" s="1166"/>
      <c r="L14" s="1166"/>
      <c r="M14" s="1166"/>
      <c r="N14" s="1166"/>
      <c r="O14" s="1166"/>
      <c r="P14" s="1166"/>
      <c r="Q14" s="1166"/>
      <c r="R14" s="1166"/>
      <c r="S14" s="1166"/>
      <c r="T14" s="1166"/>
      <c r="U14" s="1166"/>
      <c r="V14" s="1166"/>
      <c r="W14" s="1166"/>
      <c r="X14" s="1166"/>
      <c r="Y14" s="1166"/>
      <c r="Z14" s="1166"/>
      <c r="AA14" s="1166"/>
      <c r="AB14" s="1166"/>
      <c r="AC14" s="1166"/>
      <c r="AD14" s="1166"/>
      <c r="AE14" s="1166"/>
      <c r="AF14" s="1166"/>
      <c r="AG14" s="1166"/>
      <c r="AH14" s="1166"/>
      <c r="AI14" s="1166"/>
      <c r="AJ14" s="1166"/>
      <c r="AK14" s="1166"/>
      <c r="AL14" s="1166"/>
      <c r="AM14" s="1166"/>
      <c r="AN14" s="1166"/>
      <c r="AO14" s="1166"/>
      <c r="AP14" s="1166"/>
      <c r="AQ14" s="1166"/>
      <c r="AR14" s="1166"/>
      <c r="AS14" s="1166"/>
      <c r="AT14" s="1166"/>
      <c r="AU14" s="1166"/>
      <c r="AV14" s="1166"/>
      <c r="AW14" s="1166"/>
      <c r="AX14" s="1166"/>
      <c r="AY14" s="1166"/>
      <c r="AZ14" s="1166"/>
      <c r="BA14" s="1166"/>
      <c r="BB14" s="1166"/>
      <c r="BC14" s="1166"/>
      <c r="BD14" s="1166"/>
      <c r="BE14" s="1166"/>
      <c r="BF14" s="1166"/>
      <c r="BG14" s="1166"/>
      <c r="BH14" s="1166"/>
      <c r="BI14" s="1166"/>
      <c r="BJ14" s="1166"/>
      <c r="BK14" s="1166"/>
      <c r="BL14" s="1166"/>
      <c r="BM14" s="1166"/>
      <c r="BN14" s="1166"/>
      <c r="BO14" s="1166"/>
      <c r="BP14" s="1166"/>
      <c r="BQ14" s="1166"/>
      <c r="BR14" s="1166"/>
      <c r="BS14" s="1166"/>
      <c r="BT14" s="1166"/>
      <c r="BU14" s="1166"/>
      <c r="BV14" s="1166"/>
      <c r="BW14" s="1166"/>
      <c r="BX14" s="1166"/>
      <c r="BY14" s="1166"/>
      <c r="BZ14" s="1166"/>
      <c r="CA14" s="1166"/>
      <c r="CB14" s="1166"/>
      <c r="CC14" s="1166"/>
      <c r="CD14" s="1166"/>
      <c r="CE14" s="1166"/>
      <c r="CF14" s="1166"/>
      <c r="CG14" s="1166"/>
      <c r="CH14" s="1166"/>
      <c r="CI14" s="1166"/>
      <c r="CJ14" s="1166"/>
      <c r="CK14" s="1166"/>
      <c r="CL14" s="1166"/>
      <c r="CM14" s="1166"/>
      <c r="CN14" s="1166"/>
      <c r="CO14" s="1166"/>
      <c r="CP14" s="1166"/>
      <c r="CQ14" s="1166"/>
      <c r="CR14" s="1166"/>
      <c r="CS14" s="1166"/>
      <c r="CT14" s="1166"/>
      <c r="CU14" s="1166"/>
      <c r="CV14" s="1166"/>
      <c r="CW14" s="1166"/>
      <c r="CX14" s="1166"/>
      <c r="CY14" s="1166"/>
      <c r="CZ14" s="1166"/>
      <c r="DA14" s="1166"/>
      <c r="DB14" s="1166"/>
      <c r="DC14" s="1166"/>
      <c r="DD14" s="1166"/>
      <c r="DE14" s="1166"/>
    </row>
    <row r="15" spans="1:109" s="80" customFormat="1" x14ac:dyDescent="0.15">
      <c r="A15" s="82"/>
      <c r="B15" s="1166"/>
      <c r="C15" s="1166"/>
      <c r="D15" s="1166"/>
      <c r="E15" s="1166"/>
      <c r="F15" s="1166"/>
      <c r="G15" s="1166"/>
      <c r="H15" s="1166"/>
      <c r="I15" s="1166"/>
      <c r="J15" s="1166"/>
      <c r="K15" s="1166"/>
      <c r="L15" s="1166"/>
      <c r="M15" s="1166"/>
      <c r="N15" s="1166"/>
      <c r="O15" s="1166"/>
      <c r="P15" s="1166"/>
      <c r="Q15" s="1166"/>
      <c r="R15" s="1166"/>
      <c r="S15" s="1166"/>
      <c r="T15" s="1166"/>
      <c r="U15" s="1166"/>
      <c r="V15" s="1166"/>
      <c r="W15" s="1166"/>
      <c r="X15" s="1166"/>
      <c r="Y15" s="1166"/>
      <c r="Z15" s="1166"/>
      <c r="AA15" s="1166"/>
      <c r="AB15" s="1166"/>
      <c r="AC15" s="1166"/>
      <c r="AD15" s="1166"/>
      <c r="AE15" s="1166"/>
      <c r="AF15" s="1166"/>
      <c r="AG15" s="1166"/>
      <c r="AH15" s="1166"/>
      <c r="AI15" s="1166"/>
      <c r="AJ15" s="1166"/>
      <c r="AK15" s="1166"/>
      <c r="AL15" s="1166"/>
      <c r="AM15" s="1166"/>
      <c r="AN15" s="1166"/>
      <c r="AO15" s="1166"/>
      <c r="AP15" s="1166"/>
      <c r="AQ15" s="1166"/>
      <c r="AR15" s="1166"/>
      <c r="AS15" s="1166"/>
      <c r="AT15" s="1166"/>
      <c r="AU15" s="1166"/>
      <c r="AV15" s="1166"/>
      <c r="AW15" s="1166"/>
      <c r="AX15" s="1166"/>
      <c r="AY15" s="1166"/>
      <c r="AZ15" s="1166"/>
      <c r="BA15" s="1166"/>
      <c r="BB15" s="1166"/>
      <c r="BC15" s="1166"/>
      <c r="BD15" s="1166"/>
      <c r="BE15" s="1166"/>
      <c r="BF15" s="1166"/>
      <c r="BG15" s="1166"/>
      <c r="BH15" s="1166"/>
      <c r="BI15" s="1166"/>
      <c r="BJ15" s="1166"/>
      <c r="BK15" s="1166"/>
      <c r="BL15" s="1166"/>
      <c r="BM15" s="1166"/>
      <c r="BN15" s="1166"/>
      <c r="BO15" s="1166"/>
      <c r="BP15" s="1166"/>
      <c r="BQ15" s="1166"/>
      <c r="BR15" s="1166"/>
      <c r="BS15" s="1166"/>
      <c r="BT15" s="1166"/>
      <c r="BU15" s="1166"/>
      <c r="BV15" s="1166"/>
      <c r="BW15" s="1166"/>
      <c r="BX15" s="1166"/>
      <c r="BY15" s="1166"/>
      <c r="BZ15" s="1166"/>
      <c r="CA15" s="1166"/>
      <c r="CB15" s="1166"/>
      <c r="CC15" s="1166"/>
      <c r="CD15" s="1166"/>
      <c r="CE15" s="1166"/>
      <c r="CF15" s="1166"/>
      <c r="CG15" s="1166"/>
      <c r="CH15" s="1166"/>
      <c r="CI15" s="1166"/>
      <c r="CJ15" s="1166"/>
      <c r="CK15" s="1166"/>
      <c r="CL15" s="1166"/>
      <c r="CM15" s="1166"/>
      <c r="CN15" s="1166"/>
      <c r="CO15" s="1166"/>
      <c r="CP15" s="1166"/>
      <c r="CQ15" s="1166"/>
      <c r="CR15" s="1166"/>
      <c r="CS15" s="1166"/>
      <c r="CT15" s="1166"/>
      <c r="CU15" s="1166"/>
      <c r="CV15" s="1166"/>
      <c r="CW15" s="1166"/>
      <c r="CX15" s="1166"/>
      <c r="CY15" s="1166"/>
      <c r="CZ15" s="1166"/>
      <c r="DA15" s="1166"/>
      <c r="DB15" s="1166"/>
      <c r="DC15" s="1166"/>
      <c r="DD15" s="1166"/>
      <c r="DE15" s="1166"/>
    </row>
    <row r="16" spans="1:109" s="80" customFormat="1" x14ac:dyDescent="0.15">
      <c r="A16" s="82"/>
      <c r="B16" s="1166"/>
      <c r="C16" s="1166"/>
      <c r="D16" s="1166"/>
      <c r="E16" s="1166"/>
      <c r="F16" s="1166"/>
      <c r="G16" s="1166"/>
      <c r="H16" s="1166"/>
      <c r="I16" s="1166"/>
      <c r="J16" s="1166"/>
      <c r="K16" s="1166"/>
      <c r="L16" s="1166"/>
      <c r="M16" s="1166"/>
      <c r="N16" s="1166"/>
      <c r="O16" s="1166"/>
      <c r="P16" s="1166"/>
      <c r="Q16" s="1166"/>
      <c r="R16" s="1166"/>
      <c r="S16" s="1166"/>
      <c r="T16" s="1166"/>
      <c r="U16" s="1166"/>
      <c r="V16" s="1166"/>
      <c r="W16" s="1166"/>
      <c r="X16" s="1166"/>
      <c r="Y16" s="1166"/>
      <c r="Z16" s="1166"/>
      <c r="AA16" s="1166"/>
      <c r="AB16" s="1166"/>
      <c r="AC16" s="1166"/>
      <c r="AD16" s="1166"/>
      <c r="AE16" s="1166"/>
      <c r="AF16" s="1166"/>
      <c r="AG16" s="1166"/>
      <c r="AH16" s="1166"/>
      <c r="AI16" s="1166"/>
      <c r="AJ16" s="1166"/>
      <c r="AK16" s="1166"/>
      <c r="AL16" s="1166"/>
      <c r="AM16" s="1166"/>
      <c r="AN16" s="1166"/>
      <c r="AO16" s="1166"/>
      <c r="AP16" s="1166"/>
      <c r="AQ16" s="1166"/>
      <c r="AR16" s="1166"/>
      <c r="AS16" s="1166"/>
      <c r="AT16" s="1166"/>
      <c r="AU16" s="1166"/>
      <c r="AV16" s="1166"/>
      <c r="AW16" s="1166"/>
      <c r="AX16" s="1166"/>
      <c r="AY16" s="1166"/>
      <c r="AZ16" s="1166"/>
      <c r="BA16" s="1166"/>
      <c r="BB16" s="1166"/>
      <c r="BC16" s="1166"/>
      <c r="BD16" s="1166"/>
      <c r="BE16" s="1166"/>
      <c r="BF16" s="1166"/>
      <c r="BG16" s="1166"/>
      <c r="BH16" s="1166"/>
      <c r="BI16" s="1166"/>
      <c r="BJ16" s="1166"/>
      <c r="BK16" s="1166"/>
      <c r="BL16" s="1166"/>
      <c r="BM16" s="1166"/>
      <c r="BN16" s="1166"/>
      <c r="BO16" s="1166"/>
      <c r="BP16" s="1166"/>
      <c r="BQ16" s="1166"/>
      <c r="BR16" s="1166"/>
      <c r="BS16" s="1166"/>
      <c r="BT16" s="1166"/>
      <c r="BU16" s="1166"/>
      <c r="BV16" s="1166"/>
      <c r="BW16" s="1166"/>
      <c r="BX16" s="1166"/>
      <c r="BY16" s="1166"/>
      <c r="BZ16" s="1166"/>
      <c r="CA16" s="1166"/>
      <c r="CB16" s="1166"/>
      <c r="CC16" s="1166"/>
      <c r="CD16" s="1166"/>
      <c r="CE16" s="1166"/>
      <c r="CF16" s="1166"/>
      <c r="CG16" s="1166"/>
      <c r="CH16" s="1166"/>
      <c r="CI16" s="1166"/>
      <c r="CJ16" s="1166"/>
      <c r="CK16" s="1166"/>
      <c r="CL16" s="1166"/>
      <c r="CM16" s="1166"/>
      <c r="CN16" s="1166"/>
      <c r="CO16" s="1166"/>
      <c r="CP16" s="1166"/>
      <c r="CQ16" s="1166"/>
      <c r="CR16" s="1166"/>
      <c r="CS16" s="1166"/>
      <c r="CT16" s="1166"/>
      <c r="CU16" s="1166"/>
      <c r="CV16" s="1166"/>
      <c r="CW16" s="1166"/>
      <c r="CX16" s="1166"/>
      <c r="CY16" s="1166"/>
      <c r="CZ16" s="1166"/>
      <c r="DA16" s="1166"/>
      <c r="DB16" s="1166"/>
      <c r="DC16" s="1166"/>
      <c r="DD16" s="1166"/>
      <c r="DE16" s="1166"/>
    </row>
    <row r="17" spans="1:109" s="80" customFormat="1" x14ac:dyDescent="0.15">
      <c r="A17" s="82"/>
      <c r="B17" s="1166"/>
      <c r="C17" s="1166"/>
      <c r="D17" s="1166"/>
      <c r="E17" s="1166"/>
      <c r="F17" s="1166"/>
      <c r="G17" s="1166"/>
      <c r="H17" s="1166"/>
      <c r="I17" s="1166"/>
      <c r="J17" s="1166"/>
      <c r="K17" s="1166"/>
      <c r="L17" s="1166"/>
      <c r="M17" s="1166"/>
      <c r="N17" s="1166"/>
      <c r="O17" s="1166"/>
      <c r="P17" s="1166"/>
      <c r="Q17" s="1166"/>
      <c r="R17" s="1166"/>
      <c r="S17" s="1166"/>
      <c r="T17" s="1166"/>
      <c r="U17" s="1166"/>
      <c r="V17" s="1166"/>
      <c r="W17" s="1166"/>
      <c r="X17" s="1166"/>
      <c r="Y17" s="1166"/>
      <c r="Z17" s="1166"/>
      <c r="AA17" s="1166"/>
      <c r="AB17" s="1166"/>
      <c r="AC17" s="1166"/>
      <c r="AD17" s="1166"/>
      <c r="AE17" s="1166"/>
      <c r="AF17" s="1166"/>
      <c r="AG17" s="1166"/>
      <c r="AH17" s="1166"/>
      <c r="AI17" s="1166"/>
      <c r="AJ17" s="1166"/>
      <c r="AK17" s="1166"/>
      <c r="AL17" s="1166"/>
      <c r="AM17" s="1166"/>
      <c r="AN17" s="1166"/>
      <c r="AO17" s="1166"/>
      <c r="AP17" s="1166"/>
      <c r="AQ17" s="1166"/>
      <c r="AR17" s="1166"/>
      <c r="AS17" s="1166"/>
      <c r="AT17" s="1166"/>
      <c r="AU17" s="1166"/>
      <c r="AV17" s="1166"/>
      <c r="AW17" s="1166"/>
      <c r="AX17" s="1166"/>
      <c r="AY17" s="1166"/>
      <c r="AZ17" s="1166"/>
      <c r="BA17" s="1166"/>
      <c r="BB17" s="1166"/>
      <c r="BC17" s="1166"/>
      <c r="BD17" s="1166"/>
      <c r="BE17" s="1166"/>
      <c r="BF17" s="1166"/>
      <c r="BG17" s="1166"/>
      <c r="BH17" s="1166"/>
      <c r="BI17" s="1166"/>
      <c r="BJ17" s="1166"/>
      <c r="BK17" s="1166"/>
      <c r="BL17" s="1166"/>
      <c r="BM17" s="1166"/>
      <c r="BN17" s="1166"/>
      <c r="BO17" s="1166"/>
      <c r="BP17" s="1166"/>
      <c r="BQ17" s="1166"/>
      <c r="BR17" s="1166"/>
      <c r="BS17" s="1166"/>
      <c r="BT17" s="1166"/>
      <c r="BU17" s="1166"/>
      <c r="BV17" s="1166"/>
      <c r="BW17" s="1166"/>
      <c r="BX17" s="1166"/>
      <c r="BY17" s="1166"/>
      <c r="BZ17" s="1166"/>
      <c r="CA17" s="1166"/>
      <c r="CB17" s="1166"/>
      <c r="CC17" s="1166"/>
      <c r="CD17" s="1166"/>
      <c r="CE17" s="1166"/>
      <c r="CF17" s="1166"/>
      <c r="CG17" s="1166"/>
      <c r="CH17" s="1166"/>
      <c r="CI17" s="1166"/>
      <c r="CJ17" s="1166"/>
      <c r="CK17" s="1166"/>
      <c r="CL17" s="1166"/>
      <c r="CM17" s="1166"/>
      <c r="CN17" s="1166"/>
      <c r="CO17" s="1166"/>
      <c r="CP17" s="1166"/>
      <c r="CQ17" s="1166"/>
      <c r="CR17" s="1166"/>
      <c r="CS17" s="1166"/>
      <c r="CT17" s="1166"/>
      <c r="CU17" s="1166"/>
      <c r="CV17" s="1166"/>
      <c r="CW17" s="1166"/>
      <c r="CX17" s="1166"/>
      <c r="CY17" s="1166"/>
      <c r="CZ17" s="1166"/>
      <c r="DA17" s="1166"/>
      <c r="DB17" s="1166"/>
      <c r="DC17" s="1166"/>
      <c r="DD17" s="1166"/>
      <c r="DE17" s="1166"/>
    </row>
    <row r="18" spans="1:109" s="80" customFormat="1" x14ac:dyDescent="0.15">
      <c r="A18" s="82"/>
      <c r="B18" s="1166"/>
      <c r="C18" s="1166"/>
      <c r="D18" s="1166"/>
      <c r="E18" s="1166"/>
      <c r="F18" s="1166"/>
      <c r="G18" s="1166"/>
      <c r="H18" s="1166"/>
      <c r="I18" s="1166"/>
      <c r="J18" s="1166"/>
      <c r="K18" s="1166"/>
      <c r="L18" s="1166"/>
      <c r="M18" s="1166"/>
      <c r="N18" s="1166"/>
      <c r="O18" s="1166"/>
      <c r="P18" s="1166"/>
      <c r="Q18" s="1166"/>
      <c r="R18" s="1166"/>
      <c r="S18" s="1166"/>
      <c r="T18" s="1166"/>
      <c r="U18" s="1166"/>
      <c r="V18" s="1166"/>
      <c r="W18" s="1166"/>
      <c r="X18" s="1166"/>
      <c r="Y18" s="1166"/>
      <c r="Z18" s="1166"/>
      <c r="AA18" s="1166"/>
      <c r="AB18" s="1166"/>
      <c r="AC18" s="1166"/>
      <c r="AD18" s="1166"/>
      <c r="AE18" s="1166"/>
      <c r="AF18" s="1166"/>
      <c r="AG18" s="1166"/>
      <c r="AH18" s="1166"/>
      <c r="AI18" s="1166"/>
      <c r="AJ18" s="1166"/>
      <c r="AK18" s="1166"/>
      <c r="AL18" s="1166"/>
      <c r="AM18" s="1166"/>
      <c r="AN18" s="1166"/>
      <c r="AO18" s="1166"/>
      <c r="AP18" s="1166"/>
      <c r="AQ18" s="1166"/>
      <c r="AR18" s="1166"/>
      <c r="AS18" s="1166"/>
      <c r="AT18" s="1166"/>
      <c r="AU18" s="1166"/>
      <c r="AV18" s="1166"/>
      <c r="AW18" s="1166"/>
      <c r="AX18" s="1166"/>
      <c r="AY18" s="1166"/>
      <c r="AZ18" s="1166"/>
      <c r="BA18" s="1166"/>
      <c r="BB18" s="1166"/>
      <c r="BC18" s="1166"/>
      <c r="BD18" s="1166"/>
      <c r="BE18" s="1166"/>
      <c r="BF18" s="1166"/>
      <c r="BG18" s="1166"/>
      <c r="BH18" s="1166"/>
      <c r="BI18" s="1166"/>
      <c r="BJ18" s="1166"/>
      <c r="BK18" s="1166"/>
      <c r="BL18" s="1166"/>
      <c r="BM18" s="1166"/>
      <c r="BN18" s="1166"/>
      <c r="BO18" s="1166"/>
      <c r="BP18" s="1166"/>
      <c r="BQ18" s="1166"/>
      <c r="BR18" s="1166"/>
      <c r="BS18" s="1166"/>
      <c r="BT18" s="1166"/>
      <c r="BU18" s="1166"/>
      <c r="BV18" s="1166"/>
      <c r="BW18" s="1166"/>
      <c r="BX18" s="1166"/>
      <c r="BY18" s="1166"/>
      <c r="BZ18" s="1166"/>
      <c r="CA18" s="1166"/>
      <c r="CB18" s="1166"/>
      <c r="CC18" s="1166"/>
      <c r="CD18" s="1166"/>
      <c r="CE18" s="1166"/>
      <c r="CF18" s="1166"/>
      <c r="CG18" s="1166"/>
      <c r="CH18" s="1166"/>
      <c r="CI18" s="1166"/>
      <c r="CJ18" s="1166"/>
      <c r="CK18" s="1166"/>
      <c r="CL18" s="1166"/>
      <c r="CM18" s="1166"/>
      <c r="CN18" s="1166"/>
      <c r="CO18" s="1166"/>
      <c r="CP18" s="1166"/>
      <c r="CQ18" s="1166"/>
      <c r="CR18" s="1166"/>
      <c r="CS18" s="1166"/>
      <c r="CT18" s="1166"/>
      <c r="CU18" s="1166"/>
      <c r="CV18" s="1166"/>
      <c r="CW18" s="1166"/>
      <c r="CX18" s="1166"/>
      <c r="CY18" s="1166"/>
      <c r="CZ18" s="1166"/>
      <c r="DA18" s="1166"/>
      <c r="DB18" s="1166"/>
      <c r="DC18" s="1166"/>
      <c r="DD18" s="1166"/>
      <c r="DE18" s="1166"/>
    </row>
    <row r="19" spans="1:109" x14ac:dyDescent="0.15">
      <c r="DD19" s="82"/>
      <c r="DE19" s="82"/>
    </row>
    <row r="20" spans="1:109" x14ac:dyDescent="0.15">
      <c r="DD20" s="82"/>
      <c r="DE20" s="82"/>
    </row>
    <row r="21" spans="1:109" ht="17.25" customHeight="1" x14ac:dyDescent="0.15">
      <c r="B21" s="1167"/>
      <c r="C21" s="84"/>
      <c r="D21" s="84"/>
      <c r="E21" s="84"/>
      <c r="F21" s="84"/>
      <c r="G21" s="84"/>
      <c r="H21" s="84"/>
      <c r="I21" s="84"/>
      <c r="J21" s="84"/>
      <c r="K21" s="84"/>
      <c r="L21" s="84"/>
      <c r="M21" s="84"/>
      <c r="N21" s="1168"/>
      <c r="O21" s="84"/>
      <c r="P21" s="84"/>
      <c r="Q21" s="84"/>
      <c r="R21" s="84"/>
      <c r="S21" s="84"/>
      <c r="T21" s="84"/>
      <c r="U21" s="84"/>
      <c r="V21" s="84"/>
      <c r="W21" s="84"/>
      <c r="X21" s="84"/>
      <c r="Y21" s="84"/>
      <c r="Z21" s="84"/>
      <c r="AA21" s="84"/>
      <c r="AB21" s="84"/>
      <c r="AC21" s="84"/>
      <c r="AD21" s="84"/>
      <c r="AE21" s="84"/>
      <c r="AF21" s="84"/>
      <c r="AG21" s="84"/>
      <c r="AH21" s="84"/>
      <c r="AI21" s="84"/>
      <c r="AJ21" s="84"/>
      <c r="AK21" s="84"/>
      <c r="AL21" s="84"/>
      <c r="AM21" s="84"/>
      <c r="AN21" s="84"/>
      <c r="AO21" s="84"/>
      <c r="AP21" s="84"/>
      <c r="AQ21" s="84"/>
      <c r="AR21" s="84"/>
      <c r="AS21" s="84"/>
      <c r="AT21" s="1168"/>
      <c r="AU21" s="84"/>
      <c r="AV21" s="84"/>
      <c r="AW21" s="84"/>
      <c r="AX21" s="84"/>
      <c r="AY21" s="84"/>
      <c r="AZ21" s="84"/>
      <c r="BA21" s="84"/>
      <c r="BB21" s="84"/>
      <c r="BC21" s="84"/>
      <c r="BD21" s="84"/>
      <c r="BE21" s="84"/>
      <c r="BF21" s="1168"/>
      <c r="BG21" s="84"/>
      <c r="BH21" s="84"/>
      <c r="BI21" s="84"/>
      <c r="BJ21" s="84"/>
      <c r="BK21" s="84"/>
      <c r="BL21" s="84"/>
      <c r="BM21" s="84"/>
      <c r="BN21" s="84"/>
      <c r="BO21" s="84"/>
      <c r="BP21" s="84"/>
      <c r="BQ21" s="84"/>
      <c r="BR21" s="1168"/>
      <c r="BS21" s="84"/>
      <c r="BT21" s="84"/>
      <c r="BU21" s="84"/>
      <c r="BV21" s="84"/>
      <c r="BW21" s="84"/>
      <c r="BX21" s="84"/>
      <c r="BY21" s="84"/>
      <c r="BZ21" s="84"/>
      <c r="CA21" s="84"/>
      <c r="CB21" s="84"/>
      <c r="CC21" s="84"/>
      <c r="CD21" s="1168"/>
      <c r="CE21" s="84"/>
      <c r="CF21" s="84"/>
      <c r="CG21" s="84"/>
      <c r="CH21" s="84"/>
      <c r="CI21" s="84"/>
      <c r="CJ21" s="84"/>
      <c r="CK21" s="84"/>
      <c r="CL21" s="84"/>
      <c r="CM21" s="84"/>
      <c r="CN21" s="84"/>
      <c r="CO21" s="84"/>
      <c r="CP21" s="1168"/>
      <c r="CQ21" s="84"/>
      <c r="CR21" s="84"/>
      <c r="CS21" s="84"/>
      <c r="CT21" s="84"/>
      <c r="CU21" s="84"/>
      <c r="CV21" s="84"/>
      <c r="CW21" s="84"/>
      <c r="CX21" s="84"/>
      <c r="CY21" s="84"/>
      <c r="CZ21" s="84"/>
      <c r="DA21" s="84"/>
      <c r="DB21" s="1168"/>
      <c r="DC21" s="84"/>
      <c r="DD21" s="85"/>
      <c r="DE21" s="82"/>
    </row>
    <row r="22" spans="1:109" ht="17.25" customHeight="1" x14ac:dyDescent="0.15">
      <c r="B22" s="86"/>
    </row>
    <row r="23" spans="1:109" x14ac:dyDescent="0.15">
      <c r="B23" s="86"/>
    </row>
    <row r="24" spans="1:109" x14ac:dyDescent="0.15">
      <c r="B24" s="86"/>
    </row>
    <row r="25" spans="1:109" x14ac:dyDescent="0.15">
      <c r="B25" s="86"/>
    </row>
    <row r="26" spans="1:109" x14ac:dyDescent="0.15">
      <c r="B26" s="86"/>
    </row>
    <row r="27" spans="1:109" x14ac:dyDescent="0.15">
      <c r="B27" s="86"/>
    </row>
    <row r="28" spans="1:109" x14ac:dyDescent="0.15">
      <c r="B28" s="86"/>
    </row>
    <row r="29" spans="1:109" x14ac:dyDescent="0.15">
      <c r="B29" s="86"/>
    </row>
    <row r="30" spans="1:109" x14ac:dyDescent="0.15">
      <c r="B30" s="86"/>
    </row>
    <row r="31" spans="1:109" x14ac:dyDescent="0.15">
      <c r="B31" s="86"/>
    </row>
    <row r="32" spans="1:109" x14ac:dyDescent="0.15">
      <c r="B32" s="86"/>
    </row>
    <row r="33" spans="2:109" x14ac:dyDescent="0.15">
      <c r="B33" s="86"/>
    </row>
    <row r="34" spans="2:109" x14ac:dyDescent="0.15">
      <c r="B34" s="86"/>
    </row>
    <row r="35" spans="2:109" x14ac:dyDescent="0.15">
      <c r="B35" s="86"/>
    </row>
    <row r="36" spans="2:109" x14ac:dyDescent="0.15">
      <c r="B36" s="86"/>
    </row>
    <row r="37" spans="2:109" x14ac:dyDescent="0.15">
      <c r="B37" s="86"/>
    </row>
    <row r="38" spans="2:109" x14ac:dyDescent="0.15">
      <c r="B38" s="86"/>
    </row>
    <row r="39" spans="2:109" x14ac:dyDescent="0.15">
      <c r="B39" s="167"/>
      <c r="C39" s="138"/>
      <c r="D39" s="138"/>
      <c r="E39" s="138"/>
      <c r="F39" s="138"/>
      <c r="G39" s="138"/>
      <c r="H39" s="138"/>
      <c r="I39" s="138"/>
      <c r="J39" s="138"/>
      <c r="K39" s="138"/>
      <c r="L39" s="138"/>
      <c r="M39" s="138"/>
      <c r="N39" s="138"/>
      <c r="O39" s="138"/>
      <c r="P39" s="138"/>
      <c r="Q39" s="138"/>
      <c r="R39" s="138"/>
      <c r="S39" s="138"/>
      <c r="T39" s="138"/>
      <c r="U39" s="138"/>
      <c r="V39" s="138"/>
      <c r="W39" s="138"/>
      <c r="X39" s="138"/>
      <c r="Y39" s="138"/>
      <c r="Z39" s="138"/>
      <c r="AA39" s="138"/>
      <c r="AB39" s="138"/>
      <c r="AC39" s="138"/>
      <c r="AD39" s="138"/>
      <c r="AE39" s="138"/>
      <c r="AF39" s="138"/>
      <c r="AG39" s="138"/>
      <c r="AH39" s="138"/>
      <c r="AI39" s="138"/>
      <c r="AJ39" s="138"/>
      <c r="AK39" s="138"/>
      <c r="AL39" s="138"/>
      <c r="AM39" s="138"/>
      <c r="AN39" s="138"/>
      <c r="AO39" s="138"/>
      <c r="AP39" s="138"/>
      <c r="AQ39" s="138"/>
      <c r="AR39" s="138"/>
      <c r="AS39" s="138"/>
      <c r="AT39" s="138"/>
      <c r="AU39" s="138"/>
      <c r="AV39" s="138"/>
      <c r="AW39" s="138"/>
      <c r="AX39" s="138"/>
      <c r="AY39" s="138"/>
      <c r="AZ39" s="138"/>
      <c r="BA39" s="138"/>
      <c r="BB39" s="138"/>
      <c r="BC39" s="138"/>
      <c r="BD39" s="138"/>
      <c r="BE39" s="138"/>
      <c r="BF39" s="138"/>
      <c r="BG39" s="138"/>
      <c r="BH39" s="138"/>
      <c r="BI39" s="138"/>
      <c r="BJ39" s="138"/>
      <c r="BK39" s="138"/>
      <c r="BL39" s="138"/>
      <c r="BM39" s="138"/>
      <c r="BN39" s="138"/>
      <c r="BO39" s="138"/>
      <c r="BP39" s="138"/>
      <c r="BQ39" s="138"/>
      <c r="BR39" s="138"/>
      <c r="BS39" s="138"/>
      <c r="BT39" s="138"/>
      <c r="BU39" s="138"/>
      <c r="BV39" s="138"/>
      <c r="BW39" s="138"/>
      <c r="BX39" s="138"/>
      <c r="BY39" s="138"/>
      <c r="BZ39" s="138"/>
      <c r="CA39" s="138"/>
      <c r="CB39" s="138"/>
      <c r="CC39" s="138"/>
      <c r="CD39" s="138"/>
      <c r="CE39" s="138"/>
      <c r="CF39" s="138"/>
      <c r="CG39" s="138"/>
      <c r="CH39" s="138"/>
      <c r="CI39" s="138"/>
      <c r="CJ39" s="138"/>
      <c r="CK39" s="138"/>
      <c r="CL39" s="138"/>
      <c r="CM39" s="138"/>
      <c r="CN39" s="138"/>
      <c r="CO39" s="138"/>
      <c r="CP39" s="138"/>
      <c r="CQ39" s="138"/>
      <c r="CR39" s="138"/>
      <c r="CS39" s="138"/>
      <c r="CT39" s="138"/>
      <c r="CU39" s="138"/>
      <c r="CV39" s="138"/>
      <c r="CW39" s="138"/>
      <c r="CX39" s="138"/>
      <c r="CY39" s="138"/>
      <c r="CZ39" s="138"/>
      <c r="DA39" s="138"/>
      <c r="DB39" s="138"/>
      <c r="DC39" s="138"/>
      <c r="DD39" s="168"/>
    </row>
    <row r="40" spans="2:109" x14ac:dyDescent="0.15">
      <c r="B40" s="1169"/>
      <c r="DD40" s="1169"/>
      <c r="DE40" s="82"/>
    </row>
    <row r="41" spans="2:109" ht="17.25" x14ac:dyDescent="0.15">
      <c r="B41" s="83" t="s">
        <v>537</v>
      </c>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c r="BJ41" s="84"/>
      <c r="BK41" s="84"/>
      <c r="BL41" s="84"/>
      <c r="BM41" s="84"/>
      <c r="BN41" s="84"/>
      <c r="BO41" s="84"/>
      <c r="BP41" s="84"/>
      <c r="BQ41" s="84"/>
      <c r="BR41" s="84"/>
      <c r="BS41" s="84"/>
      <c r="BT41" s="84"/>
      <c r="BU41" s="84"/>
      <c r="BV41" s="84"/>
      <c r="BW41" s="84"/>
      <c r="BX41" s="84"/>
      <c r="BY41" s="84"/>
      <c r="BZ41" s="84"/>
      <c r="CA41" s="84"/>
      <c r="CB41" s="84"/>
      <c r="CC41" s="84"/>
      <c r="CD41" s="84"/>
      <c r="CE41" s="84"/>
      <c r="CF41" s="84"/>
      <c r="CG41" s="84"/>
      <c r="CH41" s="84"/>
      <c r="CI41" s="84"/>
      <c r="CJ41" s="84"/>
      <c r="CK41" s="84"/>
      <c r="CL41" s="84"/>
      <c r="CM41" s="84"/>
      <c r="CN41" s="84"/>
      <c r="CO41" s="84"/>
      <c r="CP41" s="84"/>
      <c r="CQ41" s="84"/>
      <c r="CR41" s="84"/>
      <c r="CS41" s="84"/>
      <c r="CT41" s="84"/>
      <c r="CU41" s="84"/>
      <c r="CV41" s="84"/>
      <c r="CW41" s="84"/>
      <c r="CX41" s="84"/>
      <c r="CY41" s="84"/>
      <c r="CZ41" s="84"/>
      <c r="DA41" s="84"/>
      <c r="DB41" s="84"/>
      <c r="DC41" s="84"/>
      <c r="DD41" s="85"/>
    </row>
    <row r="42" spans="2:109" x14ac:dyDescent="0.15">
      <c r="B42" s="86"/>
      <c r="G42" s="1170"/>
      <c r="I42" s="1171"/>
      <c r="J42" s="1171"/>
      <c r="K42" s="1171"/>
      <c r="AM42" s="1170"/>
      <c r="AN42" s="1170" t="s">
        <v>538</v>
      </c>
      <c r="AP42" s="1171"/>
      <c r="AQ42" s="1171"/>
      <c r="AR42" s="1171"/>
      <c r="AY42" s="1170"/>
      <c r="BA42" s="1171"/>
      <c r="BB42" s="1171"/>
      <c r="BC42" s="1171"/>
      <c r="BK42" s="1170"/>
      <c r="BM42" s="1171"/>
      <c r="BN42" s="1171"/>
      <c r="BO42" s="1171"/>
      <c r="BW42" s="1170"/>
      <c r="BY42" s="1171"/>
      <c r="BZ42" s="1171"/>
      <c r="CA42" s="1171"/>
      <c r="CI42" s="1170"/>
      <c r="CK42" s="1171"/>
      <c r="CL42" s="1171"/>
      <c r="CM42" s="1171"/>
      <c r="CU42" s="1170"/>
      <c r="CW42" s="1171"/>
      <c r="CX42" s="1171"/>
      <c r="CY42" s="1171"/>
    </row>
    <row r="43" spans="2:109" ht="13.5" customHeight="1" x14ac:dyDescent="0.15">
      <c r="B43" s="86"/>
      <c r="AN43" s="1172" t="s">
        <v>539</v>
      </c>
      <c r="AO43" s="1173"/>
      <c r="AP43" s="1173"/>
      <c r="AQ43" s="1173"/>
      <c r="AR43" s="1173"/>
      <c r="AS43" s="1173"/>
      <c r="AT43" s="1173"/>
      <c r="AU43" s="1173"/>
      <c r="AV43" s="1173"/>
      <c r="AW43" s="1173"/>
      <c r="AX43" s="1173"/>
      <c r="AY43" s="1173"/>
      <c r="AZ43" s="1173"/>
      <c r="BA43" s="1173"/>
      <c r="BB43" s="1173"/>
      <c r="BC43" s="1173"/>
      <c r="BD43" s="1173"/>
      <c r="BE43" s="1173"/>
      <c r="BF43" s="1173"/>
      <c r="BG43" s="1173"/>
      <c r="BH43" s="1173"/>
      <c r="BI43" s="1173"/>
      <c r="BJ43" s="1173"/>
      <c r="BK43" s="1173"/>
      <c r="BL43" s="1173"/>
      <c r="BM43" s="1173"/>
      <c r="BN43" s="1173"/>
      <c r="BO43" s="1173"/>
      <c r="BP43" s="1173"/>
      <c r="BQ43" s="1173"/>
      <c r="BR43" s="1173"/>
      <c r="BS43" s="1173"/>
      <c r="BT43" s="1173"/>
      <c r="BU43" s="1173"/>
      <c r="BV43" s="1173"/>
      <c r="BW43" s="1173"/>
      <c r="BX43" s="1173"/>
      <c r="BY43" s="1173"/>
      <c r="BZ43" s="1173"/>
      <c r="CA43" s="1173"/>
      <c r="CB43" s="1173"/>
      <c r="CC43" s="1173"/>
      <c r="CD43" s="1173"/>
      <c r="CE43" s="1173"/>
      <c r="CF43" s="1173"/>
      <c r="CG43" s="1173"/>
      <c r="CH43" s="1173"/>
      <c r="CI43" s="1173"/>
      <c r="CJ43" s="1173"/>
      <c r="CK43" s="1173"/>
      <c r="CL43" s="1173"/>
      <c r="CM43" s="1173"/>
      <c r="CN43" s="1173"/>
      <c r="CO43" s="1173"/>
      <c r="CP43" s="1173"/>
      <c r="CQ43" s="1173"/>
      <c r="CR43" s="1173"/>
      <c r="CS43" s="1173"/>
      <c r="CT43" s="1173"/>
      <c r="CU43" s="1173"/>
      <c r="CV43" s="1173"/>
      <c r="CW43" s="1173"/>
      <c r="CX43" s="1173"/>
      <c r="CY43" s="1173"/>
      <c r="CZ43" s="1173"/>
      <c r="DA43" s="1173"/>
      <c r="DB43" s="1173"/>
      <c r="DC43" s="1174"/>
    </row>
    <row r="44" spans="2:109" x14ac:dyDescent="0.15">
      <c r="B44" s="86"/>
      <c r="AN44" s="1175"/>
      <c r="AO44" s="1176"/>
      <c r="AP44" s="1176"/>
      <c r="AQ44" s="1176"/>
      <c r="AR44" s="1176"/>
      <c r="AS44" s="1176"/>
      <c r="AT44" s="1176"/>
      <c r="AU44" s="1176"/>
      <c r="AV44" s="1176"/>
      <c r="AW44" s="1176"/>
      <c r="AX44" s="1176"/>
      <c r="AY44" s="1176"/>
      <c r="AZ44" s="1176"/>
      <c r="BA44" s="1176"/>
      <c r="BB44" s="1176"/>
      <c r="BC44" s="1176"/>
      <c r="BD44" s="1176"/>
      <c r="BE44" s="1176"/>
      <c r="BF44" s="1176"/>
      <c r="BG44" s="1176"/>
      <c r="BH44" s="1176"/>
      <c r="BI44" s="1176"/>
      <c r="BJ44" s="1176"/>
      <c r="BK44" s="1176"/>
      <c r="BL44" s="1176"/>
      <c r="BM44" s="1176"/>
      <c r="BN44" s="1176"/>
      <c r="BO44" s="1176"/>
      <c r="BP44" s="1176"/>
      <c r="BQ44" s="1176"/>
      <c r="BR44" s="1176"/>
      <c r="BS44" s="1176"/>
      <c r="BT44" s="1176"/>
      <c r="BU44" s="1176"/>
      <c r="BV44" s="1176"/>
      <c r="BW44" s="1176"/>
      <c r="BX44" s="1176"/>
      <c r="BY44" s="1176"/>
      <c r="BZ44" s="1176"/>
      <c r="CA44" s="1176"/>
      <c r="CB44" s="1176"/>
      <c r="CC44" s="1176"/>
      <c r="CD44" s="1176"/>
      <c r="CE44" s="1176"/>
      <c r="CF44" s="1176"/>
      <c r="CG44" s="1176"/>
      <c r="CH44" s="1176"/>
      <c r="CI44" s="1176"/>
      <c r="CJ44" s="1176"/>
      <c r="CK44" s="1176"/>
      <c r="CL44" s="1176"/>
      <c r="CM44" s="1176"/>
      <c r="CN44" s="1176"/>
      <c r="CO44" s="1176"/>
      <c r="CP44" s="1176"/>
      <c r="CQ44" s="1176"/>
      <c r="CR44" s="1176"/>
      <c r="CS44" s="1176"/>
      <c r="CT44" s="1176"/>
      <c r="CU44" s="1176"/>
      <c r="CV44" s="1176"/>
      <c r="CW44" s="1176"/>
      <c r="CX44" s="1176"/>
      <c r="CY44" s="1176"/>
      <c r="CZ44" s="1176"/>
      <c r="DA44" s="1176"/>
      <c r="DB44" s="1176"/>
      <c r="DC44" s="1177"/>
    </row>
    <row r="45" spans="2:109" x14ac:dyDescent="0.15">
      <c r="B45" s="86"/>
      <c r="AN45" s="1175"/>
      <c r="AO45" s="1176"/>
      <c r="AP45" s="1176"/>
      <c r="AQ45" s="1176"/>
      <c r="AR45" s="1176"/>
      <c r="AS45" s="1176"/>
      <c r="AT45" s="1176"/>
      <c r="AU45" s="1176"/>
      <c r="AV45" s="1176"/>
      <c r="AW45" s="1176"/>
      <c r="AX45" s="1176"/>
      <c r="AY45" s="1176"/>
      <c r="AZ45" s="1176"/>
      <c r="BA45" s="1176"/>
      <c r="BB45" s="1176"/>
      <c r="BC45" s="1176"/>
      <c r="BD45" s="1176"/>
      <c r="BE45" s="1176"/>
      <c r="BF45" s="1176"/>
      <c r="BG45" s="1176"/>
      <c r="BH45" s="1176"/>
      <c r="BI45" s="1176"/>
      <c r="BJ45" s="1176"/>
      <c r="BK45" s="1176"/>
      <c r="BL45" s="1176"/>
      <c r="BM45" s="1176"/>
      <c r="BN45" s="1176"/>
      <c r="BO45" s="1176"/>
      <c r="BP45" s="1176"/>
      <c r="BQ45" s="1176"/>
      <c r="BR45" s="1176"/>
      <c r="BS45" s="1176"/>
      <c r="BT45" s="1176"/>
      <c r="BU45" s="1176"/>
      <c r="BV45" s="1176"/>
      <c r="BW45" s="1176"/>
      <c r="BX45" s="1176"/>
      <c r="BY45" s="1176"/>
      <c r="BZ45" s="1176"/>
      <c r="CA45" s="1176"/>
      <c r="CB45" s="1176"/>
      <c r="CC45" s="1176"/>
      <c r="CD45" s="1176"/>
      <c r="CE45" s="1176"/>
      <c r="CF45" s="1176"/>
      <c r="CG45" s="1176"/>
      <c r="CH45" s="1176"/>
      <c r="CI45" s="1176"/>
      <c r="CJ45" s="1176"/>
      <c r="CK45" s="1176"/>
      <c r="CL45" s="1176"/>
      <c r="CM45" s="1176"/>
      <c r="CN45" s="1176"/>
      <c r="CO45" s="1176"/>
      <c r="CP45" s="1176"/>
      <c r="CQ45" s="1176"/>
      <c r="CR45" s="1176"/>
      <c r="CS45" s="1176"/>
      <c r="CT45" s="1176"/>
      <c r="CU45" s="1176"/>
      <c r="CV45" s="1176"/>
      <c r="CW45" s="1176"/>
      <c r="CX45" s="1176"/>
      <c r="CY45" s="1176"/>
      <c r="CZ45" s="1176"/>
      <c r="DA45" s="1176"/>
      <c r="DB45" s="1176"/>
      <c r="DC45" s="1177"/>
    </row>
    <row r="46" spans="2:109" x14ac:dyDescent="0.15">
      <c r="B46" s="86"/>
      <c r="AN46" s="1175"/>
      <c r="AO46" s="1176"/>
      <c r="AP46" s="1176"/>
      <c r="AQ46" s="1176"/>
      <c r="AR46" s="1176"/>
      <c r="AS46" s="1176"/>
      <c r="AT46" s="1176"/>
      <c r="AU46" s="1176"/>
      <c r="AV46" s="1176"/>
      <c r="AW46" s="1176"/>
      <c r="AX46" s="1176"/>
      <c r="AY46" s="1176"/>
      <c r="AZ46" s="1176"/>
      <c r="BA46" s="1176"/>
      <c r="BB46" s="1176"/>
      <c r="BC46" s="1176"/>
      <c r="BD46" s="1176"/>
      <c r="BE46" s="1176"/>
      <c r="BF46" s="1176"/>
      <c r="BG46" s="1176"/>
      <c r="BH46" s="1176"/>
      <c r="BI46" s="1176"/>
      <c r="BJ46" s="1176"/>
      <c r="BK46" s="1176"/>
      <c r="BL46" s="1176"/>
      <c r="BM46" s="1176"/>
      <c r="BN46" s="1176"/>
      <c r="BO46" s="1176"/>
      <c r="BP46" s="1176"/>
      <c r="BQ46" s="1176"/>
      <c r="BR46" s="1176"/>
      <c r="BS46" s="1176"/>
      <c r="BT46" s="1176"/>
      <c r="BU46" s="1176"/>
      <c r="BV46" s="1176"/>
      <c r="BW46" s="1176"/>
      <c r="BX46" s="1176"/>
      <c r="BY46" s="1176"/>
      <c r="BZ46" s="1176"/>
      <c r="CA46" s="1176"/>
      <c r="CB46" s="1176"/>
      <c r="CC46" s="1176"/>
      <c r="CD46" s="1176"/>
      <c r="CE46" s="1176"/>
      <c r="CF46" s="1176"/>
      <c r="CG46" s="1176"/>
      <c r="CH46" s="1176"/>
      <c r="CI46" s="1176"/>
      <c r="CJ46" s="1176"/>
      <c r="CK46" s="1176"/>
      <c r="CL46" s="1176"/>
      <c r="CM46" s="1176"/>
      <c r="CN46" s="1176"/>
      <c r="CO46" s="1176"/>
      <c r="CP46" s="1176"/>
      <c r="CQ46" s="1176"/>
      <c r="CR46" s="1176"/>
      <c r="CS46" s="1176"/>
      <c r="CT46" s="1176"/>
      <c r="CU46" s="1176"/>
      <c r="CV46" s="1176"/>
      <c r="CW46" s="1176"/>
      <c r="CX46" s="1176"/>
      <c r="CY46" s="1176"/>
      <c r="CZ46" s="1176"/>
      <c r="DA46" s="1176"/>
      <c r="DB46" s="1176"/>
      <c r="DC46" s="1177"/>
    </row>
    <row r="47" spans="2:109" x14ac:dyDescent="0.15">
      <c r="B47" s="86"/>
      <c r="AN47" s="1178"/>
      <c r="AO47" s="1179"/>
      <c r="AP47" s="1179"/>
      <c r="AQ47" s="1179"/>
      <c r="AR47" s="1179"/>
      <c r="AS47" s="1179"/>
      <c r="AT47" s="1179"/>
      <c r="AU47" s="1179"/>
      <c r="AV47" s="1179"/>
      <c r="AW47" s="1179"/>
      <c r="AX47" s="1179"/>
      <c r="AY47" s="1179"/>
      <c r="AZ47" s="1179"/>
      <c r="BA47" s="1179"/>
      <c r="BB47" s="1179"/>
      <c r="BC47" s="1179"/>
      <c r="BD47" s="1179"/>
      <c r="BE47" s="1179"/>
      <c r="BF47" s="1179"/>
      <c r="BG47" s="1179"/>
      <c r="BH47" s="1179"/>
      <c r="BI47" s="1179"/>
      <c r="BJ47" s="1179"/>
      <c r="BK47" s="1179"/>
      <c r="BL47" s="1179"/>
      <c r="BM47" s="1179"/>
      <c r="BN47" s="1179"/>
      <c r="BO47" s="1179"/>
      <c r="BP47" s="1179"/>
      <c r="BQ47" s="1179"/>
      <c r="BR47" s="1179"/>
      <c r="BS47" s="1179"/>
      <c r="BT47" s="1179"/>
      <c r="BU47" s="1179"/>
      <c r="BV47" s="1179"/>
      <c r="BW47" s="1179"/>
      <c r="BX47" s="1179"/>
      <c r="BY47" s="1179"/>
      <c r="BZ47" s="1179"/>
      <c r="CA47" s="1179"/>
      <c r="CB47" s="1179"/>
      <c r="CC47" s="1179"/>
      <c r="CD47" s="1179"/>
      <c r="CE47" s="1179"/>
      <c r="CF47" s="1179"/>
      <c r="CG47" s="1179"/>
      <c r="CH47" s="1179"/>
      <c r="CI47" s="1179"/>
      <c r="CJ47" s="1179"/>
      <c r="CK47" s="1179"/>
      <c r="CL47" s="1179"/>
      <c r="CM47" s="1179"/>
      <c r="CN47" s="1179"/>
      <c r="CO47" s="1179"/>
      <c r="CP47" s="1179"/>
      <c r="CQ47" s="1179"/>
      <c r="CR47" s="1179"/>
      <c r="CS47" s="1179"/>
      <c r="CT47" s="1179"/>
      <c r="CU47" s="1179"/>
      <c r="CV47" s="1179"/>
      <c r="CW47" s="1179"/>
      <c r="CX47" s="1179"/>
      <c r="CY47" s="1179"/>
      <c r="CZ47" s="1179"/>
      <c r="DA47" s="1179"/>
      <c r="DB47" s="1179"/>
      <c r="DC47" s="1180"/>
    </row>
    <row r="48" spans="2:109" x14ac:dyDescent="0.15">
      <c r="B48" s="86"/>
      <c r="H48" s="1181"/>
      <c r="I48" s="1181"/>
      <c r="J48" s="1181"/>
      <c r="AN48" s="1181"/>
      <c r="AO48" s="1181"/>
      <c r="AP48" s="1181"/>
      <c r="AZ48" s="1181"/>
      <c r="BA48" s="1181"/>
      <c r="BB48" s="1181"/>
      <c r="BL48" s="1181"/>
      <c r="BM48" s="1181"/>
      <c r="BN48" s="1181"/>
      <c r="BX48" s="1181"/>
      <c r="BY48" s="1181"/>
      <c r="BZ48" s="1181"/>
      <c r="CJ48" s="1181"/>
      <c r="CK48" s="1181"/>
      <c r="CL48" s="1181"/>
      <c r="CV48" s="1181"/>
      <c r="CW48" s="1181"/>
      <c r="CX48" s="1181"/>
    </row>
    <row r="49" spans="1:109" x14ac:dyDescent="0.15">
      <c r="B49" s="86"/>
      <c r="AN49" s="82" t="s">
        <v>540</v>
      </c>
    </row>
    <row r="50" spans="1:109" x14ac:dyDescent="0.15">
      <c r="B50" s="86"/>
      <c r="G50" s="1182"/>
      <c r="H50" s="1182"/>
      <c r="I50" s="1182"/>
      <c r="J50" s="1182"/>
      <c r="K50" s="1183"/>
      <c r="L50" s="1183"/>
      <c r="M50" s="1184"/>
      <c r="N50" s="1184"/>
      <c r="AN50" s="1185"/>
      <c r="AO50" s="1186"/>
      <c r="AP50" s="1186"/>
      <c r="AQ50" s="1186"/>
      <c r="AR50" s="1186"/>
      <c r="AS50" s="1186"/>
      <c r="AT50" s="1186"/>
      <c r="AU50" s="1186"/>
      <c r="AV50" s="1186"/>
      <c r="AW50" s="1186"/>
      <c r="AX50" s="1186"/>
      <c r="AY50" s="1186"/>
      <c r="AZ50" s="1186"/>
      <c r="BA50" s="1186"/>
      <c r="BB50" s="1186"/>
      <c r="BC50" s="1186"/>
      <c r="BD50" s="1186"/>
      <c r="BE50" s="1186"/>
      <c r="BF50" s="1186"/>
      <c r="BG50" s="1186"/>
      <c r="BH50" s="1186"/>
      <c r="BI50" s="1186"/>
      <c r="BJ50" s="1186"/>
      <c r="BK50" s="1186"/>
      <c r="BL50" s="1186"/>
      <c r="BM50" s="1186"/>
      <c r="BN50" s="1186"/>
      <c r="BO50" s="1187"/>
      <c r="BP50" s="1188" t="s">
        <v>466</v>
      </c>
      <c r="BQ50" s="1188"/>
      <c r="BR50" s="1188"/>
      <c r="BS50" s="1188"/>
      <c r="BT50" s="1188"/>
      <c r="BU50" s="1188"/>
      <c r="BV50" s="1188"/>
      <c r="BW50" s="1188"/>
      <c r="BX50" s="1188" t="s">
        <v>467</v>
      </c>
      <c r="BY50" s="1188"/>
      <c r="BZ50" s="1188"/>
      <c r="CA50" s="1188"/>
      <c r="CB50" s="1188"/>
      <c r="CC50" s="1188"/>
      <c r="CD50" s="1188"/>
      <c r="CE50" s="1188"/>
      <c r="CF50" s="1188" t="s">
        <v>468</v>
      </c>
      <c r="CG50" s="1188"/>
      <c r="CH50" s="1188"/>
      <c r="CI50" s="1188"/>
      <c r="CJ50" s="1188"/>
      <c r="CK50" s="1188"/>
      <c r="CL50" s="1188"/>
      <c r="CM50" s="1188"/>
      <c r="CN50" s="1188" t="s">
        <v>469</v>
      </c>
      <c r="CO50" s="1188"/>
      <c r="CP50" s="1188"/>
      <c r="CQ50" s="1188"/>
      <c r="CR50" s="1188"/>
      <c r="CS50" s="1188"/>
      <c r="CT50" s="1188"/>
      <c r="CU50" s="1188"/>
      <c r="CV50" s="1188" t="s">
        <v>470</v>
      </c>
      <c r="CW50" s="1188"/>
      <c r="CX50" s="1188"/>
      <c r="CY50" s="1188"/>
      <c r="CZ50" s="1188"/>
      <c r="DA50" s="1188"/>
      <c r="DB50" s="1188"/>
      <c r="DC50" s="1188"/>
    </row>
    <row r="51" spans="1:109" ht="13.5" customHeight="1" x14ac:dyDescent="0.15">
      <c r="B51" s="86"/>
      <c r="G51" s="1189"/>
      <c r="H51" s="1189"/>
      <c r="I51" s="1190"/>
      <c r="J51" s="1190"/>
      <c r="K51" s="1191"/>
      <c r="L51" s="1191"/>
      <c r="M51" s="1191"/>
      <c r="N51" s="1191"/>
      <c r="AM51" s="1181"/>
      <c r="AN51" s="1192" t="s">
        <v>541</v>
      </c>
      <c r="AO51" s="1192"/>
      <c r="AP51" s="1192"/>
      <c r="AQ51" s="1192"/>
      <c r="AR51" s="1192"/>
      <c r="AS51" s="1192"/>
      <c r="AT51" s="1192"/>
      <c r="AU51" s="1192"/>
      <c r="AV51" s="1192"/>
      <c r="AW51" s="1192"/>
      <c r="AX51" s="1192"/>
      <c r="AY51" s="1192"/>
      <c r="AZ51" s="1192"/>
      <c r="BA51" s="1192"/>
      <c r="BB51" s="1192" t="s">
        <v>542</v>
      </c>
      <c r="BC51" s="1192"/>
      <c r="BD51" s="1192"/>
      <c r="BE51" s="1192"/>
      <c r="BF51" s="1192"/>
      <c r="BG51" s="1192"/>
      <c r="BH51" s="1192"/>
      <c r="BI51" s="1192"/>
      <c r="BJ51" s="1192"/>
      <c r="BK51" s="1192"/>
      <c r="BL51" s="1192"/>
      <c r="BM51" s="1192"/>
      <c r="BN51" s="1192"/>
      <c r="BO51" s="1192"/>
      <c r="BP51" s="1193"/>
      <c r="BQ51" s="1193"/>
      <c r="BR51" s="1193"/>
      <c r="BS51" s="1193"/>
      <c r="BT51" s="1193"/>
      <c r="BU51" s="1193"/>
      <c r="BV51" s="1193"/>
      <c r="BW51" s="1193"/>
      <c r="BX51" s="1193"/>
      <c r="BY51" s="1193"/>
      <c r="BZ51" s="1193"/>
      <c r="CA51" s="1193"/>
      <c r="CB51" s="1193"/>
      <c r="CC51" s="1193"/>
      <c r="CD51" s="1193"/>
      <c r="CE51" s="1193"/>
      <c r="CF51" s="1193"/>
      <c r="CG51" s="1193"/>
      <c r="CH51" s="1193"/>
      <c r="CI51" s="1193"/>
      <c r="CJ51" s="1193"/>
      <c r="CK51" s="1193"/>
      <c r="CL51" s="1193"/>
      <c r="CM51" s="1193"/>
      <c r="CN51" s="1193">
        <v>4.7</v>
      </c>
      <c r="CO51" s="1193"/>
      <c r="CP51" s="1193"/>
      <c r="CQ51" s="1193"/>
      <c r="CR51" s="1193"/>
      <c r="CS51" s="1193"/>
      <c r="CT51" s="1193"/>
      <c r="CU51" s="1193"/>
      <c r="CV51" s="1193"/>
      <c r="CW51" s="1193"/>
      <c r="CX51" s="1193"/>
      <c r="CY51" s="1193"/>
      <c r="CZ51" s="1193"/>
      <c r="DA51" s="1193"/>
      <c r="DB51" s="1193"/>
      <c r="DC51" s="1193"/>
    </row>
    <row r="52" spans="1:109" x14ac:dyDescent="0.15">
      <c r="B52" s="86"/>
      <c r="G52" s="1189"/>
      <c r="H52" s="1189"/>
      <c r="I52" s="1190"/>
      <c r="J52" s="1190"/>
      <c r="K52" s="1191"/>
      <c r="L52" s="1191"/>
      <c r="M52" s="1191"/>
      <c r="N52" s="1191"/>
      <c r="AM52" s="1181"/>
      <c r="AN52" s="1192"/>
      <c r="AO52" s="1192"/>
      <c r="AP52" s="1192"/>
      <c r="AQ52" s="1192"/>
      <c r="AR52" s="1192"/>
      <c r="AS52" s="1192"/>
      <c r="AT52" s="1192"/>
      <c r="AU52" s="1192"/>
      <c r="AV52" s="1192"/>
      <c r="AW52" s="1192"/>
      <c r="AX52" s="1192"/>
      <c r="AY52" s="1192"/>
      <c r="AZ52" s="1192"/>
      <c r="BA52" s="1192"/>
      <c r="BB52" s="1192"/>
      <c r="BC52" s="1192"/>
      <c r="BD52" s="1192"/>
      <c r="BE52" s="1192"/>
      <c r="BF52" s="1192"/>
      <c r="BG52" s="1192"/>
      <c r="BH52" s="1192"/>
      <c r="BI52" s="1192"/>
      <c r="BJ52" s="1192"/>
      <c r="BK52" s="1192"/>
      <c r="BL52" s="1192"/>
      <c r="BM52" s="1192"/>
      <c r="BN52" s="1192"/>
      <c r="BO52" s="1192"/>
      <c r="BP52" s="1193"/>
      <c r="BQ52" s="1193"/>
      <c r="BR52" s="1193"/>
      <c r="BS52" s="1193"/>
      <c r="BT52" s="1193"/>
      <c r="BU52" s="1193"/>
      <c r="BV52" s="1193"/>
      <c r="BW52" s="1193"/>
      <c r="BX52" s="1193"/>
      <c r="BY52" s="1193"/>
      <c r="BZ52" s="1193"/>
      <c r="CA52" s="1193"/>
      <c r="CB52" s="1193"/>
      <c r="CC52" s="1193"/>
      <c r="CD52" s="1193"/>
      <c r="CE52" s="1193"/>
      <c r="CF52" s="1193"/>
      <c r="CG52" s="1193"/>
      <c r="CH52" s="1193"/>
      <c r="CI52" s="1193"/>
      <c r="CJ52" s="1193"/>
      <c r="CK52" s="1193"/>
      <c r="CL52" s="1193"/>
      <c r="CM52" s="1193"/>
      <c r="CN52" s="1193"/>
      <c r="CO52" s="1193"/>
      <c r="CP52" s="1193"/>
      <c r="CQ52" s="1193"/>
      <c r="CR52" s="1193"/>
      <c r="CS52" s="1193"/>
      <c r="CT52" s="1193"/>
      <c r="CU52" s="1193"/>
      <c r="CV52" s="1193"/>
      <c r="CW52" s="1193"/>
      <c r="CX52" s="1193"/>
      <c r="CY52" s="1193"/>
      <c r="CZ52" s="1193"/>
      <c r="DA52" s="1193"/>
      <c r="DB52" s="1193"/>
      <c r="DC52" s="1193"/>
    </row>
    <row r="53" spans="1:109" x14ac:dyDescent="0.15">
      <c r="A53" s="1171"/>
      <c r="B53" s="86"/>
      <c r="G53" s="1189"/>
      <c r="H53" s="1189"/>
      <c r="I53" s="1182"/>
      <c r="J53" s="1182"/>
      <c r="K53" s="1191"/>
      <c r="L53" s="1191"/>
      <c r="M53" s="1191"/>
      <c r="N53" s="1191"/>
      <c r="AM53" s="1181"/>
      <c r="AN53" s="1192"/>
      <c r="AO53" s="1192"/>
      <c r="AP53" s="1192"/>
      <c r="AQ53" s="1192"/>
      <c r="AR53" s="1192"/>
      <c r="AS53" s="1192"/>
      <c r="AT53" s="1192"/>
      <c r="AU53" s="1192"/>
      <c r="AV53" s="1192"/>
      <c r="AW53" s="1192"/>
      <c r="AX53" s="1192"/>
      <c r="AY53" s="1192"/>
      <c r="AZ53" s="1192"/>
      <c r="BA53" s="1192"/>
      <c r="BB53" s="1192" t="s">
        <v>543</v>
      </c>
      <c r="BC53" s="1192"/>
      <c r="BD53" s="1192"/>
      <c r="BE53" s="1192"/>
      <c r="BF53" s="1192"/>
      <c r="BG53" s="1192"/>
      <c r="BH53" s="1192"/>
      <c r="BI53" s="1192"/>
      <c r="BJ53" s="1192"/>
      <c r="BK53" s="1192"/>
      <c r="BL53" s="1192"/>
      <c r="BM53" s="1192"/>
      <c r="BN53" s="1192"/>
      <c r="BO53" s="1192"/>
      <c r="BP53" s="1193">
        <v>62.4</v>
      </c>
      <c r="BQ53" s="1193"/>
      <c r="BR53" s="1193"/>
      <c r="BS53" s="1193"/>
      <c r="BT53" s="1193"/>
      <c r="BU53" s="1193"/>
      <c r="BV53" s="1193"/>
      <c r="BW53" s="1193"/>
      <c r="BX53" s="1193">
        <v>60.7</v>
      </c>
      <c r="BY53" s="1193"/>
      <c r="BZ53" s="1193"/>
      <c r="CA53" s="1193"/>
      <c r="CB53" s="1193"/>
      <c r="CC53" s="1193"/>
      <c r="CD53" s="1193"/>
      <c r="CE53" s="1193"/>
      <c r="CF53" s="1193">
        <v>61.4</v>
      </c>
      <c r="CG53" s="1193"/>
      <c r="CH53" s="1193"/>
      <c r="CI53" s="1193"/>
      <c r="CJ53" s="1193"/>
      <c r="CK53" s="1193"/>
      <c r="CL53" s="1193"/>
      <c r="CM53" s="1193"/>
      <c r="CN53" s="1193">
        <v>52.9</v>
      </c>
      <c r="CO53" s="1193"/>
      <c r="CP53" s="1193"/>
      <c r="CQ53" s="1193"/>
      <c r="CR53" s="1193"/>
      <c r="CS53" s="1193"/>
      <c r="CT53" s="1193"/>
      <c r="CU53" s="1193"/>
      <c r="CV53" s="1193">
        <v>54.3</v>
      </c>
      <c r="CW53" s="1193"/>
      <c r="CX53" s="1193"/>
      <c r="CY53" s="1193"/>
      <c r="CZ53" s="1193"/>
      <c r="DA53" s="1193"/>
      <c r="DB53" s="1193"/>
      <c r="DC53" s="1193"/>
    </row>
    <row r="54" spans="1:109" x14ac:dyDescent="0.15">
      <c r="A54" s="1171"/>
      <c r="B54" s="86"/>
      <c r="G54" s="1189"/>
      <c r="H54" s="1189"/>
      <c r="I54" s="1182"/>
      <c r="J54" s="1182"/>
      <c r="K54" s="1191"/>
      <c r="L54" s="1191"/>
      <c r="M54" s="1191"/>
      <c r="N54" s="1191"/>
      <c r="AM54" s="1181"/>
      <c r="AN54" s="1192"/>
      <c r="AO54" s="1192"/>
      <c r="AP54" s="1192"/>
      <c r="AQ54" s="1192"/>
      <c r="AR54" s="1192"/>
      <c r="AS54" s="1192"/>
      <c r="AT54" s="1192"/>
      <c r="AU54" s="1192"/>
      <c r="AV54" s="1192"/>
      <c r="AW54" s="1192"/>
      <c r="AX54" s="1192"/>
      <c r="AY54" s="1192"/>
      <c r="AZ54" s="1192"/>
      <c r="BA54" s="1192"/>
      <c r="BB54" s="1192"/>
      <c r="BC54" s="1192"/>
      <c r="BD54" s="1192"/>
      <c r="BE54" s="1192"/>
      <c r="BF54" s="1192"/>
      <c r="BG54" s="1192"/>
      <c r="BH54" s="1192"/>
      <c r="BI54" s="1192"/>
      <c r="BJ54" s="1192"/>
      <c r="BK54" s="1192"/>
      <c r="BL54" s="1192"/>
      <c r="BM54" s="1192"/>
      <c r="BN54" s="1192"/>
      <c r="BO54" s="1192"/>
      <c r="BP54" s="1193"/>
      <c r="BQ54" s="1193"/>
      <c r="BR54" s="1193"/>
      <c r="BS54" s="1193"/>
      <c r="BT54" s="1193"/>
      <c r="BU54" s="1193"/>
      <c r="BV54" s="1193"/>
      <c r="BW54" s="1193"/>
      <c r="BX54" s="1193"/>
      <c r="BY54" s="1193"/>
      <c r="BZ54" s="1193"/>
      <c r="CA54" s="1193"/>
      <c r="CB54" s="1193"/>
      <c r="CC54" s="1193"/>
      <c r="CD54" s="1193"/>
      <c r="CE54" s="1193"/>
      <c r="CF54" s="1193"/>
      <c r="CG54" s="1193"/>
      <c r="CH54" s="1193"/>
      <c r="CI54" s="1193"/>
      <c r="CJ54" s="1193"/>
      <c r="CK54" s="1193"/>
      <c r="CL54" s="1193"/>
      <c r="CM54" s="1193"/>
      <c r="CN54" s="1193"/>
      <c r="CO54" s="1193"/>
      <c r="CP54" s="1193"/>
      <c r="CQ54" s="1193"/>
      <c r="CR54" s="1193"/>
      <c r="CS54" s="1193"/>
      <c r="CT54" s="1193"/>
      <c r="CU54" s="1193"/>
      <c r="CV54" s="1193"/>
      <c r="CW54" s="1193"/>
      <c r="CX54" s="1193"/>
      <c r="CY54" s="1193"/>
      <c r="CZ54" s="1193"/>
      <c r="DA54" s="1193"/>
      <c r="DB54" s="1193"/>
      <c r="DC54" s="1193"/>
    </row>
    <row r="55" spans="1:109" x14ac:dyDescent="0.15">
      <c r="A55" s="1171"/>
      <c r="B55" s="86"/>
      <c r="G55" s="1182"/>
      <c r="H55" s="1182"/>
      <c r="I55" s="1182"/>
      <c r="J55" s="1182"/>
      <c r="K55" s="1191"/>
      <c r="L55" s="1191"/>
      <c r="M55" s="1191"/>
      <c r="N55" s="1191"/>
      <c r="AN55" s="1188" t="s">
        <v>544</v>
      </c>
      <c r="AO55" s="1188"/>
      <c r="AP55" s="1188"/>
      <c r="AQ55" s="1188"/>
      <c r="AR55" s="1188"/>
      <c r="AS55" s="1188"/>
      <c r="AT55" s="1188"/>
      <c r="AU55" s="1188"/>
      <c r="AV55" s="1188"/>
      <c r="AW55" s="1188"/>
      <c r="AX55" s="1188"/>
      <c r="AY55" s="1188"/>
      <c r="AZ55" s="1188"/>
      <c r="BA55" s="1188"/>
      <c r="BB55" s="1192" t="s">
        <v>542</v>
      </c>
      <c r="BC55" s="1192"/>
      <c r="BD55" s="1192"/>
      <c r="BE55" s="1192"/>
      <c r="BF55" s="1192"/>
      <c r="BG55" s="1192"/>
      <c r="BH55" s="1192"/>
      <c r="BI55" s="1192"/>
      <c r="BJ55" s="1192"/>
      <c r="BK55" s="1192"/>
      <c r="BL55" s="1192"/>
      <c r="BM55" s="1192"/>
      <c r="BN55" s="1192"/>
      <c r="BO55" s="1192"/>
      <c r="BP55" s="1193">
        <v>22.1</v>
      </c>
      <c r="BQ55" s="1193"/>
      <c r="BR55" s="1193"/>
      <c r="BS55" s="1193"/>
      <c r="BT55" s="1193"/>
      <c r="BU55" s="1193"/>
      <c r="BV55" s="1193"/>
      <c r="BW55" s="1193"/>
      <c r="BX55" s="1193">
        <v>20.399999999999999</v>
      </c>
      <c r="BY55" s="1193"/>
      <c r="BZ55" s="1193"/>
      <c r="CA55" s="1193"/>
      <c r="CB55" s="1193"/>
      <c r="CC55" s="1193"/>
      <c r="CD55" s="1193"/>
      <c r="CE55" s="1193"/>
      <c r="CF55" s="1193">
        <v>11.2</v>
      </c>
      <c r="CG55" s="1193"/>
      <c r="CH55" s="1193"/>
      <c r="CI55" s="1193"/>
      <c r="CJ55" s="1193"/>
      <c r="CK55" s="1193"/>
      <c r="CL55" s="1193"/>
      <c r="CM55" s="1193"/>
      <c r="CN55" s="1193">
        <v>4.5999999999999996</v>
      </c>
      <c r="CO55" s="1193"/>
      <c r="CP55" s="1193"/>
      <c r="CQ55" s="1193"/>
      <c r="CR55" s="1193"/>
      <c r="CS55" s="1193"/>
      <c r="CT55" s="1193"/>
      <c r="CU55" s="1193"/>
      <c r="CV55" s="1193">
        <v>4.2</v>
      </c>
      <c r="CW55" s="1193"/>
      <c r="CX55" s="1193"/>
      <c r="CY55" s="1193"/>
      <c r="CZ55" s="1193"/>
      <c r="DA55" s="1193"/>
      <c r="DB55" s="1193"/>
      <c r="DC55" s="1193"/>
    </row>
    <row r="56" spans="1:109" x14ac:dyDescent="0.15">
      <c r="A56" s="1171"/>
      <c r="B56" s="86"/>
      <c r="G56" s="1182"/>
      <c r="H56" s="1182"/>
      <c r="I56" s="1182"/>
      <c r="J56" s="1182"/>
      <c r="K56" s="1191"/>
      <c r="L56" s="1191"/>
      <c r="M56" s="1191"/>
      <c r="N56" s="1191"/>
      <c r="AN56" s="1188"/>
      <c r="AO56" s="1188"/>
      <c r="AP56" s="1188"/>
      <c r="AQ56" s="1188"/>
      <c r="AR56" s="1188"/>
      <c r="AS56" s="1188"/>
      <c r="AT56" s="1188"/>
      <c r="AU56" s="1188"/>
      <c r="AV56" s="1188"/>
      <c r="AW56" s="1188"/>
      <c r="AX56" s="1188"/>
      <c r="AY56" s="1188"/>
      <c r="AZ56" s="1188"/>
      <c r="BA56" s="1188"/>
      <c r="BB56" s="1192"/>
      <c r="BC56" s="1192"/>
      <c r="BD56" s="1192"/>
      <c r="BE56" s="1192"/>
      <c r="BF56" s="1192"/>
      <c r="BG56" s="1192"/>
      <c r="BH56" s="1192"/>
      <c r="BI56" s="1192"/>
      <c r="BJ56" s="1192"/>
      <c r="BK56" s="1192"/>
      <c r="BL56" s="1192"/>
      <c r="BM56" s="1192"/>
      <c r="BN56" s="1192"/>
      <c r="BO56" s="1192"/>
      <c r="BP56" s="1193"/>
      <c r="BQ56" s="1193"/>
      <c r="BR56" s="1193"/>
      <c r="BS56" s="1193"/>
      <c r="BT56" s="1193"/>
      <c r="BU56" s="1193"/>
      <c r="BV56" s="1193"/>
      <c r="BW56" s="1193"/>
      <c r="BX56" s="1193"/>
      <c r="BY56" s="1193"/>
      <c r="BZ56" s="1193"/>
      <c r="CA56" s="1193"/>
      <c r="CB56" s="1193"/>
      <c r="CC56" s="1193"/>
      <c r="CD56" s="1193"/>
      <c r="CE56" s="1193"/>
      <c r="CF56" s="1193"/>
      <c r="CG56" s="1193"/>
      <c r="CH56" s="1193"/>
      <c r="CI56" s="1193"/>
      <c r="CJ56" s="1193"/>
      <c r="CK56" s="1193"/>
      <c r="CL56" s="1193"/>
      <c r="CM56" s="1193"/>
      <c r="CN56" s="1193"/>
      <c r="CO56" s="1193"/>
      <c r="CP56" s="1193"/>
      <c r="CQ56" s="1193"/>
      <c r="CR56" s="1193"/>
      <c r="CS56" s="1193"/>
      <c r="CT56" s="1193"/>
      <c r="CU56" s="1193"/>
      <c r="CV56" s="1193"/>
      <c r="CW56" s="1193"/>
      <c r="CX56" s="1193"/>
      <c r="CY56" s="1193"/>
      <c r="CZ56" s="1193"/>
      <c r="DA56" s="1193"/>
      <c r="DB56" s="1193"/>
      <c r="DC56" s="1193"/>
    </row>
    <row r="57" spans="1:109" s="1171" customFormat="1" x14ac:dyDescent="0.15">
      <c r="B57" s="1194"/>
      <c r="G57" s="1182"/>
      <c r="H57" s="1182"/>
      <c r="I57" s="1195"/>
      <c r="J57" s="1195"/>
      <c r="K57" s="1191"/>
      <c r="L57" s="1191"/>
      <c r="M57" s="1191"/>
      <c r="N57" s="1191"/>
      <c r="AM57" s="82"/>
      <c r="AN57" s="1188"/>
      <c r="AO57" s="1188"/>
      <c r="AP57" s="1188"/>
      <c r="AQ57" s="1188"/>
      <c r="AR57" s="1188"/>
      <c r="AS57" s="1188"/>
      <c r="AT57" s="1188"/>
      <c r="AU57" s="1188"/>
      <c r="AV57" s="1188"/>
      <c r="AW57" s="1188"/>
      <c r="AX57" s="1188"/>
      <c r="AY57" s="1188"/>
      <c r="AZ57" s="1188"/>
      <c r="BA57" s="1188"/>
      <c r="BB57" s="1192" t="s">
        <v>543</v>
      </c>
      <c r="BC57" s="1192"/>
      <c r="BD57" s="1192"/>
      <c r="BE57" s="1192"/>
      <c r="BF57" s="1192"/>
      <c r="BG57" s="1192"/>
      <c r="BH57" s="1192"/>
      <c r="BI57" s="1192"/>
      <c r="BJ57" s="1192"/>
      <c r="BK57" s="1192"/>
      <c r="BL57" s="1192"/>
      <c r="BM57" s="1192"/>
      <c r="BN57" s="1192"/>
      <c r="BO57" s="1192"/>
      <c r="BP57" s="1193">
        <v>61.5</v>
      </c>
      <c r="BQ57" s="1193"/>
      <c r="BR57" s="1193"/>
      <c r="BS57" s="1193"/>
      <c r="BT57" s="1193"/>
      <c r="BU57" s="1193"/>
      <c r="BV57" s="1193"/>
      <c r="BW57" s="1193"/>
      <c r="BX57" s="1193">
        <v>63</v>
      </c>
      <c r="BY57" s="1193"/>
      <c r="BZ57" s="1193"/>
      <c r="CA57" s="1193"/>
      <c r="CB57" s="1193"/>
      <c r="CC57" s="1193"/>
      <c r="CD57" s="1193"/>
      <c r="CE57" s="1193"/>
      <c r="CF57" s="1193">
        <v>63.7</v>
      </c>
      <c r="CG57" s="1193"/>
      <c r="CH57" s="1193"/>
      <c r="CI57" s="1193"/>
      <c r="CJ57" s="1193"/>
      <c r="CK57" s="1193"/>
      <c r="CL57" s="1193"/>
      <c r="CM57" s="1193"/>
      <c r="CN57" s="1193">
        <v>64.099999999999994</v>
      </c>
      <c r="CO57" s="1193"/>
      <c r="CP57" s="1193"/>
      <c r="CQ57" s="1193"/>
      <c r="CR57" s="1193"/>
      <c r="CS57" s="1193"/>
      <c r="CT57" s="1193"/>
      <c r="CU57" s="1193"/>
      <c r="CV57" s="1193">
        <v>64.599999999999994</v>
      </c>
      <c r="CW57" s="1193"/>
      <c r="CX57" s="1193"/>
      <c r="CY57" s="1193"/>
      <c r="CZ57" s="1193"/>
      <c r="DA57" s="1193"/>
      <c r="DB57" s="1193"/>
      <c r="DC57" s="1193"/>
      <c r="DD57" s="1196"/>
      <c r="DE57" s="1194"/>
    </row>
    <row r="58" spans="1:109" s="1171" customFormat="1" x14ac:dyDescent="0.15">
      <c r="A58" s="82"/>
      <c r="B58" s="1194"/>
      <c r="G58" s="1182"/>
      <c r="H58" s="1182"/>
      <c r="I58" s="1195"/>
      <c r="J58" s="1195"/>
      <c r="K58" s="1191"/>
      <c r="L58" s="1191"/>
      <c r="M58" s="1191"/>
      <c r="N58" s="1191"/>
      <c r="AM58" s="82"/>
      <c r="AN58" s="1188"/>
      <c r="AO58" s="1188"/>
      <c r="AP58" s="1188"/>
      <c r="AQ58" s="1188"/>
      <c r="AR58" s="1188"/>
      <c r="AS58" s="1188"/>
      <c r="AT58" s="1188"/>
      <c r="AU58" s="1188"/>
      <c r="AV58" s="1188"/>
      <c r="AW58" s="1188"/>
      <c r="AX58" s="1188"/>
      <c r="AY58" s="1188"/>
      <c r="AZ58" s="1188"/>
      <c r="BA58" s="1188"/>
      <c r="BB58" s="1192"/>
      <c r="BC58" s="1192"/>
      <c r="BD58" s="1192"/>
      <c r="BE58" s="1192"/>
      <c r="BF58" s="1192"/>
      <c r="BG58" s="1192"/>
      <c r="BH58" s="1192"/>
      <c r="BI58" s="1192"/>
      <c r="BJ58" s="1192"/>
      <c r="BK58" s="1192"/>
      <c r="BL58" s="1192"/>
      <c r="BM58" s="1192"/>
      <c r="BN58" s="1192"/>
      <c r="BO58" s="1192"/>
      <c r="BP58" s="1193"/>
      <c r="BQ58" s="1193"/>
      <c r="BR58" s="1193"/>
      <c r="BS58" s="1193"/>
      <c r="BT58" s="1193"/>
      <c r="BU58" s="1193"/>
      <c r="BV58" s="1193"/>
      <c r="BW58" s="1193"/>
      <c r="BX58" s="1193"/>
      <c r="BY58" s="1193"/>
      <c r="BZ58" s="1193"/>
      <c r="CA58" s="1193"/>
      <c r="CB58" s="1193"/>
      <c r="CC58" s="1193"/>
      <c r="CD58" s="1193"/>
      <c r="CE58" s="1193"/>
      <c r="CF58" s="1193"/>
      <c r="CG58" s="1193"/>
      <c r="CH58" s="1193"/>
      <c r="CI58" s="1193"/>
      <c r="CJ58" s="1193"/>
      <c r="CK58" s="1193"/>
      <c r="CL58" s="1193"/>
      <c r="CM58" s="1193"/>
      <c r="CN58" s="1193"/>
      <c r="CO58" s="1193"/>
      <c r="CP58" s="1193"/>
      <c r="CQ58" s="1193"/>
      <c r="CR58" s="1193"/>
      <c r="CS58" s="1193"/>
      <c r="CT58" s="1193"/>
      <c r="CU58" s="1193"/>
      <c r="CV58" s="1193"/>
      <c r="CW58" s="1193"/>
      <c r="CX58" s="1193"/>
      <c r="CY58" s="1193"/>
      <c r="CZ58" s="1193"/>
      <c r="DA58" s="1193"/>
      <c r="DB58" s="1193"/>
      <c r="DC58" s="1193"/>
      <c r="DD58" s="1196"/>
      <c r="DE58" s="1194"/>
    </row>
    <row r="59" spans="1:109" s="1171" customFormat="1" x14ac:dyDescent="0.15">
      <c r="A59" s="82"/>
      <c r="B59" s="1194"/>
      <c r="K59" s="1197"/>
      <c r="L59" s="1197"/>
      <c r="M59" s="1197"/>
      <c r="N59" s="1197"/>
      <c r="AQ59" s="1197"/>
      <c r="AR59" s="1197"/>
      <c r="AS59" s="1197"/>
      <c r="AT59" s="1197"/>
      <c r="BC59" s="1197"/>
      <c r="BD59" s="1197"/>
      <c r="BE59" s="1197"/>
      <c r="BF59" s="1197"/>
      <c r="BO59" s="1197"/>
      <c r="BP59" s="1197"/>
      <c r="BQ59" s="1197"/>
      <c r="BR59" s="1197"/>
      <c r="CA59" s="1197"/>
      <c r="CB59" s="1197"/>
      <c r="CC59" s="1197"/>
      <c r="CD59" s="1197"/>
      <c r="CM59" s="1197"/>
      <c r="CN59" s="1197"/>
      <c r="CO59" s="1197"/>
      <c r="CP59" s="1197"/>
      <c r="CY59" s="1197"/>
      <c r="CZ59" s="1197"/>
      <c r="DA59" s="1197"/>
      <c r="DB59" s="1197"/>
      <c r="DC59" s="1197"/>
      <c r="DD59" s="1196"/>
      <c r="DE59" s="1194"/>
    </row>
    <row r="60" spans="1:109" s="1171" customFormat="1" x14ac:dyDescent="0.15">
      <c r="A60" s="82"/>
      <c r="B60" s="1194"/>
      <c r="K60" s="1197"/>
      <c r="L60" s="1197"/>
      <c r="M60" s="1197"/>
      <c r="N60" s="1197"/>
      <c r="AQ60" s="1197"/>
      <c r="AR60" s="1197"/>
      <c r="AS60" s="1197"/>
      <c r="AT60" s="1197"/>
      <c r="BC60" s="1197"/>
      <c r="BD60" s="1197"/>
      <c r="BE60" s="1197"/>
      <c r="BF60" s="1197"/>
      <c r="BO60" s="1197"/>
      <c r="BP60" s="1197"/>
      <c r="BQ60" s="1197"/>
      <c r="BR60" s="1197"/>
      <c r="CA60" s="1197"/>
      <c r="CB60" s="1197"/>
      <c r="CC60" s="1197"/>
      <c r="CD60" s="1197"/>
      <c r="CM60" s="1197"/>
      <c r="CN60" s="1197"/>
      <c r="CO60" s="1197"/>
      <c r="CP60" s="1197"/>
      <c r="CY60" s="1197"/>
      <c r="CZ60" s="1197"/>
      <c r="DA60" s="1197"/>
      <c r="DB60" s="1197"/>
      <c r="DC60" s="1197"/>
      <c r="DD60" s="1196"/>
      <c r="DE60" s="1194"/>
    </row>
    <row r="61" spans="1:109" s="1171" customFormat="1" x14ac:dyDescent="0.15">
      <c r="A61" s="82"/>
      <c r="B61" s="1198"/>
      <c r="C61" s="1199"/>
      <c r="D61" s="1199"/>
      <c r="E61" s="1199"/>
      <c r="F61" s="1199"/>
      <c r="G61" s="1199"/>
      <c r="H61" s="1199"/>
      <c r="I61" s="1199"/>
      <c r="J61" s="1199"/>
      <c r="K61" s="1199"/>
      <c r="L61" s="1199"/>
      <c r="M61" s="1200"/>
      <c r="N61" s="1200"/>
      <c r="O61" s="1199"/>
      <c r="P61" s="1199"/>
      <c r="Q61" s="1199"/>
      <c r="R61" s="1199"/>
      <c r="S61" s="1199"/>
      <c r="T61" s="1199"/>
      <c r="U61" s="1199"/>
      <c r="V61" s="1199"/>
      <c r="W61" s="1199"/>
      <c r="X61" s="1199"/>
      <c r="Y61" s="1199"/>
      <c r="Z61" s="1199"/>
      <c r="AA61" s="1199"/>
      <c r="AB61" s="1199"/>
      <c r="AC61" s="1199"/>
      <c r="AD61" s="1199"/>
      <c r="AE61" s="1199"/>
      <c r="AF61" s="1199"/>
      <c r="AG61" s="1199"/>
      <c r="AH61" s="1199"/>
      <c r="AI61" s="1199"/>
      <c r="AJ61" s="1199"/>
      <c r="AK61" s="1199"/>
      <c r="AL61" s="1199"/>
      <c r="AM61" s="1199"/>
      <c r="AN61" s="1199"/>
      <c r="AO61" s="1199"/>
      <c r="AP61" s="1199"/>
      <c r="AQ61" s="1199"/>
      <c r="AR61" s="1199"/>
      <c r="AS61" s="1200"/>
      <c r="AT61" s="1200"/>
      <c r="AU61" s="1199"/>
      <c r="AV61" s="1199"/>
      <c r="AW61" s="1199"/>
      <c r="AX61" s="1199"/>
      <c r="AY61" s="1199"/>
      <c r="AZ61" s="1199"/>
      <c r="BA61" s="1199"/>
      <c r="BB61" s="1199"/>
      <c r="BC61" s="1199"/>
      <c r="BD61" s="1199"/>
      <c r="BE61" s="1200"/>
      <c r="BF61" s="1200"/>
      <c r="BG61" s="1199"/>
      <c r="BH61" s="1199"/>
      <c r="BI61" s="1199"/>
      <c r="BJ61" s="1199"/>
      <c r="BK61" s="1199"/>
      <c r="BL61" s="1199"/>
      <c r="BM61" s="1199"/>
      <c r="BN61" s="1199"/>
      <c r="BO61" s="1199"/>
      <c r="BP61" s="1199"/>
      <c r="BQ61" s="1200"/>
      <c r="BR61" s="1200"/>
      <c r="BS61" s="1199"/>
      <c r="BT61" s="1199"/>
      <c r="BU61" s="1199"/>
      <c r="BV61" s="1199"/>
      <c r="BW61" s="1199"/>
      <c r="BX61" s="1199"/>
      <c r="BY61" s="1199"/>
      <c r="BZ61" s="1199"/>
      <c r="CA61" s="1199"/>
      <c r="CB61" s="1199"/>
      <c r="CC61" s="1200"/>
      <c r="CD61" s="1200"/>
      <c r="CE61" s="1199"/>
      <c r="CF61" s="1199"/>
      <c r="CG61" s="1199"/>
      <c r="CH61" s="1199"/>
      <c r="CI61" s="1199"/>
      <c r="CJ61" s="1199"/>
      <c r="CK61" s="1199"/>
      <c r="CL61" s="1199"/>
      <c r="CM61" s="1199"/>
      <c r="CN61" s="1199"/>
      <c r="CO61" s="1200"/>
      <c r="CP61" s="1200"/>
      <c r="CQ61" s="1199"/>
      <c r="CR61" s="1199"/>
      <c r="CS61" s="1199"/>
      <c r="CT61" s="1199"/>
      <c r="CU61" s="1199"/>
      <c r="CV61" s="1199"/>
      <c r="CW61" s="1199"/>
      <c r="CX61" s="1199"/>
      <c r="CY61" s="1199"/>
      <c r="CZ61" s="1199"/>
      <c r="DA61" s="1200"/>
      <c r="DB61" s="1200"/>
      <c r="DC61" s="1200"/>
      <c r="DD61" s="1201"/>
      <c r="DE61" s="1194"/>
    </row>
    <row r="62" spans="1:109" x14ac:dyDescent="0.15">
      <c r="B62" s="1169"/>
      <c r="C62" s="1169"/>
      <c r="D62" s="1169"/>
      <c r="E62" s="1169"/>
      <c r="F62" s="1169"/>
      <c r="G62" s="1169"/>
      <c r="H62" s="1169"/>
      <c r="I62" s="1169"/>
      <c r="J62" s="1169"/>
      <c r="K62" s="1169"/>
      <c r="L62" s="1169"/>
      <c r="M62" s="1169"/>
      <c r="N62" s="1169"/>
      <c r="O62" s="1169"/>
      <c r="P62" s="1169"/>
      <c r="Q62" s="1169"/>
      <c r="R62" s="1169"/>
      <c r="S62" s="1169"/>
      <c r="T62" s="1169"/>
      <c r="U62" s="1169"/>
      <c r="V62" s="1169"/>
      <c r="W62" s="1169"/>
      <c r="X62" s="1169"/>
      <c r="Y62" s="1169"/>
      <c r="Z62" s="1169"/>
      <c r="AA62" s="1169"/>
      <c r="AB62" s="1169"/>
      <c r="AC62" s="1169"/>
      <c r="AD62" s="1169"/>
      <c r="AE62" s="1169"/>
      <c r="AF62" s="1169"/>
      <c r="AG62" s="1169"/>
      <c r="AH62" s="1169"/>
      <c r="AI62" s="1169"/>
      <c r="AJ62" s="1169"/>
      <c r="AK62" s="1169"/>
      <c r="AL62" s="1169"/>
      <c r="AM62" s="1169"/>
      <c r="AN62" s="1169"/>
      <c r="AO62" s="1169"/>
      <c r="AP62" s="1169"/>
      <c r="AQ62" s="1169"/>
      <c r="AR62" s="1169"/>
      <c r="AS62" s="1169"/>
      <c r="AT62" s="1169"/>
      <c r="AU62" s="1169"/>
      <c r="AV62" s="1169"/>
      <c r="AW62" s="1169"/>
      <c r="AX62" s="1169"/>
      <c r="AY62" s="1169"/>
      <c r="AZ62" s="1169"/>
      <c r="BA62" s="1169"/>
      <c r="BB62" s="1169"/>
      <c r="BC62" s="1169"/>
      <c r="BD62" s="1169"/>
      <c r="BE62" s="1169"/>
      <c r="BF62" s="1169"/>
      <c r="BG62" s="1169"/>
      <c r="BH62" s="1169"/>
      <c r="BI62" s="1169"/>
      <c r="BJ62" s="1169"/>
      <c r="BK62" s="1169"/>
      <c r="BL62" s="1169"/>
      <c r="BM62" s="1169"/>
      <c r="BN62" s="1169"/>
      <c r="BO62" s="1169"/>
      <c r="BP62" s="1169"/>
      <c r="BQ62" s="1169"/>
      <c r="BR62" s="1169"/>
      <c r="BS62" s="1169"/>
      <c r="BT62" s="1169"/>
      <c r="BU62" s="1169"/>
      <c r="BV62" s="1169"/>
      <c r="BW62" s="1169"/>
      <c r="BX62" s="1169"/>
      <c r="BY62" s="1169"/>
      <c r="BZ62" s="1169"/>
      <c r="CA62" s="1169"/>
      <c r="CB62" s="1169"/>
      <c r="CC62" s="1169"/>
      <c r="CD62" s="1169"/>
      <c r="CE62" s="1169"/>
      <c r="CF62" s="1169"/>
      <c r="CG62" s="1169"/>
      <c r="CH62" s="1169"/>
      <c r="CI62" s="1169"/>
      <c r="CJ62" s="1169"/>
      <c r="CK62" s="1169"/>
      <c r="CL62" s="1169"/>
      <c r="CM62" s="1169"/>
      <c r="CN62" s="1169"/>
      <c r="CO62" s="1169"/>
      <c r="CP62" s="1169"/>
      <c r="CQ62" s="1169"/>
      <c r="CR62" s="1169"/>
      <c r="CS62" s="1169"/>
      <c r="CT62" s="1169"/>
      <c r="CU62" s="1169"/>
      <c r="CV62" s="1169"/>
      <c r="CW62" s="1169"/>
      <c r="CX62" s="1169"/>
      <c r="CY62" s="1169"/>
      <c r="CZ62" s="1169"/>
      <c r="DA62" s="1169"/>
      <c r="DB62" s="1169"/>
      <c r="DC62" s="1169"/>
      <c r="DD62" s="1169"/>
      <c r="DE62" s="82"/>
    </row>
    <row r="63" spans="1:109" ht="17.25" x14ac:dyDescent="0.15">
      <c r="B63" s="139" t="s">
        <v>545</v>
      </c>
    </row>
    <row r="64" spans="1:109" x14ac:dyDescent="0.15">
      <c r="B64" s="86"/>
      <c r="G64" s="1170"/>
      <c r="I64" s="1202"/>
      <c r="J64" s="1202"/>
      <c r="K64" s="1202"/>
      <c r="L64" s="1202"/>
      <c r="M64" s="1202"/>
      <c r="N64" s="1203"/>
      <c r="AM64" s="1170"/>
      <c r="AN64" s="1170" t="s">
        <v>538</v>
      </c>
      <c r="AP64" s="1171"/>
      <c r="AQ64" s="1171"/>
      <c r="AR64" s="1171"/>
      <c r="AY64" s="1170"/>
      <c r="BA64" s="1171"/>
      <c r="BB64" s="1171"/>
      <c r="BC64" s="1171"/>
      <c r="BK64" s="1170"/>
      <c r="BM64" s="1171"/>
      <c r="BN64" s="1171"/>
      <c r="BO64" s="1171"/>
      <c r="BW64" s="1170"/>
      <c r="BY64" s="1171"/>
      <c r="BZ64" s="1171"/>
      <c r="CA64" s="1171"/>
      <c r="CI64" s="1170"/>
      <c r="CK64" s="1171"/>
      <c r="CL64" s="1171"/>
      <c r="CM64" s="1171"/>
      <c r="CU64" s="1170"/>
      <c r="CW64" s="1171"/>
      <c r="CX64" s="1171"/>
      <c r="CY64" s="1171"/>
    </row>
    <row r="65" spans="2:107" x14ac:dyDescent="0.15">
      <c r="B65" s="86"/>
      <c r="AN65" s="1204" t="s">
        <v>546</v>
      </c>
      <c r="AO65" s="1205"/>
      <c r="AP65" s="1205"/>
      <c r="AQ65" s="1205"/>
      <c r="AR65" s="1205"/>
      <c r="AS65" s="1205"/>
      <c r="AT65" s="1205"/>
      <c r="AU65" s="1205"/>
      <c r="AV65" s="1205"/>
      <c r="AW65" s="1205"/>
      <c r="AX65" s="1205"/>
      <c r="AY65" s="1205"/>
      <c r="AZ65" s="1205"/>
      <c r="BA65" s="1205"/>
      <c r="BB65" s="1205"/>
      <c r="BC65" s="1205"/>
      <c r="BD65" s="1205"/>
      <c r="BE65" s="1205"/>
      <c r="BF65" s="1205"/>
      <c r="BG65" s="1205"/>
      <c r="BH65" s="1205"/>
      <c r="BI65" s="1205"/>
      <c r="BJ65" s="1205"/>
      <c r="BK65" s="1205"/>
      <c r="BL65" s="1205"/>
      <c r="BM65" s="1205"/>
      <c r="BN65" s="1205"/>
      <c r="BO65" s="1205"/>
      <c r="BP65" s="1205"/>
      <c r="BQ65" s="1205"/>
      <c r="BR65" s="1205"/>
      <c r="BS65" s="1205"/>
      <c r="BT65" s="1205"/>
      <c r="BU65" s="1205"/>
      <c r="BV65" s="1205"/>
      <c r="BW65" s="1205"/>
      <c r="BX65" s="1205"/>
      <c r="BY65" s="1205"/>
      <c r="BZ65" s="1205"/>
      <c r="CA65" s="1205"/>
      <c r="CB65" s="1205"/>
      <c r="CC65" s="1205"/>
      <c r="CD65" s="1205"/>
      <c r="CE65" s="1205"/>
      <c r="CF65" s="1205"/>
      <c r="CG65" s="1205"/>
      <c r="CH65" s="1205"/>
      <c r="CI65" s="1205"/>
      <c r="CJ65" s="1205"/>
      <c r="CK65" s="1205"/>
      <c r="CL65" s="1205"/>
      <c r="CM65" s="1205"/>
      <c r="CN65" s="1205"/>
      <c r="CO65" s="1205"/>
      <c r="CP65" s="1205"/>
      <c r="CQ65" s="1205"/>
      <c r="CR65" s="1205"/>
      <c r="CS65" s="1205"/>
      <c r="CT65" s="1205"/>
      <c r="CU65" s="1205"/>
      <c r="CV65" s="1205"/>
      <c r="CW65" s="1205"/>
      <c r="CX65" s="1205"/>
      <c r="CY65" s="1205"/>
      <c r="CZ65" s="1205"/>
      <c r="DA65" s="1205"/>
      <c r="DB65" s="1205"/>
      <c r="DC65" s="1206"/>
    </row>
    <row r="66" spans="2:107" x14ac:dyDescent="0.15">
      <c r="B66" s="86"/>
      <c r="AN66" s="1207"/>
      <c r="AO66" s="1208"/>
      <c r="AP66" s="1208"/>
      <c r="AQ66" s="1208"/>
      <c r="AR66" s="1208"/>
      <c r="AS66" s="1208"/>
      <c r="AT66" s="1208"/>
      <c r="AU66" s="1208"/>
      <c r="AV66" s="1208"/>
      <c r="AW66" s="1208"/>
      <c r="AX66" s="1208"/>
      <c r="AY66" s="1208"/>
      <c r="AZ66" s="1208"/>
      <c r="BA66" s="1208"/>
      <c r="BB66" s="1208"/>
      <c r="BC66" s="1208"/>
      <c r="BD66" s="1208"/>
      <c r="BE66" s="1208"/>
      <c r="BF66" s="1208"/>
      <c r="BG66" s="1208"/>
      <c r="BH66" s="1208"/>
      <c r="BI66" s="1208"/>
      <c r="BJ66" s="1208"/>
      <c r="BK66" s="1208"/>
      <c r="BL66" s="1208"/>
      <c r="BM66" s="1208"/>
      <c r="BN66" s="1208"/>
      <c r="BO66" s="1208"/>
      <c r="BP66" s="1208"/>
      <c r="BQ66" s="1208"/>
      <c r="BR66" s="1208"/>
      <c r="BS66" s="1208"/>
      <c r="BT66" s="1208"/>
      <c r="BU66" s="1208"/>
      <c r="BV66" s="1208"/>
      <c r="BW66" s="1208"/>
      <c r="BX66" s="1208"/>
      <c r="BY66" s="1208"/>
      <c r="BZ66" s="1208"/>
      <c r="CA66" s="1208"/>
      <c r="CB66" s="1208"/>
      <c r="CC66" s="1208"/>
      <c r="CD66" s="1208"/>
      <c r="CE66" s="1208"/>
      <c r="CF66" s="1208"/>
      <c r="CG66" s="1208"/>
      <c r="CH66" s="1208"/>
      <c r="CI66" s="1208"/>
      <c r="CJ66" s="1208"/>
      <c r="CK66" s="1208"/>
      <c r="CL66" s="1208"/>
      <c r="CM66" s="1208"/>
      <c r="CN66" s="1208"/>
      <c r="CO66" s="1208"/>
      <c r="CP66" s="1208"/>
      <c r="CQ66" s="1208"/>
      <c r="CR66" s="1208"/>
      <c r="CS66" s="1208"/>
      <c r="CT66" s="1208"/>
      <c r="CU66" s="1208"/>
      <c r="CV66" s="1208"/>
      <c r="CW66" s="1208"/>
      <c r="CX66" s="1208"/>
      <c r="CY66" s="1208"/>
      <c r="CZ66" s="1208"/>
      <c r="DA66" s="1208"/>
      <c r="DB66" s="1208"/>
      <c r="DC66" s="1209"/>
    </row>
    <row r="67" spans="2:107" x14ac:dyDescent="0.15">
      <c r="B67" s="86"/>
      <c r="AN67" s="1207"/>
      <c r="AO67" s="1208"/>
      <c r="AP67" s="1208"/>
      <c r="AQ67" s="1208"/>
      <c r="AR67" s="1208"/>
      <c r="AS67" s="1208"/>
      <c r="AT67" s="1208"/>
      <c r="AU67" s="1208"/>
      <c r="AV67" s="1208"/>
      <c r="AW67" s="1208"/>
      <c r="AX67" s="1208"/>
      <c r="AY67" s="1208"/>
      <c r="AZ67" s="1208"/>
      <c r="BA67" s="1208"/>
      <c r="BB67" s="1208"/>
      <c r="BC67" s="1208"/>
      <c r="BD67" s="1208"/>
      <c r="BE67" s="1208"/>
      <c r="BF67" s="1208"/>
      <c r="BG67" s="1208"/>
      <c r="BH67" s="1208"/>
      <c r="BI67" s="1208"/>
      <c r="BJ67" s="1208"/>
      <c r="BK67" s="1208"/>
      <c r="BL67" s="1208"/>
      <c r="BM67" s="1208"/>
      <c r="BN67" s="1208"/>
      <c r="BO67" s="1208"/>
      <c r="BP67" s="1208"/>
      <c r="BQ67" s="1208"/>
      <c r="BR67" s="1208"/>
      <c r="BS67" s="1208"/>
      <c r="BT67" s="1208"/>
      <c r="BU67" s="1208"/>
      <c r="BV67" s="1208"/>
      <c r="BW67" s="1208"/>
      <c r="BX67" s="1208"/>
      <c r="BY67" s="1208"/>
      <c r="BZ67" s="1208"/>
      <c r="CA67" s="1208"/>
      <c r="CB67" s="1208"/>
      <c r="CC67" s="1208"/>
      <c r="CD67" s="1208"/>
      <c r="CE67" s="1208"/>
      <c r="CF67" s="1208"/>
      <c r="CG67" s="1208"/>
      <c r="CH67" s="1208"/>
      <c r="CI67" s="1208"/>
      <c r="CJ67" s="1208"/>
      <c r="CK67" s="1208"/>
      <c r="CL67" s="1208"/>
      <c r="CM67" s="1208"/>
      <c r="CN67" s="1208"/>
      <c r="CO67" s="1208"/>
      <c r="CP67" s="1208"/>
      <c r="CQ67" s="1208"/>
      <c r="CR67" s="1208"/>
      <c r="CS67" s="1208"/>
      <c r="CT67" s="1208"/>
      <c r="CU67" s="1208"/>
      <c r="CV67" s="1208"/>
      <c r="CW67" s="1208"/>
      <c r="CX67" s="1208"/>
      <c r="CY67" s="1208"/>
      <c r="CZ67" s="1208"/>
      <c r="DA67" s="1208"/>
      <c r="DB67" s="1208"/>
      <c r="DC67" s="1209"/>
    </row>
    <row r="68" spans="2:107" x14ac:dyDescent="0.15">
      <c r="B68" s="86"/>
      <c r="AN68" s="1207"/>
      <c r="AO68" s="1208"/>
      <c r="AP68" s="1208"/>
      <c r="AQ68" s="1208"/>
      <c r="AR68" s="1208"/>
      <c r="AS68" s="1208"/>
      <c r="AT68" s="1208"/>
      <c r="AU68" s="1208"/>
      <c r="AV68" s="1208"/>
      <c r="AW68" s="1208"/>
      <c r="AX68" s="1208"/>
      <c r="AY68" s="1208"/>
      <c r="AZ68" s="1208"/>
      <c r="BA68" s="1208"/>
      <c r="BB68" s="1208"/>
      <c r="BC68" s="1208"/>
      <c r="BD68" s="1208"/>
      <c r="BE68" s="1208"/>
      <c r="BF68" s="1208"/>
      <c r="BG68" s="1208"/>
      <c r="BH68" s="1208"/>
      <c r="BI68" s="1208"/>
      <c r="BJ68" s="1208"/>
      <c r="BK68" s="1208"/>
      <c r="BL68" s="1208"/>
      <c r="BM68" s="1208"/>
      <c r="BN68" s="1208"/>
      <c r="BO68" s="1208"/>
      <c r="BP68" s="1208"/>
      <c r="BQ68" s="1208"/>
      <c r="BR68" s="1208"/>
      <c r="BS68" s="1208"/>
      <c r="BT68" s="1208"/>
      <c r="BU68" s="1208"/>
      <c r="BV68" s="1208"/>
      <c r="BW68" s="1208"/>
      <c r="BX68" s="1208"/>
      <c r="BY68" s="1208"/>
      <c r="BZ68" s="1208"/>
      <c r="CA68" s="1208"/>
      <c r="CB68" s="1208"/>
      <c r="CC68" s="1208"/>
      <c r="CD68" s="1208"/>
      <c r="CE68" s="1208"/>
      <c r="CF68" s="1208"/>
      <c r="CG68" s="1208"/>
      <c r="CH68" s="1208"/>
      <c r="CI68" s="1208"/>
      <c r="CJ68" s="1208"/>
      <c r="CK68" s="1208"/>
      <c r="CL68" s="1208"/>
      <c r="CM68" s="1208"/>
      <c r="CN68" s="1208"/>
      <c r="CO68" s="1208"/>
      <c r="CP68" s="1208"/>
      <c r="CQ68" s="1208"/>
      <c r="CR68" s="1208"/>
      <c r="CS68" s="1208"/>
      <c r="CT68" s="1208"/>
      <c r="CU68" s="1208"/>
      <c r="CV68" s="1208"/>
      <c r="CW68" s="1208"/>
      <c r="CX68" s="1208"/>
      <c r="CY68" s="1208"/>
      <c r="CZ68" s="1208"/>
      <c r="DA68" s="1208"/>
      <c r="DB68" s="1208"/>
      <c r="DC68" s="1209"/>
    </row>
    <row r="69" spans="2:107" x14ac:dyDescent="0.15">
      <c r="B69" s="86"/>
      <c r="AN69" s="1210"/>
      <c r="AO69" s="1211"/>
      <c r="AP69" s="1211"/>
      <c r="AQ69" s="1211"/>
      <c r="AR69" s="1211"/>
      <c r="AS69" s="1211"/>
      <c r="AT69" s="1211"/>
      <c r="AU69" s="1211"/>
      <c r="AV69" s="1211"/>
      <c r="AW69" s="1211"/>
      <c r="AX69" s="1211"/>
      <c r="AY69" s="1211"/>
      <c r="AZ69" s="1211"/>
      <c r="BA69" s="1211"/>
      <c r="BB69" s="1211"/>
      <c r="BC69" s="1211"/>
      <c r="BD69" s="1211"/>
      <c r="BE69" s="1211"/>
      <c r="BF69" s="1211"/>
      <c r="BG69" s="1211"/>
      <c r="BH69" s="1211"/>
      <c r="BI69" s="1211"/>
      <c r="BJ69" s="1211"/>
      <c r="BK69" s="1211"/>
      <c r="BL69" s="1211"/>
      <c r="BM69" s="1211"/>
      <c r="BN69" s="1211"/>
      <c r="BO69" s="1211"/>
      <c r="BP69" s="1211"/>
      <c r="BQ69" s="1211"/>
      <c r="BR69" s="1211"/>
      <c r="BS69" s="1211"/>
      <c r="BT69" s="1211"/>
      <c r="BU69" s="1211"/>
      <c r="BV69" s="1211"/>
      <c r="BW69" s="1211"/>
      <c r="BX69" s="1211"/>
      <c r="BY69" s="1211"/>
      <c r="BZ69" s="1211"/>
      <c r="CA69" s="1211"/>
      <c r="CB69" s="1211"/>
      <c r="CC69" s="1211"/>
      <c r="CD69" s="1211"/>
      <c r="CE69" s="1211"/>
      <c r="CF69" s="1211"/>
      <c r="CG69" s="1211"/>
      <c r="CH69" s="1211"/>
      <c r="CI69" s="1211"/>
      <c r="CJ69" s="1211"/>
      <c r="CK69" s="1211"/>
      <c r="CL69" s="1211"/>
      <c r="CM69" s="1211"/>
      <c r="CN69" s="1211"/>
      <c r="CO69" s="1211"/>
      <c r="CP69" s="1211"/>
      <c r="CQ69" s="1211"/>
      <c r="CR69" s="1211"/>
      <c r="CS69" s="1211"/>
      <c r="CT69" s="1211"/>
      <c r="CU69" s="1211"/>
      <c r="CV69" s="1211"/>
      <c r="CW69" s="1211"/>
      <c r="CX69" s="1211"/>
      <c r="CY69" s="1211"/>
      <c r="CZ69" s="1211"/>
      <c r="DA69" s="1211"/>
      <c r="DB69" s="1211"/>
      <c r="DC69" s="1212"/>
    </row>
    <row r="70" spans="2:107" x14ac:dyDescent="0.15">
      <c r="B70" s="86"/>
      <c r="H70" s="1213"/>
      <c r="I70" s="1213"/>
      <c r="J70" s="1214"/>
      <c r="K70" s="1214"/>
      <c r="L70" s="1215"/>
      <c r="M70" s="1214"/>
      <c r="N70" s="1215"/>
      <c r="AN70" s="1181"/>
      <c r="AO70" s="1181"/>
      <c r="AP70" s="1181"/>
      <c r="AZ70" s="1181"/>
      <c r="BA70" s="1181"/>
      <c r="BB70" s="1181"/>
      <c r="BL70" s="1181"/>
      <c r="BM70" s="1181"/>
      <c r="BN70" s="1181"/>
      <c r="BX70" s="1181"/>
      <c r="BY70" s="1181"/>
      <c r="BZ70" s="1181"/>
      <c r="CJ70" s="1181"/>
      <c r="CK70" s="1181"/>
      <c r="CL70" s="1181"/>
      <c r="CV70" s="1181"/>
      <c r="CW70" s="1181"/>
      <c r="CX70" s="1181"/>
    </row>
    <row r="71" spans="2:107" x14ac:dyDescent="0.15">
      <c r="B71" s="86"/>
      <c r="G71" s="1216"/>
      <c r="I71" s="1217"/>
      <c r="J71" s="1214"/>
      <c r="K71" s="1214"/>
      <c r="L71" s="1215"/>
      <c r="M71" s="1214"/>
      <c r="N71" s="1215"/>
      <c r="AM71" s="1216"/>
      <c r="AN71" s="82" t="s">
        <v>540</v>
      </c>
    </row>
    <row r="72" spans="2:107" x14ac:dyDescent="0.15">
      <c r="B72" s="86"/>
      <c r="G72" s="1182"/>
      <c r="H72" s="1182"/>
      <c r="I72" s="1182"/>
      <c r="J72" s="1182"/>
      <c r="K72" s="1183"/>
      <c r="L72" s="1183"/>
      <c r="M72" s="1184"/>
      <c r="N72" s="1184"/>
      <c r="AN72" s="1185"/>
      <c r="AO72" s="1186"/>
      <c r="AP72" s="1186"/>
      <c r="AQ72" s="1186"/>
      <c r="AR72" s="1186"/>
      <c r="AS72" s="1186"/>
      <c r="AT72" s="1186"/>
      <c r="AU72" s="1186"/>
      <c r="AV72" s="1186"/>
      <c r="AW72" s="1186"/>
      <c r="AX72" s="1186"/>
      <c r="AY72" s="1186"/>
      <c r="AZ72" s="1186"/>
      <c r="BA72" s="1186"/>
      <c r="BB72" s="1186"/>
      <c r="BC72" s="1186"/>
      <c r="BD72" s="1186"/>
      <c r="BE72" s="1186"/>
      <c r="BF72" s="1186"/>
      <c r="BG72" s="1186"/>
      <c r="BH72" s="1186"/>
      <c r="BI72" s="1186"/>
      <c r="BJ72" s="1186"/>
      <c r="BK72" s="1186"/>
      <c r="BL72" s="1186"/>
      <c r="BM72" s="1186"/>
      <c r="BN72" s="1186"/>
      <c r="BO72" s="1187"/>
      <c r="BP72" s="1188" t="s">
        <v>466</v>
      </c>
      <c r="BQ72" s="1188"/>
      <c r="BR72" s="1188"/>
      <c r="BS72" s="1188"/>
      <c r="BT72" s="1188"/>
      <c r="BU72" s="1188"/>
      <c r="BV72" s="1188"/>
      <c r="BW72" s="1188"/>
      <c r="BX72" s="1188" t="s">
        <v>467</v>
      </c>
      <c r="BY72" s="1188"/>
      <c r="BZ72" s="1188"/>
      <c r="CA72" s="1188"/>
      <c r="CB72" s="1188"/>
      <c r="CC72" s="1188"/>
      <c r="CD72" s="1188"/>
      <c r="CE72" s="1188"/>
      <c r="CF72" s="1188" t="s">
        <v>468</v>
      </c>
      <c r="CG72" s="1188"/>
      <c r="CH72" s="1188"/>
      <c r="CI72" s="1188"/>
      <c r="CJ72" s="1188"/>
      <c r="CK72" s="1188"/>
      <c r="CL72" s="1188"/>
      <c r="CM72" s="1188"/>
      <c r="CN72" s="1188" t="s">
        <v>469</v>
      </c>
      <c r="CO72" s="1188"/>
      <c r="CP72" s="1188"/>
      <c r="CQ72" s="1188"/>
      <c r="CR72" s="1188"/>
      <c r="CS72" s="1188"/>
      <c r="CT72" s="1188"/>
      <c r="CU72" s="1188"/>
      <c r="CV72" s="1188" t="s">
        <v>470</v>
      </c>
      <c r="CW72" s="1188"/>
      <c r="CX72" s="1188"/>
      <c r="CY72" s="1188"/>
      <c r="CZ72" s="1188"/>
      <c r="DA72" s="1188"/>
      <c r="DB72" s="1188"/>
      <c r="DC72" s="1188"/>
    </row>
    <row r="73" spans="2:107" x14ac:dyDescent="0.15">
      <c r="B73" s="86"/>
      <c r="G73" s="1189"/>
      <c r="H73" s="1189"/>
      <c r="I73" s="1189"/>
      <c r="J73" s="1189"/>
      <c r="K73" s="1218"/>
      <c r="L73" s="1218"/>
      <c r="M73" s="1218"/>
      <c r="N73" s="1218"/>
      <c r="AM73" s="1181"/>
      <c r="AN73" s="1192" t="s">
        <v>541</v>
      </c>
      <c r="AO73" s="1192"/>
      <c r="AP73" s="1192"/>
      <c r="AQ73" s="1192"/>
      <c r="AR73" s="1192"/>
      <c r="AS73" s="1192"/>
      <c r="AT73" s="1192"/>
      <c r="AU73" s="1192"/>
      <c r="AV73" s="1192"/>
      <c r="AW73" s="1192"/>
      <c r="AX73" s="1192"/>
      <c r="AY73" s="1192"/>
      <c r="AZ73" s="1192"/>
      <c r="BA73" s="1192"/>
      <c r="BB73" s="1192" t="s">
        <v>542</v>
      </c>
      <c r="BC73" s="1192"/>
      <c r="BD73" s="1192"/>
      <c r="BE73" s="1192"/>
      <c r="BF73" s="1192"/>
      <c r="BG73" s="1192"/>
      <c r="BH73" s="1192"/>
      <c r="BI73" s="1192"/>
      <c r="BJ73" s="1192"/>
      <c r="BK73" s="1192"/>
      <c r="BL73" s="1192"/>
      <c r="BM73" s="1192"/>
      <c r="BN73" s="1192"/>
      <c r="BO73" s="1192"/>
      <c r="BP73" s="1193"/>
      <c r="BQ73" s="1193"/>
      <c r="BR73" s="1193"/>
      <c r="BS73" s="1193"/>
      <c r="BT73" s="1193"/>
      <c r="BU73" s="1193"/>
      <c r="BV73" s="1193"/>
      <c r="BW73" s="1193"/>
      <c r="BX73" s="1193"/>
      <c r="BY73" s="1193"/>
      <c r="BZ73" s="1193"/>
      <c r="CA73" s="1193"/>
      <c r="CB73" s="1193"/>
      <c r="CC73" s="1193"/>
      <c r="CD73" s="1193"/>
      <c r="CE73" s="1193"/>
      <c r="CF73" s="1193"/>
      <c r="CG73" s="1193"/>
      <c r="CH73" s="1193"/>
      <c r="CI73" s="1193"/>
      <c r="CJ73" s="1193"/>
      <c r="CK73" s="1193"/>
      <c r="CL73" s="1193"/>
      <c r="CM73" s="1193"/>
      <c r="CN73" s="1193">
        <v>4.7</v>
      </c>
      <c r="CO73" s="1193"/>
      <c r="CP73" s="1193"/>
      <c r="CQ73" s="1193"/>
      <c r="CR73" s="1193"/>
      <c r="CS73" s="1193"/>
      <c r="CT73" s="1193"/>
      <c r="CU73" s="1193"/>
      <c r="CV73" s="1193"/>
      <c r="CW73" s="1193"/>
      <c r="CX73" s="1193"/>
      <c r="CY73" s="1193"/>
      <c r="CZ73" s="1193"/>
      <c r="DA73" s="1193"/>
      <c r="DB73" s="1193"/>
      <c r="DC73" s="1193"/>
    </row>
    <row r="74" spans="2:107" x14ac:dyDescent="0.15">
      <c r="B74" s="86"/>
      <c r="G74" s="1189"/>
      <c r="H74" s="1189"/>
      <c r="I74" s="1189"/>
      <c r="J74" s="1189"/>
      <c r="K74" s="1218"/>
      <c r="L74" s="1218"/>
      <c r="M74" s="1218"/>
      <c r="N74" s="1218"/>
      <c r="AM74" s="1181"/>
      <c r="AN74" s="1192"/>
      <c r="AO74" s="1192"/>
      <c r="AP74" s="1192"/>
      <c r="AQ74" s="1192"/>
      <c r="AR74" s="1192"/>
      <c r="AS74" s="1192"/>
      <c r="AT74" s="1192"/>
      <c r="AU74" s="1192"/>
      <c r="AV74" s="1192"/>
      <c r="AW74" s="1192"/>
      <c r="AX74" s="1192"/>
      <c r="AY74" s="1192"/>
      <c r="AZ74" s="1192"/>
      <c r="BA74" s="1192"/>
      <c r="BB74" s="1192"/>
      <c r="BC74" s="1192"/>
      <c r="BD74" s="1192"/>
      <c r="BE74" s="1192"/>
      <c r="BF74" s="1192"/>
      <c r="BG74" s="1192"/>
      <c r="BH74" s="1192"/>
      <c r="BI74" s="1192"/>
      <c r="BJ74" s="1192"/>
      <c r="BK74" s="1192"/>
      <c r="BL74" s="1192"/>
      <c r="BM74" s="1192"/>
      <c r="BN74" s="1192"/>
      <c r="BO74" s="1192"/>
      <c r="BP74" s="1193"/>
      <c r="BQ74" s="1193"/>
      <c r="BR74" s="1193"/>
      <c r="BS74" s="1193"/>
      <c r="BT74" s="1193"/>
      <c r="BU74" s="1193"/>
      <c r="BV74" s="1193"/>
      <c r="BW74" s="1193"/>
      <c r="BX74" s="1193"/>
      <c r="BY74" s="1193"/>
      <c r="BZ74" s="1193"/>
      <c r="CA74" s="1193"/>
      <c r="CB74" s="1193"/>
      <c r="CC74" s="1193"/>
      <c r="CD74" s="1193"/>
      <c r="CE74" s="1193"/>
      <c r="CF74" s="1193"/>
      <c r="CG74" s="1193"/>
      <c r="CH74" s="1193"/>
      <c r="CI74" s="1193"/>
      <c r="CJ74" s="1193"/>
      <c r="CK74" s="1193"/>
      <c r="CL74" s="1193"/>
      <c r="CM74" s="1193"/>
      <c r="CN74" s="1193"/>
      <c r="CO74" s="1193"/>
      <c r="CP74" s="1193"/>
      <c r="CQ74" s="1193"/>
      <c r="CR74" s="1193"/>
      <c r="CS74" s="1193"/>
      <c r="CT74" s="1193"/>
      <c r="CU74" s="1193"/>
      <c r="CV74" s="1193"/>
      <c r="CW74" s="1193"/>
      <c r="CX74" s="1193"/>
      <c r="CY74" s="1193"/>
      <c r="CZ74" s="1193"/>
      <c r="DA74" s="1193"/>
      <c r="DB74" s="1193"/>
      <c r="DC74" s="1193"/>
    </row>
    <row r="75" spans="2:107" x14ac:dyDescent="0.15">
      <c r="B75" s="86"/>
      <c r="G75" s="1189"/>
      <c r="H75" s="1189"/>
      <c r="I75" s="1182"/>
      <c r="J75" s="1182"/>
      <c r="K75" s="1191"/>
      <c r="L75" s="1191"/>
      <c r="M75" s="1191"/>
      <c r="N75" s="1191"/>
      <c r="AM75" s="1181"/>
      <c r="AN75" s="1192"/>
      <c r="AO75" s="1192"/>
      <c r="AP75" s="1192"/>
      <c r="AQ75" s="1192"/>
      <c r="AR75" s="1192"/>
      <c r="AS75" s="1192"/>
      <c r="AT75" s="1192"/>
      <c r="AU75" s="1192"/>
      <c r="AV75" s="1192"/>
      <c r="AW75" s="1192"/>
      <c r="AX75" s="1192"/>
      <c r="AY75" s="1192"/>
      <c r="AZ75" s="1192"/>
      <c r="BA75" s="1192"/>
      <c r="BB75" s="1192" t="s">
        <v>547</v>
      </c>
      <c r="BC75" s="1192"/>
      <c r="BD75" s="1192"/>
      <c r="BE75" s="1192"/>
      <c r="BF75" s="1192"/>
      <c r="BG75" s="1192"/>
      <c r="BH75" s="1192"/>
      <c r="BI75" s="1192"/>
      <c r="BJ75" s="1192"/>
      <c r="BK75" s="1192"/>
      <c r="BL75" s="1192"/>
      <c r="BM75" s="1192"/>
      <c r="BN75" s="1192"/>
      <c r="BO75" s="1192"/>
      <c r="BP75" s="1193">
        <v>0.8</v>
      </c>
      <c r="BQ75" s="1193"/>
      <c r="BR75" s="1193"/>
      <c r="BS75" s="1193"/>
      <c r="BT75" s="1193"/>
      <c r="BU75" s="1193"/>
      <c r="BV75" s="1193"/>
      <c r="BW75" s="1193"/>
      <c r="BX75" s="1193">
        <v>1</v>
      </c>
      <c r="BY75" s="1193"/>
      <c r="BZ75" s="1193"/>
      <c r="CA75" s="1193"/>
      <c r="CB75" s="1193"/>
      <c r="CC75" s="1193"/>
      <c r="CD75" s="1193"/>
      <c r="CE75" s="1193"/>
      <c r="CF75" s="1193">
        <v>1.4</v>
      </c>
      <c r="CG75" s="1193"/>
      <c r="CH75" s="1193"/>
      <c r="CI75" s="1193"/>
      <c r="CJ75" s="1193"/>
      <c r="CK75" s="1193"/>
      <c r="CL75" s="1193"/>
      <c r="CM75" s="1193"/>
      <c r="CN75" s="1193">
        <v>2.2000000000000002</v>
      </c>
      <c r="CO75" s="1193"/>
      <c r="CP75" s="1193"/>
      <c r="CQ75" s="1193"/>
      <c r="CR75" s="1193"/>
      <c r="CS75" s="1193"/>
      <c r="CT75" s="1193"/>
      <c r="CU75" s="1193"/>
      <c r="CV75" s="1193">
        <v>2.4</v>
      </c>
      <c r="CW75" s="1193"/>
      <c r="CX75" s="1193"/>
      <c r="CY75" s="1193"/>
      <c r="CZ75" s="1193"/>
      <c r="DA75" s="1193"/>
      <c r="DB75" s="1193"/>
      <c r="DC75" s="1193"/>
    </row>
    <row r="76" spans="2:107" x14ac:dyDescent="0.15">
      <c r="B76" s="86"/>
      <c r="G76" s="1189"/>
      <c r="H76" s="1189"/>
      <c r="I76" s="1182"/>
      <c r="J76" s="1182"/>
      <c r="K76" s="1191"/>
      <c r="L76" s="1191"/>
      <c r="M76" s="1191"/>
      <c r="N76" s="1191"/>
      <c r="AM76" s="1181"/>
      <c r="AN76" s="1192"/>
      <c r="AO76" s="1192"/>
      <c r="AP76" s="1192"/>
      <c r="AQ76" s="1192"/>
      <c r="AR76" s="1192"/>
      <c r="AS76" s="1192"/>
      <c r="AT76" s="1192"/>
      <c r="AU76" s="1192"/>
      <c r="AV76" s="1192"/>
      <c r="AW76" s="1192"/>
      <c r="AX76" s="1192"/>
      <c r="AY76" s="1192"/>
      <c r="AZ76" s="1192"/>
      <c r="BA76" s="1192"/>
      <c r="BB76" s="1192"/>
      <c r="BC76" s="1192"/>
      <c r="BD76" s="1192"/>
      <c r="BE76" s="1192"/>
      <c r="BF76" s="1192"/>
      <c r="BG76" s="1192"/>
      <c r="BH76" s="1192"/>
      <c r="BI76" s="1192"/>
      <c r="BJ76" s="1192"/>
      <c r="BK76" s="1192"/>
      <c r="BL76" s="1192"/>
      <c r="BM76" s="1192"/>
      <c r="BN76" s="1192"/>
      <c r="BO76" s="1192"/>
      <c r="BP76" s="1193"/>
      <c r="BQ76" s="1193"/>
      <c r="BR76" s="1193"/>
      <c r="BS76" s="1193"/>
      <c r="BT76" s="1193"/>
      <c r="BU76" s="1193"/>
      <c r="BV76" s="1193"/>
      <c r="BW76" s="1193"/>
      <c r="BX76" s="1193"/>
      <c r="BY76" s="1193"/>
      <c r="BZ76" s="1193"/>
      <c r="CA76" s="1193"/>
      <c r="CB76" s="1193"/>
      <c r="CC76" s="1193"/>
      <c r="CD76" s="1193"/>
      <c r="CE76" s="1193"/>
      <c r="CF76" s="1193"/>
      <c r="CG76" s="1193"/>
      <c r="CH76" s="1193"/>
      <c r="CI76" s="1193"/>
      <c r="CJ76" s="1193"/>
      <c r="CK76" s="1193"/>
      <c r="CL76" s="1193"/>
      <c r="CM76" s="1193"/>
      <c r="CN76" s="1193"/>
      <c r="CO76" s="1193"/>
      <c r="CP76" s="1193"/>
      <c r="CQ76" s="1193"/>
      <c r="CR76" s="1193"/>
      <c r="CS76" s="1193"/>
      <c r="CT76" s="1193"/>
      <c r="CU76" s="1193"/>
      <c r="CV76" s="1193"/>
      <c r="CW76" s="1193"/>
      <c r="CX76" s="1193"/>
      <c r="CY76" s="1193"/>
      <c r="CZ76" s="1193"/>
      <c r="DA76" s="1193"/>
      <c r="DB76" s="1193"/>
      <c r="DC76" s="1193"/>
    </row>
    <row r="77" spans="2:107" x14ac:dyDescent="0.15">
      <c r="B77" s="86"/>
      <c r="G77" s="1182"/>
      <c r="H77" s="1182"/>
      <c r="I77" s="1182"/>
      <c r="J77" s="1182"/>
      <c r="K77" s="1218"/>
      <c r="L77" s="1218"/>
      <c r="M77" s="1218"/>
      <c r="N77" s="1218"/>
      <c r="AN77" s="1188" t="s">
        <v>544</v>
      </c>
      <c r="AO77" s="1188"/>
      <c r="AP77" s="1188"/>
      <c r="AQ77" s="1188"/>
      <c r="AR77" s="1188"/>
      <c r="AS77" s="1188"/>
      <c r="AT77" s="1188"/>
      <c r="AU77" s="1188"/>
      <c r="AV77" s="1188"/>
      <c r="AW77" s="1188"/>
      <c r="AX77" s="1188"/>
      <c r="AY77" s="1188"/>
      <c r="AZ77" s="1188"/>
      <c r="BA77" s="1188"/>
      <c r="BB77" s="1192" t="s">
        <v>542</v>
      </c>
      <c r="BC77" s="1192"/>
      <c r="BD77" s="1192"/>
      <c r="BE77" s="1192"/>
      <c r="BF77" s="1192"/>
      <c r="BG77" s="1192"/>
      <c r="BH77" s="1192"/>
      <c r="BI77" s="1192"/>
      <c r="BJ77" s="1192"/>
      <c r="BK77" s="1192"/>
      <c r="BL77" s="1192"/>
      <c r="BM77" s="1192"/>
      <c r="BN77" s="1192"/>
      <c r="BO77" s="1192"/>
      <c r="BP77" s="1193">
        <v>22.1</v>
      </c>
      <c r="BQ77" s="1193"/>
      <c r="BR77" s="1193"/>
      <c r="BS77" s="1193"/>
      <c r="BT77" s="1193"/>
      <c r="BU77" s="1193"/>
      <c r="BV77" s="1193"/>
      <c r="BW77" s="1193"/>
      <c r="BX77" s="1193">
        <v>20.399999999999999</v>
      </c>
      <c r="BY77" s="1193"/>
      <c r="BZ77" s="1193"/>
      <c r="CA77" s="1193"/>
      <c r="CB77" s="1193"/>
      <c r="CC77" s="1193"/>
      <c r="CD77" s="1193"/>
      <c r="CE77" s="1193"/>
      <c r="CF77" s="1193">
        <v>11.2</v>
      </c>
      <c r="CG77" s="1193"/>
      <c r="CH77" s="1193"/>
      <c r="CI77" s="1193"/>
      <c r="CJ77" s="1193"/>
      <c r="CK77" s="1193"/>
      <c r="CL77" s="1193"/>
      <c r="CM77" s="1193"/>
      <c r="CN77" s="1193">
        <v>4.5999999999999996</v>
      </c>
      <c r="CO77" s="1193"/>
      <c r="CP77" s="1193"/>
      <c r="CQ77" s="1193"/>
      <c r="CR77" s="1193"/>
      <c r="CS77" s="1193"/>
      <c r="CT77" s="1193"/>
      <c r="CU77" s="1193"/>
      <c r="CV77" s="1193">
        <v>4.2</v>
      </c>
      <c r="CW77" s="1193"/>
      <c r="CX77" s="1193"/>
      <c r="CY77" s="1193"/>
      <c r="CZ77" s="1193"/>
      <c r="DA77" s="1193"/>
      <c r="DB77" s="1193"/>
      <c r="DC77" s="1193"/>
    </row>
    <row r="78" spans="2:107" x14ac:dyDescent="0.15">
      <c r="B78" s="86"/>
      <c r="G78" s="1182"/>
      <c r="H78" s="1182"/>
      <c r="I78" s="1182"/>
      <c r="J78" s="1182"/>
      <c r="K78" s="1218"/>
      <c r="L78" s="1218"/>
      <c r="M78" s="1218"/>
      <c r="N78" s="1218"/>
      <c r="AN78" s="1188"/>
      <c r="AO78" s="1188"/>
      <c r="AP78" s="1188"/>
      <c r="AQ78" s="1188"/>
      <c r="AR78" s="1188"/>
      <c r="AS78" s="1188"/>
      <c r="AT78" s="1188"/>
      <c r="AU78" s="1188"/>
      <c r="AV78" s="1188"/>
      <c r="AW78" s="1188"/>
      <c r="AX78" s="1188"/>
      <c r="AY78" s="1188"/>
      <c r="AZ78" s="1188"/>
      <c r="BA78" s="1188"/>
      <c r="BB78" s="1192"/>
      <c r="BC78" s="1192"/>
      <c r="BD78" s="1192"/>
      <c r="BE78" s="1192"/>
      <c r="BF78" s="1192"/>
      <c r="BG78" s="1192"/>
      <c r="BH78" s="1192"/>
      <c r="BI78" s="1192"/>
      <c r="BJ78" s="1192"/>
      <c r="BK78" s="1192"/>
      <c r="BL78" s="1192"/>
      <c r="BM78" s="1192"/>
      <c r="BN78" s="1192"/>
      <c r="BO78" s="1192"/>
      <c r="BP78" s="1193"/>
      <c r="BQ78" s="1193"/>
      <c r="BR78" s="1193"/>
      <c r="BS78" s="1193"/>
      <c r="BT78" s="1193"/>
      <c r="BU78" s="1193"/>
      <c r="BV78" s="1193"/>
      <c r="BW78" s="1193"/>
      <c r="BX78" s="1193"/>
      <c r="BY78" s="1193"/>
      <c r="BZ78" s="1193"/>
      <c r="CA78" s="1193"/>
      <c r="CB78" s="1193"/>
      <c r="CC78" s="1193"/>
      <c r="CD78" s="1193"/>
      <c r="CE78" s="1193"/>
      <c r="CF78" s="1193"/>
      <c r="CG78" s="1193"/>
      <c r="CH78" s="1193"/>
      <c r="CI78" s="1193"/>
      <c r="CJ78" s="1193"/>
      <c r="CK78" s="1193"/>
      <c r="CL78" s="1193"/>
      <c r="CM78" s="1193"/>
      <c r="CN78" s="1193"/>
      <c r="CO78" s="1193"/>
      <c r="CP78" s="1193"/>
      <c r="CQ78" s="1193"/>
      <c r="CR78" s="1193"/>
      <c r="CS78" s="1193"/>
      <c r="CT78" s="1193"/>
      <c r="CU78" s="1193"/>
      <c r="CV78" s="1193"/>
      <c r="CW78" s="1193"/>
      <c r="CX78" s="1193"/>
      <c r="CY78" s="1193"/>
      <c r="CZ78" s="1193"/>
      <c r="DA78" s="1193"/>
      <c r="DB78" s="1193"/>
      <c r="DC78" s="1193"/>
    </row>
    <row r="79" spans="2:107" x14ac:dyDescent="0.15">
      <c r="B79" s="86"/>
      <c r="G79" s="1182"/>
      <c r="H79" s="1182"/>
      <c r="I79" s="1195"/>
      <c r="J79" s="1195"/>
      <c r="K79" s="1219"/>
      <c r="L79" s="1219"/>
      <c r="M79" s="1219"/>
      <c r="N79" s="1219"/>
      <c r="AN79" s="1188"/>
      <c r="AO79" s="1188"/>
      <c r="AP79" s="1188"/>
      <c r="AQ79" s="1188"/>
      <c r="AR79" s="1188"/>
      <c r="AS79" s="1188"/>
      <c r="AT79" s="1188"/>
      <c r="AU79" s="1188"/>
      <c r="AV79" s="1188"/>
      <c r="AW79" s="1188"/>
      <c r="AX79" s="1188"/>
      <c r="AY79" s="1188"/>
      <c r="AZ79" s="1188"/>
      <c r="BA79" s="1188"/>
      <c r="BB79" s="1192" t="s">
        <v>547</v>
      </c>
      <c r="BC79" s="1192"/>
      <c r="BD79" s="1192"/>
      <c r="BE79" s="1192"/>
      <c r="BF79" s="1192"/>
      <c r="BG79" s="1192"/>
      <c r="BH79" s="1192"/>
      <c r="BI79" s="1192"/>
      <c r="BJ79" s="1192"/>
      <c r="BK79" s="1192"/>
      <c r="BL79" s="1192"/>
      <c r="BM79" s="1192"/>
      <c r="BN79" s="1192"/>
      <c r="BO79" s="1192"/>
      <c r="BP79" s="1193">
        <v>6.3</v>
      </c>
      <c r="BQ79" s="1193"/>
      <c r="BR79" s="1193"/>
      <c r="BS79" s="1193"/>
      <c r="BT79" s="1193"/>
      <c r="BU79" s="1193"/>
      <c r="BV79" s="1193"/>
      <c r="BW79" s="1193"/>
      <c r="BX79" s="1193">
        <v>6.2</v>
      </c>
      <c r="BY79" s="1193"/>
      <c r="BZ79" s="1193"/>
      <c r="CA79" s="1193"/>
      <c r="CB79" s="1193"/>
      <c r="CC79" s="1193"/>
      <c r="CD79" s="1193"/>
      <c r="CE79" s="1193"/>
      <c r="CF79" s="1193">
        <v>5.7</v>
      </c>
      <c r="CG79" s="1193"/>
      <c r="CH79" s="1193"/>
      <c r="CI79" s="1193"/>
      <c r="CJ79" s="1193"/>
      <c r="CK79" s="1193"/>
      <c r="CL79" s="1193"/>
      <c r="CM79" s="1193"/>
      <c r="CN79" s="1193">
        <v>5.8</v>
      </c>
      <c r="CO79" s="1193"/>
      <c r="CP79" s="1193"/>
      <c r="CQ79" s="1193"/>
      <c r="CR79" s="1193"/>
      <c r="CS79" s="1193"/>
      <c r="CT79" s="1193"/>
      <c r="CU79" s="1193"/>
      <c r="CV79" s="1193">
        <v>5.8</v>
      </c>
      <c r="CW79" s="1193"/>
      <c r="CX79" s="1193"/>
      <c r="CY79" s="1193"/>
      <c r="CZ79" s="1193"/>
      <c r="DA79" s="1193"/>
      <c r="DB79" s="1193"/>
      <c r="DC79" s="1193"/>
    </row>
    <row r="80" spans="2:107" x14ac:dyDescent="0.15">
      <c r="B80" s="86"/>
      <c r="G80" s="1182"/>
      <c r="H80" s="1182"/>
      <c r="I80" s="1195"/>
      <c r="J80" s="1195"/>
      <c r="K80" s="1219"/>
      <c r="L80" s="1219"/>
      <c r="M80" s="1219"/>
      <c r="N80" s="1219"/>
      <c r="AN80" s="1188"/>
      <c r="AO80" s="1188"/>
      <c r="AP80" s="1188"/>
      <c r="AQ80" s="1188"/>
      <c r="AR80" s="1188"/>
      <c r="AS80" s="1188"/>
      <c r="AT80" s="1188"/>
      <c r="AU80" s="1188"/>
      <c r="AV80" s="1188"/>
      <c r="AW80" s="1188"/>
      <c r="AX80" s="1188"/>
      <c r="AY80" s="1188"/>
      <c r="AZ80" s="1188"/>
      <c r="BA80" s="1188"/>
      <c r="BB80" s="1192"/>
      <c r="BC80" s="1192"/>
      <c r="BD80" s="1192"/>
      <c r="BE80" s="1192"/>
      <c r="BF80" s="1192"/>
      <c r="BG80" s="1192"/>
      <c r="BH80" s="1192"/>
      <c r="BI80" s="1192"/>
      <c r="BJ80" s="1192"/>
      <c r="BK80" s="1192"/>
      <c r="BL80" s="1192"/>
      <c r="BM80" s="1192"/>
      <c r="BN80" s="1192"/>
      <c r="BO80" s="1192"/>
      <c r="BP80" s="1193"/>
      <c r="BQ80" s="1193"/>
      <c r="BR80" s="1193"/>
      <c r="BS80" s="1193"/>
      <c r="BT80" s="1193"/>
      <c r="BU80" s="1193"/>
      <c r="BV80" s="1193"/>
      <c r="BW80" s="1193"/>
      <c r="BX80" s="1193"/>
      <c r="BY80" s="1193"/>
      <c r="BZ80" s="1193"/>
      <c r="CA80" s="1193"/>
      <c r="CB80" s="1193"/>
      <c r="CC80" s="1193"/>
      <c r="CD80" s="1193"/>
      <c r="CE80" s="1193"/>
      <c r="CF80" s="1193"/>
      <c r="CG80" s="1193"/>
      <c r="CH80" s="1193"/>
      <c r="CI80" s="1193"/>
      <c r="CJ80" s="1193"/>
      <c r="CK80" s="1193"/>
      <c r="CL80" s="1193"/>
      <c r="CM80" s="1193"/>
      <c r="CN80" s="1193"/>
      <c r="CO80" s="1193"/>
      <c r="CP80" s="1193"/>
      <c r="CQ80" s="1193"/>
      <c r="CR80" s="1193"/>
      <c r="CS80" s="1193"/>
      <c r="CT80" s="1193"/>
      <c r="CU80" s="1193"/>
      <c r="CV80" s="1193"/>
      <c r="CW80" s="1193"/>
      <c r="CX80" s="1193"/>
      <c r="CY80" s="1193"/>
      <c r="CZ80" s="1193"/>
      <c r="DA80" s="1193"/>
      <c r="DB80" s="1193"/>
      <c r="DC80" s="1193"/>
    </row>
    <row r="81" spans="2:109" x14ac:dyDescent="0.15">
      <c r="B81" s="86"/>
    </row>
    <row r="82" spans="2:109" ht="17.25" x14ac:dyDescent="0.15">
      <c r="B82" s="86"/>
      <c r="K82" s="1220"/>
      <c r="L82" s="1220"/>
      <c r="M82" s="1220"/>
      <c r="N82" s="1220"/>
      <c r="AQ82" s="1220"/>
      <c r="AR82" s="1220"/>
      <c r="AS82" s="1220"/>
      <c r="AT82" s="1220"/>
      <c r="BC82" s="1220"/>
      <c r="BD82" s="1220"/>
      <c r="BE82" s="1220"/>
      <c r="BF82" s="1220"/>
      <c r="BO82" s="1220"/>
      <c r="BP82" s="1220"/>
      <c r="BQ82" s="1220"/>
      <c r="BR82" s="1220"/>
      <c r="CA82" s="1220"/>
      <c r="CB82" s="1220"/>
      <c r="CC82" s="1220"/>
      <c r="CD82" s="1220"/>
      <c r="CM82" s="1220"/>
      <c r="CN82" s="1220"/>
      <c r="CO82" s="1220"/>
      <c r="CP82" s="1220"/>
      <c r="CY82" s="1220"/>
      <c r="CZ82" s="1220"/>
      <c r="DA82" s="1220"/>
      <c r="DB82" s="1220"/>
      <c r="DC82" s="1220"/>
    </row>
    <row r="83" spans="2:109" x14ac:dyDescent="0.15">
      <c r="B83" s="167"/>
      <c r="C83" s="138"/>
      <c r="D83" s="138"/>
      <c r="E83" s="138"/>
      <c r="F83" s="138"/>
      <c r="G83" s="138"/>
      <c r="H83" s="138"/>
      <c r="I83" s="138"/>
      <c r="J83" s="138"/>
      <c r="K83" s="138"/>
      <c r="L83" s="138"/>
      <c r="M83" s="138"/>
      <c r="N83" s="138"/>
      <c r="O83" s="138"/>
      <c r="P83" s="138"/>
      <c r="Q83" s="138"/>
      <c r="R83" s="138"/>
      <c r="S83" s="138"/>
      <c r="T83" s="138"/>
      <c r="U83" s="138"/>
      <c r="V83" s="138"/>
      <c r="W83" s="138"/>
      <c r="X83" s="138"/>
      <c r="Y83" s="138"/>
      <c r="Z83" s="138"/>
      <c r="AA83" s="138"/>
      <c r="AB83" s="138"/>
      <c r="AC83" s="138"/>
      <c r="AD83" s="138"/>
      <c r="AE83" s="138"/>
      <c r="AF83" s="138"/>
      <c r="AG83" s="138"/>
      <c r="AH83" s="138"/>
      <c r="AI83" s="138"/>
      <c r="AJ83" s="138"/>
      <c r="AK83" s="138"/>
      <c r="AL83" s="138"/>
      <c r="AM83" s="138"/>
      <c r="AN83" s="138"/>
      <c r="AO83" s="138"/>
      <c r="AP83" s="138"/>
      <c r="AQ83" s="138"/>
      <c r="AR83" s="138"/>
      <c r="AS83" s="138"/>
      <c r="AT83" s="138"/>
      <c r="AU83" s="138"/>
      <c r="AV83" s="138"/>
      <c r="AW83" s="138"/>
      <c r="AX83" s="138"/>
      <c r="AY83" s="138"/>
      <c r="AZ83" s="138"/>
      <c r="BA83" s="138"/>
      <c r="BB83" s="138"/>
      <c r="BC83" s="138"/>
      <c r="BD83" s="138"/>
      <c r="BE83" s="138"/>
      <c r="BF83" s="138"/>
      <c r="BG83" s="138"/>
      <c r="BH83" s="138"/>
      <c r="BI83" s="138"/>
      <c r="BJ83" s="138"/>
      <c r="BK83" s="138"/>
      <c r="BL83" s="138"/>
      <c r="BM83" s="138"/>
      <c r="BN83" s="138"/>
      <c r="BO83" s="138"/>
      <c r="BP83" s="138"/>
      <c r="BQ83" s="138"/>
      <c r="BR83" s="138"/>
      <c r="BS83" s="138"/>
      <c r="BT83" s="138"/>
      <c r="BU83" s="138"/>
      <c r="BV83" s="138"/>
      <c r="BW83" s="138"/>
      <c r="BX83" s="138"/>
      <c r="BY83" s="138"/>
      <c r="BZ83" s="138"/>
      <c r="CA83" s="138"/>
      <c r="CB83" s="138"/>
      <c r="CC83" s="138"/>
      <c r="CD83" s="138"/>
      <c r="CE83" s="138"/>
      <c r="CF83" s="138"/>
      <c r="CG83" s="138"/>
      <c r="CH83" s="138"/>
      <c r="CI83" s="138"/>
      <c r="CJ83" s="138"/>
      <c r="CK83" s="138"/>
      <c r="CL83" s="138"/>
      <c r="CM83" s="138"/>
      <c r="CN83" s="138"/>
      <c r="CO83" s="138"/>
      <c r="CP83" s="138"/>
      <c r="CQ83" s="138"/>
      <c r="CR83" s="138"/>
      <c r="CS83" s="138"/>
      <c r="CT83" s="138"/>
      <c r="CU83" s="138"/>
      <c r="CV83" s="138"/>
      <c r="CW83" s="138"/>
      <c r="CX83" s="138"/>
      <c r="CY83" s="138"/>
      <c r="CZ83" s="138"/>
      <c r="DA83" s="138"/>
      <c r="DB83" s="138"/>
      <c r="DC83" s="138"/>
      <c r="DD83" s="168"/>
    </row>
    <row r="84" spans="2:109" x14ac:dyDescent="0.15">
      <c r="DD84" s="82"/>
      <c r="DE84" s="82"/>
    </row>
    <row r="85" spans="2:109" x14ac:dyDescent="0.15">
      <c r="DD85" s="82"/>
      <c r="DE85" s="82"/>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3"/>
  <pageMargins left="0.7" right="0.7" top="0.75" bottom="0.75" header="0.3" footer="0.3"/>
  <pageSetup paperSize="9" scale="4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5A962-D193-445D-9C61-D7260B9E6D04}">
  <sheetPr>
    <pageSetUpPr fitToPage="1"/>
  </sheetPr>
  <dimension ref="A1:DR125"/>
  <sheetViews>
    <sheetView zoomScale="55" zoomScaleNormal="55" workbookViewId="0">
      <selection activeCell="CY19" sqref="CY19"/>
    </sheetView>
  </sheetViews>
  <sheetFormatPr defaultColWidth="0" defaultRowHeight="13.5" customHeight="1" zeroHeight="1" x14ac:dyDescent="0.15"/>
  <cols>
    <col min="1" max="34" width="2.5" style="81" customWidth="1"/>
    <col min="35" max="122" width="2.5" style="80" customWidth="1"/>
    <col min="123" max="16384" width="2.5" style="80" hidden="1"/>
  </cols>
  <sheetData>
    <row r="1" spans="1:34" ht="13.5" customHeight="1" x14ac:dyDescent="0.15">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row>
    <row r="2" spans="1:34" x14ac:dyDescent="0.15">
      <c r="S2" s="80"/>
      <c r="AH2" s="80"/>
    </row>
    <row r="3" spans="1:34" x14ac:dyDescent="0.15">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row>
    <row r="4" spans="1:34" x14ac:dyDescent="0.15"/>
    <row r="5" spans="1:34" x14ac:dyDescent="0.15"/>
    <row r="6" spans="1:34" x14ac:dyDescent="0.15"/>
    <row r="7" spans="1:34" x14ac:dyDescent="0.15"/>
    <row r="8" spans="1:34" x14ac:dyDescent="0.15"/>
    <row r="9" spans="1:34" x14ac:dyDescent="0.15">
      <c r="AH9" s="8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80"/>
    </row>
    <row r="18" spans="12:34" x14ac:dyDescent="0.15"/>
    <row r="19" spans="12:34" x14ac:dyDescent="0.15"/>
    <row r="20" spans="12:34" x14ac:dyDescent="0.15">
      <c r="AH20" s="80"/>
    </row>
    <row r="21" spans="12:34" x14ac:dyDescent="0.15">
      <c r="AH21" s="80"/>
    </row>
    <row r="22" spans="12:34" x14ac:dyDescent="0.15"/>
    <row r="23" spans="12:34" x14ac:dyDescent="0.15"/>
    <row r="24" spans="12:34" x14ac:dyDescent="0.15">
      <c r="Q24" s="80"/>
    </row>
    <row r="25" spans="12:34" x14ac:dyDescent="0.15"/>
    <row r="26" spans="12:34" x14ac:dyDescent="0.15"/>
    <row r="27" spans="12:34" x14ac:dyDescent="0.15"/>
    <row r="28" spans="12:34" x14ac:dyDescent="0.15">
      <c r="O28" s="80"/>
      <c r="T28" s="80"/>
      <c r="AH28" s="80"/>
    </row>
    <row r="29" spans="12:34" x14ac:dyDescent="0.15"/>
    <row r="30" spans="12:34" x14ac:dyDescent="0.15"/>
    <row r="31" spans="12:34" x14ac:dyDescent="0.15">
      <c r="Q31" s="80"/>
    </row>
    <row r="32" spans="12:34" x14ac:dyDescent="0.15">
      <c r="L32" s="80"/>
    </row>
    <row r="33" spans="2:34" x14ac:dyDescent="0.15">
      <c r="C33" s="80"/>
      <c r="E33" s="80"/>
      <c r="G33" s="80"/>
      <c r="I33" s="80"/>
      <c r="X33" s="80"/>
    </row>
    <row r="34" spans="2:34" x14ac:dyDescent="0.15">
      <c r="B34" s="80"/>
      <c r="P34" s="80"/>
      <c r="R34" s="80"/>
      <c r="T34" s="80"/>
    </row>
    <row r="35" spans="2:34" x14ac:dyDescent="0.15">
      <c r="D35" s="80"/>
      <c r="W35" s="80"/>
      <c r="AC35" s="80"/>
      <c r="AD35" s="80"/>
      <c r="AE35" s="80"/>
      <c r="AF35" s="80"/>
      <c r="AG35" s="80"/>
      <c r="AH35" s="80"/>
    </row>
    <row r="36" spans="2:34" x14ac:dyDescent="0.15">
      <c r="H36" s="80"/>
      <c r="J36" s="80"/>
      <c r="K36" s="80"/>
      <c r="M36" s="80"/>
      <c r="Y36" s="80"/>
      <c r="Z36" s="80"/>
      <c r="AA36" s="80"/>
      <c r="AB36" s="80"/>
      <c r="AC36" s="80"/>
      <c r="AD36" s="80"/>
      <c r="AE36" s="80"/>
      <c r="AF36" s="80"/>
      <c r="AG36" s="80"/>
      <c r="AH36" s="80"/>
    </row>
    <row r="37" spans="2:34" x14ac:dyDescent="0.15">
      <c r="AH37" s="80"/>
    </row>
    <row r="38" spans="2:34" x14ac:dyDescent="0.15">
      <c r="AG38" s="80"/>
      <c r="AH38" s="80"/>
    </row>
    <row r="39" spans="2:34" x14ac:dyDescent="0.15"/>
    <row r="40" spans="2:34" x14ac:dyDescent="0.15">
      <c r="X40" s="80"/>
    </row>
    <row r="41" spans="2:34" x14ac:dyDescent="0.15">
      <c r="R41" s="80"/>
    </row>
    <row r="42" spans="2:34" x14ac:dyDescent="0.15">
      <c r="W42" s="80"/>
    </row>
    <row r="43" spans="2:34" x14ac:dyDescent="0.15">
      <c r="Y43" s="80"/>
      <c r="Z43" s="80"/>
      <c r="AA43" s="80"/>
      <c r="AB43" s="80"/>
      <c r="AC43" s="80"/>
      <c r="AD43" s="80"/>
      <c r="AE43" s="80"/>
      <c r="AF43" s="80"/>
      <c r="AG43" s="80"/>
      <c r="AH43" s="80"/>
    </row>
    <row r="44" spans="2:34" x14ac:dyDescent="0.15">
      <c r="AH44" s="80"/>
    </row>
    <row r="45" spans="2:34" x14ac:dyDescent="0.15">
      <c r="X45" s="80"/>
    </row>
    <row r="46" spans="2:34" x14ac:dyDescent="0.15"/>
    <row r="47" spans="2:34" x14ac:dyDescent="0.15"/>
    <row r="48" spans="2:34" x14ac:dyDescent="0.15">
      <c r="W48" s="80"/>
      <c r="Y48" s="80"/>
      <c r="Z48" s="80"/>
      <c r="AA48" s="80"/>
      <c r="AB48" s="80"/>
      <c r="AC48" s="80"/>
      <c r="AD48" s="80"/>
      <c r="AE48" s="80"/>
      <c r="AF48" s="80"/>
      <c r="AG48" s="80"/>
      <c r="AH48" s="80"/>
    </row>
    <row r="49" spans="28:34" x14ac:dyDescent="0.15"/>
    <row r="50" spans="28:34" x14ac:dyDescent="0.15">
      <c r="AE50" s="80"/>
      <c r="AF50" s="80"/>
      <c r="AG50" s="80"/>
      <c r="AH50" s="80"/>
    </row>
    <row r="51" spans="28:34" x14ac:dyDescent="0.15">
      <c r="AC51" s="80"/>
      <c r="AD51" s="80"/>
      <c r="AE51" s="80"/>
      <c r="AF51" s="80"/>
      <c r="AG51" s="80"/>
      <c r="AH51" s="80"/>
    </row>
    <row r="52" spans="28:34" x14ac:dyDescent="0.15"/>
    <row r="53" spans="28:34" x14ac:dyDescent="0.15">
      <c r="AF53" s="80"/>
      <c r="AG53" s="80"/>
      <c r="AH53" s="80"/>
    </row>
    <row r="54" spans="28:34" x14ac:dyDescent="0.15">
      <c r="AH54" s="80"/>
    </row>
    <row r="55" spans="28:34" x14ac:dyDescent="0.15"/>
    <row r="56" spans="28:34" x14ac:dyDescent="0.15">
      <c r="AB56" s="80"/>
      <c r="AC56" s="80"/>
      <c r="AD56" s="80"/>
      <c r="AE56" s="80"/>
      <c r="AF56" s="80"/>
      <c r="AG56" s="80"/>
      <c r="AH56" s="80"/>
    </row>
    <row r="57" spans="28:34" x14ac:dyDescent="0.15">
      <c r="AH57" s="80"/>
    </row>
    <row r="58" spans="28:34" x14ac:dyDescent="0.15">
      <c r="AH58" s="80"/>
    </row>
    <row r="59" spans="28:34" x14ac:dyDescent="0.15"/>
    <row r="60" spans="28:34" x14ac:dyDescent="0.15"/>
    <row r="61" spans="28:34" x14ac:dyDescent="0.15"/>
    <row r="62" spans="28:34" x14ac:dyDescent="0.15"/>
    <row r="63" spans="28:34" x14ac:dyDescent="0.15">
      <c r="AH63" s="80"/>
    </row>
    <row r="64" spans="28:34" x14ac:dyDescent="0.15">
      <c r="AG64" s="80"/>
      <c r="AH64" s="80"/>
    </row>
    <row r="65" spans="28:34" x14ac:dyDescent="0.15"/>
    <row r="66" spans="28:34" x14ac:dyDescent="0.15"/>
    <row r="67" spans="28:34" x14ac:dyDescent="0.15"/>
    <row r="68" spans="28:34" x14ac:dyDescent="0.15">
      <c r="AB68" s="80"/>
      <c r="AC68" s="80"/>
      <c r="AD68" s="80"/>
      <c r="AE68" s="80"/>
      <c r="AF68" s="80"/>
      <c r="AG68" s="80"/>
      <c r="AH68" s="80"/>
    </row>
    <row r="69" spans="28:34" x14ac:dyDescent="0.15">
      <c r="AF69" s="80"/>
      <c r="AG69" s="80"/>
      <c r="AH69" s="80"/>
    </row>
    <row r="70" spans="28:34" x14ac:dyDescent="0.15"/>
    <row r="71" spans="28:34" x14ac:dyDescent="0.15"/>
    <row r="72" spans="28:34" x14ac:dyDescent="0.15"/>
    <row r="73" spans="28:34" x14ac:dyDescent="0.15"/>
    <row r="74" spans="28:34" x14ac:dyDescent="0.15"/>
    <row r="75" spans="28:34" x14ac:dyDescent="0.15">
      <c r="AH75" s="80"/>
    </row>
    <row r="76" spans="28:34" x14ac:dyDescent="0.15">
      <c r="AF76" s="80"/>
      <c r="AG76" s="80"/>
      <c r="AH76" s="80"/>
    </row>
    <row r="77" spans="28:34" x14ac:dyDescent="0.15">
      <c r="AG77" s="80"/>
      <c r="AH77" s="80"/>
    </row>
    <row r="78" spans="28:34" x14ac:dyDescent="0.15"/>
    <row r="79" spans="28:34" x14ac:dyDescent="0.15"/>
    <row r="80" spans="28:34" x14ac:dyDescent="0.15"/>
    <row r="81" spans="25:34" x14ac:dyDescent="0.15"/>
    <row r="82" spans="25:34" x14ac:dyDescent="0.15">
      <c r="Y82" s="80"/>
    </row>
    <row r="83" spans="25:34" x14ac:dyDescent="0.15">
      <c r="Y83" s="80"/>
      <c r="Z83" s="80"/>
      <c r="AA83" s="80"/>
      <c r="AB83" s="80"/>
      <c r="AC83" s="80"/>
      <c r="AD83" s="80"/>
      <c r="AE83" s="80"/>
      <c r="AF83" s="80"/>
      <c r="AG83" s="80"/>
      <c r="AH83" s="80"/>
    </row>
    <row r="84" spans="25:34" x14ac:dyDescent="0.15"/>
    <row r="85" spans="25:34" x14ac:dyDescent="0.15"/>
    <row r="86" spans="25:34" x14ac:dyDescent="0.15"/>
    <row r="87" spans="25:34" x14ac:dyDescent="0.15"/>
    <row r="88" spans="25:34" x14ac:dyDescent="0.15">
      <c r="AH88" s="8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0"/>
      <c r="AG94" s="80"/>
      <c r="AH94" s="80"/>
    </row>
    <row r="95" spans="25:34" ht="13.5" customHeight="1" x14ac:dyDescent="0.15">
      <c r="AH95" s="8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0"/>
    </row>
    <row r="102" spans="33:34" ht="13.5" customHeight="1" x14ac:dyDescent="0.15"/>
    <row r="103" spans="33:34" ht="13.5" customHeight="1" x14ac:dyDescent="0.15"/>
    <row r="104" spans="33:34" ht="13.5" customHeight="1" x14ac:dyDescent="0.15">
      <c r="AG104" s="80"/>
      <c r="AH104" s="8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0"/>
    </row>
    <row r="117" spans="34:122" ht="13.5" customHeight="1" x14ac:dyDescent="0.15"/>
    <row r="118" spans="34:122" ht="13.5" customHeight="1" x14ac:dyDescent="0.15"/>
    <row r="119" spans="34:122" ht="13.5" customHeight="1" x14ac:dyDescent="0.15"/>
    <row r="120" spans="34:122" ht="13.5" customHeight="1" x14ac:dyDescent="0.15">
      <c r="AH120" s="80"/>
    </row>
    <row r="121" spans="34:122" ht="13.5" customHeight="1" x14ac:dyDescent="0.15">
      <c r="AH121" s="80"/>
    </row>
    <row r="122" spans="34:122" ht="13.5" customHeight="1" x14ac:dyDescent="0.15"/>
    <row r="123" spans="34:122" ht="13.5" customHeight="1" x14ac:dyDescent="0.15"/>
    <row r="124" spans="34:122" ht="13.5" customHeight="1" x14ac:dyDescent="0.15"/>
    <row r="125" spans="34:122" ht="13.5" customHeight="1" x14ac:dyDescent="0.15">
      <c r="DR125" s="80" t="s">
        <v>415</v>
      </c>
    </row>
  </sheetData>
  <phoneticPr fontId="3"/>
  <pageMargins left="0.7" right="0.7" top="0.75" bottom="0.75" header="0.3" footer="0.3"/>
  <pageSetup paperSize="9" scale="3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3F18C-5770-4578-89B7-B84DDEE221DE}">
  <sheetPr>
    <pageSetUpPr fitToPage="1"/>
  </sheetPr>
  <dimension ref="A1:DR125"/>
  <sheetViews>
    <sheetView tabSelected="1" zoomScale="70" zoomScaleNormal="70" workbookViewId="0">
      <selection activeCell="CH14" sqref="CH14"/>
    </sheetView>
  </sheetViews>
  <sheetFormatPr defaultColWidth="0" defaultRowHeight="13.5" customHeight="1" zeroHeight="1" x14ac:dyDescent="0.15"/>
  <cols>
    <col min="1" max="34" width="2.5" style="81" customWidth="1"/>
    <col min="35" max="122" width="2.5" style="80" customWidth="1"/>
    <col min="123" max="16384" width="2.5" style="80" hidden="1"/>
  </cols>
  <sheetData>
    <row r="1" spans="2:34" ht="13.5" customHeight="1" x14ac:dyDescent="0.15">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row>
    <row r="2" spans="2:34" x14ac:dyDescent="0.15">
      <c r="S2" s="80"/>
      <c r="AH2" s="80"/>
    </row>
    <row r="3" spans="2:34" x14ac:dyDescent="0.15">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row>
    <row r="4" spans="2:34" x14ac:dyDescent="0.15"/>
    <row r="5" spans="2:34" x14ac:dyDescent="0.15"/>
    <row r="6" spans="2:34" x14ac:dyDescent="0.15"/>
    <row r="7" spans="2:34" x14ac:dyDescent="0.15"/>
    <row r="8" spans="2:34" x14ac:dyDescent="0.15"/>
    <row r="9" spans="2:34" x14ac:dyDescent="0.15">
      <c r="AH9" s="8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80"/>
    </row>
    <row r="18" spans="12:34" x14ac:dyDescent="0.15"/>
    <row r="19" spans="12:34" x14ac:dyDescent="0.15"/>
    <row r="20" spans="12:34" x14ac:dyDescent="0.15">
      <c r="AH20" s="80"/>
    </row>
    <row r="21" spans="12:34" x14ac:dyDescent="0.15">
      <c r="AH21" s="80"/>
    </row>
    <row r="22" spans="12:34" x14ac:dyDescent="0.15"/>
    <row r="23" spans="12:34" x14ac:dyDescent="0.15"/>
    <row r="24" spans="12:34" x14ac:dyDescent="0.15">
      <c r="Q24" s="80"/>
    </row>
    <row r="25" spans="12:34" x14ac:dyDescent="0.15"/>
    <row r="26" spans="12:34" x14ac:dyDescent="0.15"/>
    <row r="27" spans="12:34" x14ac:dyDescent="0.15"/>
    <row r="28" spans="12:34" x14ac:dyDescent="0.15">
      <c r="O28" s="80"/>
      <c r="T28" s="80"/>
      <c r="AH28" s="80"/>
    </row>
    <row r="29" spans="12:34" x14ac:dyDescent="0.15"/>
    <row r="30" spans="12:34" x14ac:dyDescent="0.15"/>
    <row r="31" spans="12:34" x14ac:dyDescent="0.15">
      <c r="Q31" s="80"/>
    </row>
    <row r="32" spans="12:34" x14ac:dyDescent="0.15">
      <c r="L32" s="80"/>
    </row>
    <row r="33" spans="2:34" x14ac:dyDescent="0.15">
      <c r="C33" s="80"/>
      <c r="E33" s="80"/>
      <c r="G33" s="80"/>
      <c r="I33" s="80"/>
      <c r="X33" s="80"/>
    </row>
    <row r="34" spans="2:34" x14ac:dyDescent="0.15">
      <c r="B34" s="80"/>
      <c r="P34" s="80"/>
      <c r="R34" s="80"/>
      <c r="T34" s="80"/>
    </row>
    <row r="35" spans="2:34" x14ac:dyDescent="0.15">
      <c r="D35" s="80"/>
      <c r="W35" s="80"/>
      <c r="AC35" s="80"/>
      <c r="AD35" s="80"/>
      <c r="AE35" s="80"/>
      <c r="AF35" s="80"/>
      <c r="AG35" s="80"/>
      <c r="AH35" s="80"/>
    </row>
    <row r="36" spans="2:34" x14ac:dyDescent="0.15">
      <c r="H36" s="80"/>
      <c r="J36" s="80"/>
      <c r="K36" s="80"/>
      <c r="M36" s="80"/>
      <c r="Y36" s="80"/>
      <c r="Z36" s="80"/>
      <c r="AA36" s="80"/>
      <c r="AB36" s="80"/>
      <c r="AC36" s="80"/>
      <c r="AD36" s="80"/>
      <c r="AE36" s="80"/>
      <c r="AF36" s="80"/>
      <c r="AG36" s="80"/>
      <c r="AH36" s="80"/>
    </row>
    <row r="37" spans="2:34" x14ac:dyDescent="0.15">
      <c r="AH37" s="80"/>
    </row>
    <row r="38" spans="2:34" x14ac:dyDescent="0.15">
      <c r="AG38" s="80"/>
      <c r="AH38" s="80"/>
    </row>
    <row r="39" spans="2:34" x14ac:dyDescent="0.15"/>
    <row r="40" spans="2:34" x14ac:dyDescent="0.15">
      <c r="X40" s="80"/>
    </row>
    <row r="41" spans="2:34" x14ac:dyDescent="0.15">
      <c r="R41" s="80"/>
    </row>
    <row r="42" spans="2:34" x14ac:dyDescent="0.15">
      <c r="W42" s="80"/>
    </row>
    <row r="43" spans="2:34" x14ac:dyDescent="0.15">
      <c r="Y43" s="80"/>
      <c r="Z43" s="80"/>
      <c r="AA43" s="80"/>
      <c r="AB43" s="80"/>
      <c r="AC43" s="80"/>
      <c r="AD43" s="80"/>
      <c r="AE43" s="80"/>
      <c r="AF43" s="80"/>
      <c r="AG43" s="80"/>
      <c r="AH43" s="80"/>
    </row>
    <row r="44" spans="2:34" x14ac:dyDescent="0.15">
      <c r="AH44" s="80"/>
    </row>
    <row r="45" spans="2:34" x14ac:dyDescent="0.15">
      <c r="X45" s="80"/>
    </row>
    <row r="46" spans="2:34" x14ac:dyDescent="0.15"/>
    <row r="47" spans="2:34" x14ac:dyDescent="0.15"/>
    <row r="48" spans="2:34" x14ac:dyDescent="0.15">
      <c r="W48" s="80"/>
      <c r="Y48" s="80"/>
      <c r="Z48" s="80"/>
      <c r="AA48" s="80"/>
      <c r="AB48" s="80"/>
      <c r="AC48" s="80"/>
      <c r="AD48" s="80"/>
      <c r="AE48" s="80"/>
      <c r="AF48" s="80"/>
      <c r="AG48" s="80"/>
      <c r="AH48" s="80"/>
    </row>
    <row r="49" spans="28:34" x14ac:dyDescent="0.15"/>
    <row r="50" spans="28:34" x14ac:dyDescent="0.15">
      <c r="AE50" s="80"/>
      <c r="AF50" s="80"/>
      <c r="AG50" s="80"/>
      <c r="AH50" s="80"/>
    </row>
    <row r="51" spans="28:34" x14ac:dyDescent="0.15">
      <c r="AC51" s="80"/>
      <c r="AD51" s="80"/>
      <c r="AE51" s="80"/>
      <c r="AF51" s="80"/>
      <c r="AG51" s="80"/>
      <c r="AH51" s="80"/>
    </row>
    <row r="52" spans="28:34" x14ac:dyDescent="0.15"/>
    <row r="53" spans="28:34" x14ac:dyDescent="0.15">
      <c r="AF53" s="80"/>
      <c r="AG53" s="80"/>
      <c r="AH53" s="80"/>
    </row>
    <row r="54" spans="28:34" x14ac:dyDescent="0.15">
      <c r="AH54" s="80"/>
    </row>
    <row r="55" spans="28:34" x14ac:dyDescent="0.15"/>
    <row r="56" spans="28:34" x14ac:dyDescent="0.15">
      <c r="AB56" s="80"/>
      <c r="AC56" s="80"/>
      <c r="AD56" s="80"/>
      <c r="AE56" s="80"/>
      <c r="AF56" s="80"/>
      <c r="AG56" s="80"/>
      <c r="AH56" s="80"/>
    </row>
    <row r="57" spans="28:34" x14ac:dyDescent="0.15">
      <c r="AH57" s="80"/>
    </row>
    <row r="58" spans="28:34" x14ac:dyDescent="0.15">
      <c r="AH58" s="80"/>
    </row>
    <row r="59" spans="28:34" x14ac:dyDescent="0.15">
      <c r="AG59" s="80"/>
      <c r="AH59" s="80"/>
    </row>
    <row r="60" spans="28:34" x14ac:dyDescent="0.15"/>
    <row r="61" spans="28:34" x14ac:dyDescent="0.15"/>
    <row r="62" spans="28:34" x14ac:dyDescent="0.15"/>
    <row r="63" spans="28:34" x14ac:dyDescent="0.15">
      <c r="AH63" s="80"/>
    </row>
    <row r="64" spans="28:34" x14ac:dyDescent="0.15">
      <c r="AG64" s="80"/>
      <c r="AH64" s="80"/>
    </row>
    <row r="65" spans="28:34" x14ac:dyDescent="0.15"/>
    <row r="66" spans="28:34" x14ac:dyDescent="0.15"/>
    <row r="67" spans="28:34" x14ac:dyDescent="0.15"/>
    <row r="68" spans="28:34" x14ac:dyDescent="0.15">
      <c r="AB68" s="80"/>
      <c r="AC68" s="80"/>
      <c r="AD68" s="80"/>
      <c r="AE68" s="80"/>
      <c r="AF68" s="80"/>
      <c r="AG68" s="80"/>
      <c r="AH68" s="80"/>
    </row>
    <row r="69" spans="28:34" x14ac:dyDescent="0.15">
      <c r="AF69" s="80"/>
      <c r="AG69" s="80"/>
      <c r="AH69" s="80"/>
    </row>
    <row r="70" spans="28:34" x14ac:dyDescent="0.15"/>
    <row r="71" spans="28:34" x14ac:dyDescent="0.15"/>
    <row r="72" spans="28:34" x14ac:dyDescent="0.15"/>
    <row r="73" spans="28:34" x14ac:dyDescent="0.15"/>
    <row r="74" spans="28:34" x14ac:dyDescent="0.15"/>
    <row r="75" spans="28:34" x14ac:dyDescent="0.15">
      <c r="AH75" s="80"/>
    </row>
    <row r="76" spans="28:34" x14ac:dyDescent="0.15">
      <c r="AF76" s="80"/>
      <c r="AG76" s="80"/>
      <c r="AH76" s="80"/>
    </row>
    <row r="77" spans="28:34" x14ac:dyDescent="0.15">
      <c r="AG77" s="80"/>
      <c r="AH77" s="80"/>
    </row>
    <row r="78" spans="28:34" x14ac:dyDescent="0.15"/>
    <row r="79" spans="28:34" x14ac:dyDescent="0.15"/>
    <row r="80" spans="28:34" x14ac:dyDescent="0.15"/>
    <row r="81" spans="25:34" x14ac:dyDescent="0.15"/>
    <row r="82" spans="25:34" x14ac:dyDescent="0.15">
      <c r="Y82" s="80"/>
    </row>
    <row r="83" spans="25:34" x14ac:dyDescent="0.15">
      <c r="Y83" s="80"/>
      <c r="Z83" s="80"/>
      <c r="AA83" s="80"/>
      <c r="AB83" s="80"/>
      <c r="AC83" s="80"/>
      <c r="AD83" s="80"/>
      <c r="AE83" s="80"/>
      <c r="AF83" s="80"/>
      <c r="AG83" s="80"/>
      <c r="AH83" s="80"/>
    </row>
    <row r="84" spans="25:34" x14ac:dyDescent="0.15"/>
    <row r="85" spans="25:34" x14ac:dyDescent="0.15"/>
    <row r="86" spans="25:34" x14ac:dyDescent="0.15"/>
    <row r="87" spans="25:34" x14ac:dyDescent="0.15"/>
    <row r="88" spans="25:34" x14ac:dyDescent="0.15">
      <c r="AH88" s="8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0"/>
      <c r="AG94" s="80"/>
      <c r="AH94" s="80"/>
    </row>
    <row r="95" spans="25:34" ht="13.5" customHeight="1" x14ac:dyDescent="0.15">
      <c r="AH95" s="8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0"/>
    </row>
    <row r="102" spans="33:34" ht="13.5" customHeight="1" x14ac:dyDescent="0.15"/>
    <row r="103" spans="33:34" ht="13.5" customHeight="1" x14ac:dyDescent="0.15"/>
    <row r="104" spans="33:34" ht="13.5" customHeight="1" x14ac:dyDescent="0.15">
      <c r="AG104" s="80"/>
      <c r="AH104" s="8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0"/>
    </row>
    <row r="117" spans="34:122" ht="13.5" customHeight="1" x14ac:dyDescent="0.15"/>
    <row r="118" spans="34:122" ht="13.5" customHeight="1" x14ac:dyDescent="0.15"/>
    <row r="119" spans="34:122" ht="13.5" customHeight="1" x14ac:dyDescent="0.15"/>
    <row r="120" spans="34:122" ht="13.5" customHeight="1" x14ac:dyDescent="0.15">
      <c r="AH120" s="80"/>
    </row>
    <row r="121" spans="34:122" ht="13.5" customHeight="1" x14ac:dyDescent="0.15">
      <c r="AH121" s="80"/>
    </row>
    <row r="122" spans="34:122" ht="13.5" customHeight="1" x14ac:dyDescent="0.15"/>
    <row r="123" spans="34:122" ht="13.5" customHeight="1" x14ac:dyDescent="0.15"/>
    <row r="124" spans="34:122" ht="13.5" customHeight="1" x14ac:dyDescent="0.15"/>
    <row r="125" spans="34:122" ht="13.5" customHeight="1" x14ac:dyDescent="0.15">
      <c r="DR125" s="80" t="s">
        <v>415</v>
      </c>
    </row>
  </sheetData>
  <phoneticPr fontId="3"/>
  <pageMargins left="0.7" right="0.7" top="0.75" bottom="0.75" header="0.3" footer="0.3"/>
  <pageSetup paperSize="9" scale="3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A15AD-BCBF-4782-8958-0410EB447672}">
  <sheetPr>
    <pageSetUpPr fitToPage="1"/>
  </sheetPr>
  <dimension ref="B1:EM49"/>
  <sheetViews>
    <sheetView showGridLines="0" workbookViewId="0">
      <selection activeCell="BV37" sqref="BV37:CQ37"/>
    </sheetView>
  </sheetViews>
  <sheetFormatPr defaultColWidth="0" defaultRowHeight="11.25" customHeight="1" zeroHeight="1" x14ac:dyDescent="0.15"/>
  <cols>
    <col min="1" max="1" width="1.625" style="35" customWidth="1"/>
    <col min="2" max="2" width="2.375" style="35" customWidth="1"/>
    <col min="3" max="16" width="2.625" style="35" customWidth="1"/>
    <col min="17" max="17" width="2.375" style="35" customWidth="1"/>
    <col min="18" max="95" width="1.625" style="35" customWidth="1"/>
    <col min="96" max="133" width="1.625" style="47" customWidth="1"/>
    <col min="134" max="143" width="1.625" style="35" customWidth="1"/>
    <col min="144" max="16384" width="0" style="35" hidden="1"/>
  </cols>
  <sheetData>
    <row r="1" spans="2:143" ht="22.5" customHeight="1" thickBot="1" x14ac:dyDescent="0.2">
      <c r="B1" s="33"/>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666" t="s">
        <v>130</v>
      </c>
      <c r="DI1" s="667"/>
      <c r="DJ1" s="667"/>
      <c r="DK1" s="667"/>
      <c r="DL1" s="667"/>
      <c r="DM1" s="667"/>
      <c r="DN1" s="668"/>
      <c r="DO1" s="35"/>
      <c r="DP1" s="666" t="s">
        <v>131</v>
      </c>
      <c r="DQ1" s="667"/>
      <c r="DR1" s="667"/>
      <c r="DS1" s="667"/>
      <c r="DT1" s="667"/>
      <c r="DU1" s="667"/>
      <c r="DV1" s="667"/>
      <c r="DW1" s="667"/>
      <c r="DX1" s="667"/>
      <c r="DY1" s="667"/>
      <c r="DZ1" s="667"/>
      <c r="EA1" s="667"/>
      <c r="EB1" s="667"/>
      <c r="EC1" s="668"/>
      <c r="ED1" s="34"/>
      <c r="EE1" s="34"/>
      <c r="EF1" s="34"/>
      <c r="EG1" s="34"/>
      <c r="EH1" s="34"/>
      <c r="EI1" s="34"/>
      <c r="EJ1" s="34"/>
      <c r="EK1" s="34"/>
      <c r="EL1" s="34"/>
      <c r="EM1" s="34"/>
    </row>
    <row r="2" spans="2:143" ht="22.5" customHeight="1" x14ac:dyDescent="0.15">
      <c r="B2" s="36" t="s">
        <v>132</v>
      </c>
      <c r="R2" s="37"/>
      <c r="S2" s="37"/>
      <c r="T2" s="37"/>
      <c r="U2" s="37"/>
      <c r="V2" s="37"/>
      <c r="W2" s="37"/>
      <c r="X2" s="37"/>
      <c r="Y2" s="37"/>
      <c r="Z2" s="37"/>
      <c r="AA2" s="37"/>
      <c r="AB2" s="37"/>
      <c r="AC2" s="37"/>
      <c r="AE2" s="38"/>
      <c r="AF2" s="38"/>
      <c r="AG2" s="38"/>
      <c r="AH2" s="38"/>
      <c r="AI2" s="38"/>
      <c r="AJ2" s="37"/>
      <c r="AK2" s="37"/>
      <c r="AL2" s="37"/>
      <c r="AM2" s="37"/>
      <c r="AN2" s="37"/>
      <c r="AO2" s="37"/>
      <c r="AP2" s="37"/>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row>
    <row r="3" spans="2:143" ht="11.25" customHeight="1" x14ac:dyDescent="0.15">
      <c r="B3" s="628" t="s">
        <v>133</v>
      </c>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629"/>
      <c r="AJ3" s="629"/>
      <c r="AK3" s="629"/>
      <c r="AL3" s="629"/>
      <c r="AM3" s="629"/>
      <c r="AN3" s="629"/>
      <c r="AO3" s="629"/>
      <c r="AP3" s="628" t="s">
        <v>134</v>
      </c>
      <c r="AQ3" s="629"/>
      <c r="AR3" s="629"/>
      <c r="AS3" s="629"/>
      <c r="AT3" s="629"/>
      <c r="AU3" s="629"/>
      <c r="AV3" s="629"/>
      <c r="AW3" s="629"/>
      <c r="AX3" s="629"/>
      <c r="AY3" s="629"/>
      <c r="AZ3" s="629"/>
      <c r="BA3" s="629"/>
      <c r="BB3" s="629"/>
      <c r="BC3" s="629"/>
      <c r="BD3" s="629"/>
      <c r="BE3" s="629"/>
      <c r="BF3" s="629"/>
      <c r="BG3" s="629"/>
      <c r="BH3" s="629"/>
      <c r="BI3" s="629"/>
      <c r="BJ3" s="629"/>
      <c r="BK3" s="629"/>
      <c r="BL3" s="629"/>
      <c r="BM3" s="629"/>
      <c r="BN3" s="629"/>
      <c r="BO3" s="629"/>
      <c r="BP3" s="629"/>
      <c r="BQ3" s="629"/>
      <c r="BR3" s="629"/>
      <c r="BS3" s="629"/>
      <c r="BT3" s="629"/>
      <c r="BU3" s="629"/>
      <c r="BV3" s="629"/>
      <c r="BW3" s="629"/>
      <c r="BX3" s="629"/>
      <c r="BY3" s="629"/>
      <c r="BZ3" s="629"/>
      <c r="CA3" s="629"/>
      <c r="CB3" s="630"/>
      <c r="CD3" s="628" t="s">
        <v>135</v>
      </c>
      <c r="CE3" s="629"/>
      <c r="CF3" s="629"/>
      <c r="CG3" s="629"/>
      <c r="CH3" s="629"/>
      <c r="CI3" s="629"/>
      <c r="CJ3" s="629"/>
      <c r="CK3" s="629"/>
      <c r="CL3" s="629"/>
      <c r="CM3" s="629"/>
      <c r="CN3" s="629"/>
      <c r="CO3" s="629"/>
      <c r="CP3" s="629"/>
      <c r="CQ3" s="629"/>
      <c r="CR3" s="629"/>
      <c r="CS3" s="629"/>
      <c r="CT3" s="629"/>
      <c r="CU3" s="629"/>
      <c r="CV3" s="629"/>
      <c r="CW3" s="629"/>
      <c r="CX3" s="629"/>
      <c r="CY3" s="629"/>
      <c r="CZ3" s="629"/>
      <c r="DA3" s="629"/>
      <c r="DB3" s="629"/>
      <c r="DC3" s="629"/>
      <c r="DD3" s="629"/>
      <c r="DE3" s="629"/>
      <c r="DF3" s="629"/>
      <c r="DG3" s="629"/>
      <c r="DH3" s="629"/>
      <c r="DI3" s="629"/>
      <c r="DJ3" s="629"/>
      <c r="DK3" s="629"/>
      <c r="DL3" s="629"/>
      <c r="DM3" s="629"/>
      <c r="DN3" s="629"/>
      <c r="DO3" s="629"/>
      <c r="DP3" s="629"/>
      <c r="DQ3" s="629"/>
      <c r="DR3" s="629"/>
      <c r="DS3" s="629"/>
      <c r="DT3" s="629"/>
      <c r="DU3" s="629"/>
      <c r="DV3" s="629"/>
      <c r="DW3" s="629"/>
      <c r="DX3" s="629"/>
      <c r="DY3" s="629"/>
      <c r="DZ3" s="629"/>
      <c r="EA3" s="629"/>
      <c r="EB3" s="629"/>
      <c r="EC3" s="630"/>
    </row>
    <row r="4" spans="2:143" ht="11.25" customHeight="1" x14ac:dyDescent="0.15">
      <c r="B4" s="628" t="s">
        <v>7</v>
      </c>
      <c r="C4" s="629"/>
      <c r="D4" s="629"/>
      <c r="E4" s="629"/>
      <c r="F4" s="629"/>
      <c r="G4" s="629"/>
      <c r="H4" s="629"/>
      <c r="I4" s="629"/>
      <c r="J4" s="629"/>
      <c r="K4" s="629"/>
      <c r="L4" s="629"/>
      <c r="M4" s="629"/>
      <c r="N4" s="629"/>
      <c r="O4" s="629"/>
      <c r="P4" s="629"/>
      <c r="Q4" s="630"/>
      <c r="R4" s="628" t="s">
        <v>136</v>
      </c>
      <c r="S4" s="629"/>
      <c r="T4" s="629"/>
      <c r="U4" s="629"/>
      <c r="V4" s="629"/>
      <c r="W4" s="629"/>
      <c r="X4" s="629"/>
      <c r="Y4" s="630"/>
      <c r="Z4" s="628" t="s">
        <v>137</v>
      </c>
      <c r="AA4" s="629"/>
      <c r="AB4" s="629"/>
      <c r="AC4" s="630"/>
      <c r="AD4" s="628" t="s">
        <v>138</v>
      </c>
      <c r="AE4" s="629"/>
      <c r="AF4" s="629"/>
      <c r="AG4" s="629"/>
      <c r="AH4" s="629"/>
      <c r="AI4" s="629"/>
      <c r="AJ4" s="629"/>
      <c r="AK4" s="630"/>
      <c r="AL4" s="628" t="s">
        <v>137</v>
      </c>
      <c r="AM4" s="629"/>
      <c r="AN4" s="629"/>
      <c r="AO4" s="630"/>
      <c r="AP4" s="669" t="s">
        <v>139</v>
      </c>
      <c r="AQ4" s="669"/>
      <c r="AR4" s="669"/>
      <c r="AS4" s="669"/>
      <c r="AT4" s="669"/>
      <c r="AU4" s="669"/>
      <c r="AV4" s="669"/>
      <c r="AW4" s="669"/>
      <c r="AX4" s="669"/>
      <c r="AY4" s="669"/>
      <c r="AZ4" s="669"/>
      <c r="BA4" s="669"/>
      <c r="BB4" s="669"/>
      <c r="BC4" s="669"/>
      <c r="BD4" s="669"/>
      <c r="BE4" s="669"/>
      <c r="BF4" s="669"/>
      <c r="BG4" s="669" t="s">
        <v>140</v>
      </c>
      <c r="BH4" s="669"/>
      <c r="BI4" s="669"/>
      <c r="BJ4" s="669"/>
      <c r="BK4" s="669"/>
      <c r="BL4" s="669"/>
      <c r="BM4" s="669"/>
      <c r="BN4" s="669"/>
      <c r="BO4" s="669" t="s">
        <v>137</v>
      </c>
      <c r="BP4" s="669"/>
      <c r="BQ4" s="669"/>
      <c r="BR4" s="669"/>
      <c r="BS4" s="669" t="s">
        <v>141</v>
      </c>
      <c r="BT4" s="669"/>
      <c r="BU4" s="669"/>
      <c r="BV4" s="669"/>
      <c r="BW4" s="669"/>
      <c r="BX4" s="669"/>
      <c r="BY4" s="669"/>
      <c r="BZ4" s="669"/>
      <c r="CA4" s="669"/>
      <c r="CB4" s="669"/>
      <c r="CD4" s="628" t="s">
        <v>142</v>
      </c>
      <c r="CE4" s="629"/>
      <c r="CF4" s="629"/>
      <c r="CG4" s="629"/>
      <c r="CH4" s="629"/>
      <c r="CI4" s="629"/>
      <c r="CJ4" s="629"/>
      <c r="CK4" s="629"/>
      <c r="CL4" s="629"/>
      <c r="CM4" s="629"/>
      <c r="CN4" s="629"/>
      <c r="CO4" s="629"/>
      <c r="CP4" s="629"/>
      <c r="CQ4" s="629"/>
      <c r="CR4" s="629"/>
      <c r="CS4" s="629"/>
      <c r="CT4" s="629"/>
      <c r="CU4" s="629"/>
      <c r="CV4" s="629"/>
      <c r="CW4" s="629"/>
      <c r="CX4" s="629"/>
      <c r="CY4" s="629"/>
      <c r="CZ4" s="629"/>
      <c r="DA4" s="629"/>
      <c r="DB4" s="629"/>
      <c r="DC4" s="629"/>
      <c r="DD4" s="629"/>
      <c r="DE4" s="629"/>
      <c r="DF4" s="629"/>
      <c r="DG4" s="629"/>
      <c r="DH4" s="629"/>
      <c r="DI4" s="629"/>
      <c r="DJ4" s="629"/>
      <c r="DK4" s="629"/>
      <c r="DL4" s="629"/>
      <c r="DM4" s="629"/>
      <c r="DN4" s="629"/>
      <c r="DO4" s="629"/>
      <c r="DP4" s="629"/>
      <c r="DQ4" s="629"/>
      <c r="DR4" s="629"/>
      <c r="DS4" s="629"/>
      <c r="DT4" s="629"/>
      <c r="DU4" s="629"/>
      <c r="DV4" s="629"/>
      <c r="DW4" s="629"/>
      <c r="DX4" s="629"/>
      <c r="DY4" s="629"/>
      <c r="DZ4" s="629"/>
      <c r="EA4" s="629"/>
      <c r="EB4" s="629"/>
      <c r="EC4" s="630"/>
    </row>
    <row r="5" spans="2:143" ht="11.25" customHeight="1" x14ac:dyDescent="0.15">
      <c r="B5" s="625" t="s">
        <v>143</v>
      </c>
      <c r="C5" s="626"/>
      <c r="D5" s="626"/>
      <c r="E5" s="626"/>
      <c r="F5" s="626"/>
      <c r="G5" s="626"/>
      <c r="H5" s="626"/>
      <c r="I5" s="626"/>
      <c r="J5" s="626"/>
      <c r="K5" s="626"/>
      <c r="L5" s="626"/>
      <c r="M5" s="626"/>
      <c r="N5" s="626"/>
      <c r="O5" s="626"/>
      <c r="P5" s="626"/>
      <c r="Q5" s="627"/>
      <c r="R5" s="622">
        <v>11538261</v>
      </c>
      <c r="S5" s="623"/>
      <c r="T5" s="623"/>
      <c r="U5" s="623"/>
      <c r="V5" s="623"/>
      <c r="W5" s="623"/>
      <c r="X5" s="623"/>
      <c r="Y5" s="651"/>
      <c r="Z5" s="664">
        <v>39</v>
      </c>
      <c r="AA5" s="664"/>
      <c r="AB5" s="664"/>
      <c r="AC5" s="664"/>
      <c r="AD5" s="665">
        <v>10794938</v>
      </c>
      <c r="AE5" s="665"/>
      <c r="AF5" s="665"/>
      <c r="AG5" s="665"/>
      <c r="AH5" s="665"/>
      <c r="AI5" s="665"/>
      <c r="AJ5" s="665"/>
      <c r="AK5" s="665"/>
      <c r="AL5" s="652">
        <v>68.099999999999994</v>
      </c>
      <c r="AM5" s="635"/>
      <c r="AN5" s="635"/>
      <c r="AO5" s="653"/>
      <c r="AP5" s="625" t="s">
        <v>144</v>
      </c>
      <c r="AQ5" s="626"/>
      <c r="AR5" s="626"/>
      <c r="AS5" s="626"/>
      <c r="AT5" s="626"/>
      <c r="AU5" s="626"/>
      <c r="AV5" s="626"/>
      <c r="AW5" s="626"/>
      <c r="AX5" s="626"/>
      <c r="AY5" s="626"/>
      <c r="AZ5" s="626"/>
      <c r="BA5" s="626"/>
      <c r="BB5" s="626"/>
      <c r="BC5" s="626"/>
      <c r="BD5" s="626"/>
      <c r="BE5" s="626"/>
      <c r="BF5" s="627"/>
      <c r="BG5" s="576">
        <v>10794938</v>
      </c>
      <c r="BH5" s="577"/>
      <c r="BI5" s="577"/>
      <c r="BJ5" s="577"/>
      <c r="BK5" s="577"/>
      <c r="BL5" s="577"/>
      <c r="BM5" s="577"/>
      <c r="BN5" s="578"/>
      <c r="BO5" s="612">
        <v>93.6</v>
      </c>
      <c r="BP5" s="612"/>
      <c r="BQ5" s="612"/>
      <c r="BR5" s="612"/>
      <c r="BS5" s="613">
        <v>45174</v>
      </c>
      <c r="BT5" s="613"/>
      <c r="BU5" s="613"/>
      <c r="BV5" s="613"/>
      <c r="BW5" s="613"/>
      <c r="BX5" s="613"/>
      <c r="BY5" s="613"/>
      <c r="BZ5" s="613"/>
      <c r="CA5" s="613"/>
      <c r="CB5" s="644"/>
      <c r="CD5" s="628" t="s">
        <v>139</v>
      </c>
      <c r="CE5" s="629"/>
      <c r="CF5" s="629"/>
      <c r="CG5" s="629"/>
      <c r="CH5" s="629"/>
      <c r="CI5" s="629"/>
      <c r="CJ5" s="629"/>
      <c r="CK5" s="629"/>
      <c r="CL5" s="629"/>
      <c r="CM5" s="629"/>
      <c r="CN5" s="629"/>
      <c r="CO5" s="629"/>
      <c r="CP5" s="629"/>
      <c r="CQ5" s="630"/>
      <c r="CR5" s="628" t="s">
        <v>145</v>
      </c>
      <c r="CS5" s="629"/>
      <c r="CT5" s="629"/>
      <c r="CU5" s="629"/>
      <c r="CV5" s="629"/>
      <c r="CW5" s="629"/>
      <c r="CX5" s="629"/>
      <c r="CY5" s="630"/>
      <c r="CZ5" s="628" t="s">
        <v>137</v>
      </c>
      <c r="DA5" s="629"/>
      <c r="DB5" s="629"/>
      <c r="DC5" s="630"/>
      <c r="DD5" s="628" t="s">
        <v>146</v>
      </c>
      <c r="DE5" s="629"/>
      <c r="DF5" s="629"/>
      <c r="DG5" s="629"/>
      <c r="DH5" s="629"/>
      <c r="DI5" s="629"/>
      <c r="DJ5" s="629"/>
      <c r="DK5" s="629"/>
      <c r="DL5" s="629"/>
      <c r="DM5" s="629"/>
      <c r="DN5" s="629"/>
      <c r="DO5" s="629"/>
      <c r="DP5" s="630"/>
      <c r="DQ5" s="628" t="s">
        <v>147</v>
      </c>
      <c r="DR5" s="629"/>
      <c r="DS5" s="629"/>
      <c r="DT5" s="629"/>
      <c r="DU5" s="629"/>
      <c r="DV5" s="629"/>
      <c r="DW5" s="629"/>
      <c r="DX5" s="629"/>
      <c r="DY5" s="629"/>
      <c r="DZ5" s="629"/>
      <c r="EA5" s="629"/>
      <c r="EB5" s="629"/>
      <c r="EC5" s="630"/>
    </row>
    <row r="6" spans="2:143" ht="11.25" customHeight="1" x14ac:dyDescent="0.15">
      <c r="B6" s="573" t="s">
        <v>148</v>
      </c>
      <c r="C6" s="574"/>
      <c r="D6" s="574"/>
      <c r="E6" s="574"/>
      <c r="F6" s="574"/>
      <c r="G6" s="574"/>
      <c r="H6" s="574"/>
      <c r="I6" s="574"/>
      <c r="J6" s="574"/>
      <c r="K6" s="574"/>
      <c r="L6" s="574"/>
      <c r="M6" s="574"/>
      <c r="N6" s="574"/>
      <c r="O6" s="574"/>
      <c r="P6" s="574"/>
      <c r="Q6" s="575"/>
      <c r="R6" s="576">
        <v>121070</v>
      </c>
      <c r="S6" s="577"/>
      <c r="T6" s="577"/>
      <c r="U6" s="577"/>
      <c r="V6" s="577"/>
      <c r="W6" s="577"/>
      <c r="X6" s="577"/>
      <c r="Y6" s="578"/>
      <c r="Z6" s="612">
        <v>0.4</v>
      </c>
      <c r="AA6" s="612"/>
      <c r="AB6" s="612"/>
      <c r="AC6" s="612"/>
      <c r="AD6" s="613">
        <v>121070</v>
      </c>
      <c r="AE6" s="613"/>
      <c r="AF6" s="613"/>
      <c r="AG6" s="613"/>
      <c r="AH6" s="613"/>
      <c r="AI6" s="613"/>
      <c r="AJ6" s="613"/>
      <c r="AK6" s="613"/>
      <c r="AL6" s="579">
        <v>0.8</v>
      </c>
      <c r="AM6" s="580"/>
      <c r="AN6" s="580"/>
      <c r="AO6" s="614"/>
      <c r="AP6" s="573" t="s">
        <v>149</v>
      </c>
      <c r="AQ6" s="574"/>
      <c r="AR6" s="574"/>
      <c r="AS6" s="574"/>
      <c r="AT6" s="574"/>
      <c r="AU6" s="574"/>
      <c r="AV6" s="574"/>
      <c r="AW6" s="574"/>
      <c r="AX6" s="574"/>
      <c r="AY6" s="574"/>
      <c r="AZ6" s="574"/>
      <c r="BA6" s="574"/>
      <c r="BB6" s="574"/>
      <c r="BC6" s="574"/>
      <c r="BD6" s="574"/>
      <c r="BE6" s="574"/>
      <c r="BF6" s="575"/>
      <c r="BG6" s="576">
        <v>10794938</v>
      </c>
      <c r="BH6" s="577"/>
      <c r="BI6" s="577"/>
      <c r="BJ6" s="577"/>
      <c r="BK6" s="577"/>
      <c r="BL6" s="577"/>
      <c r="BM6" s="577"/>
      <c r="BN6" s="578"/>
      <c r="BO6" s="612">
        <v>93.6</v>
      </c>
      <c r="BP6" s="612"/>
      <c r="BQ6" s="612"/>
      <c r="BR6" s="612"/>
      <c r="BS6" s="613">
        <v>45174</v>
      </c>
      <c r="BT6" s="613"/>
      <c r="BU6" s="613"/>
      <c r="BV6" s="613"/>
      <c r="BW6" s="613"/>
      <c r="BX6" s="613"/>
      <c r="BY6" s="613"/>
      <c r="BZ6" s="613"/>
      <c r="CA6" s="613"/>
      <c r="CB6" s="644"/>
      <c r="CD6" s="625" t="s">
        <v>150</v>
      </c>
      <c r="CE6" s="626"/>
      <c r="CF6" s="626"/>
      <c r="CG6" s="626"/>
      <c r="CH6" s="626"/>
      <c r="CI6" s="626"/>
      <c r="CJ6" s="626"/>
      <c r="CK6" s="626"/>
      <c r="CL6" s="626"/>
      <c r="CM6" s="626"/>
      <c r="CN6" s="626"/>
      <c r="CO6" s="626"/>
      <c r="CP6" s="626"/>
      <c r="CQ6" s="627"/>
      <c r="CR6" s="576">
        <v>175780</v>
      </c>
      <c r="CS6" s="577"/>
      <c r="CT6" s="577"/>
      <c r="CU6" s="577"/>
      <c r="CV6" s="577"/>
      <c r="CW6" s="577"/>
      <c r="CX6" s="577"/>
      <c r="CY6" s="578"/>
      <c r="CZ6" s="652">
        <v>0.6</v>
      </c>
      <c r="DA6" s="635"/>
      <c r="DB6" s="635"/>
      <c r="DC6" s="654"/>
      <c r="DD6" s="582">
        <v>1115</v>
      </c>
      <c r="DE6" s="577"/>
      <c r="DF6" s="577"/>
      <c r="DG6" s="577"/>
      <c r="DH6" s="577"/>
      <c r="DI6" s="577"/>
      <c r="DJ6" s="577"/>
      <c r="DK6" s="577"/>
      <c r="DL6" s="577"/>
      <c r="DM6" s="577"/>
      <c r="DN6" s="577"/>
      <c r="DO6" s="577"/>
      <c r="DP6" s="578"/>
      <c r="DQ6" s="582">
        <v>175780</v>
      </c>
      <c r="DR6" s="577"/>
      <c r="DS6" s="577"/>
      <c r="DT6" s="577"/>
      <c r="DU6" s="577"/>
      <c r="DV6" s="577"/>
      <c r="DW6" s="577"/>
      <c r="DX6" s="577"/>
      <c r="DY6" s="577"/>
      <c r="DZ6" s="577"/>
      <c r="EA6" s="577"/>
      <c r="EB6" s="577"/>
      <c r="EC6" s="611"/>
    </row>
    <row r="7" spans="2:143" ht="11.25" customHeight="1" x14ac:dyDescent="0.15">
      <c r="B7" s="573" t="s">
        <v>151</v>
      </c>
      <c r="C7" s="574"/>
      <c r="D7" s="574"/>
      <c r="E7" s="574"/>
      <c r="F7" s="574"/>
      <c r="G7" s="574"/>
      <c r="H7" s="574"/>
      <c r="I7" s="574"/>
      <c r="J7" s="574"/>
      <c r="K7" s="574"/>
      <c r="L7" s="574"/>
      <c r="M7" s="574"/>
      <c r="N7" s="574"/>
      <c r="O7" s="574"/>
      <c r="P7" s="574"/>
      <c r="Q7" s="575"/>
      <c r="R7" s="576">
        <v>4690</v>
      </c>
      <c r="S7" s="577"/>
      <c r="T7" s="577"/>
      <c r="U7" s="577"/>
      <c r="V7" s="577"/>
      <c r="W7" s="577"/>
      <c r="X7" s="577"/>
      <c r="Y7" s="578"/>
      <c r="Z7" s="612">
        <v>0</v>
      </c>
      <c r="AA7" s="612"/>
      <c r="AB7" s="612"/>
      <c r="AC7" s="612"/>
      <c r="AD7" s="613">
        <v>4690</v>
      </c>
      <c r="AE7" s="613"/>
      <c r="AF7" s="613"/>
      <c r="AG7" s="613"/>
      <c r="AH7" s="613"/>
      <c r="AI7" s="613"/>
      <c r="AJ7" s="613"/>
      <c r="AK7" s="613"/>
      <c r="AL7" s="579">
        <v>0</v>
      </c>
      <c r="AM7" s="580"/>
      <c r="AN7" s="580"/>
      <c r="AO7" s="614"/>
      <c r="AP7" s="573" t="s">
        <v>152</v>
      </c>
      <c r="AQ7" s="574"/>
      <c r="AR7" s="574"/>
      <c r="AS7" s="574"/>
      <c r="AT7" s="574"/>
      <c r="AU7" s="574"/>
      <c r="AV7" s="574"/>
      <c r="AW7" s="574"/>
      <c r="AX7" s="574"/>
      <c r="AY7" s="574"/>
      <c r="AZ7" s="574"/>
      <c r="BA7" s="574"/>
      <c r="BB7" s="574"/>
      <c r="BC7" s="574"/>
      <c r="BD7" s="574"/>
      <c r="BE7" s="574"/>
      <c r="BF7" s="575"/>
      <c r="BG7" s="576">
        <v>5950789</v>
      </c>
      <c r="BH7" s="577"/>
      <c r="BI7" s="577"/>
      <c r="BJ7" s="577"/>
      <c r="BK7" s="577"/>
      <c r="BL7" s="577"/>
      <c r="BM7" s="577"/>
      <c r="BN7" s="578"/>
      <c r="BO7" s="612">
        <v>51.6</v>
      </c>
      <c r="BP7" s="612"/>
      <c r="BQ7" s="612"/>
      <c r="BR7" s="612"/>
      <c r="BS7" s="613">
        <v>45174</v>
      </c>
      <c r="BT7" s="613"/>
      <c r="BU7" s="613"/>
      <c r="BV7" s="613"/>
      <c r="BW7" s="613"/>
      <c r="BX7" s="613"/>
      <c r="BY7" s="613"/>
      <c r="BZ7" s="613"/>
      <c r="CA7" s="613"/>
      <c r="CB7" s="644"/>
      <c r="CD7" s="573" t="s">
        <v>153</v>
      </c>
      <c r="CE7" s="574"/>
      <c r="CF7" s="574"/>
      <c r="CG7" s="574"/>
      <c r="CH7" s="574"/>
      <c r="CI7" s="574"/>
      <c r="CJ7" s="574"/>
      <c r="CK7" s="574"/>
      <c r="CL7" s="574"/>
      <c r="CM7" s="574"/>
      <c r="CN7" s="574"/>
      <c r="CO7" s="574"/>
      <c r="CP7" s="574"/>
      <c r="CQ7" s="575"/>
      <c r="CR7" s="576">
        <v>3876932</v>
      </c>
      <c r="CS7" s="577"/>
      <c r="CT7" s="577"/>
      <c r="CU7" s="577"/>
      <c r="CV7" s="577"/>
      <c r="CW7" s="577"/>
      <c r="CX7" s="577"/>
      <c r="CY7" s="578"/>
      <c r="CZ7" s="612">
        <v>13.9</v>
      </c>
      <c r="DA7" s="612"/>
      <c r="DB7" s="612"/>
      <c r="DC7" s="612"/>
      <c r="DD7" s="582">
        <v>644389</v>
      </c>
      <c r="DE7" s="577"/>
      <c r="DF7" s="577"/>
      <c r="DG7" s="577"/>
      <c r="DH7" s="577"/>
      <c r="DI7" s="577"/>
      <c r="DJ7" s="577"/>
      <c r="DK7" s="577"/>
      <c r="DL7" s="577"/>
      <c r="DM7" s="577"/>
      <c r="DN7" s="577"/>
      <c r="DO7" s="577"/>
      <c r="DP7" s="578"/>
      <c r="DQ7" s="582">
        <v>2897194</v>
      </c>
      <c r="DR7" s="577"/>
      <c r="DS7" s="577"/>
      <c r="DT7" s="577"/>
      <c r="DU7" s="577"/>
      <c r="DV7" s="577"/>
      <c r="DW7" s="577"/>
      <c r="DX7" s="577"/>
      <c r="DY7" s="577"/>
      <c r="DZ7" s="577"/>
      <c r="EA7" s="577"/>
      <c r="EB7" s="577"/>
      <c r="EC7" s="611"/>
    </row>
    <row r="8" spans="2:143" ht="11.25" customHeight="1" x14ac:dyDescent="0.15">
      <c r="B8" s="573" t="s">
        <v>154</v>
      </c>
      <c r="C8" s="574"/>
      <c r="D8" s="574"/>
      <c r="E8" s="574"/>
      <c r="F8" s="574"/>
      <c r="G8" s="574"/>
      <c r="H8" s="574"/>
      <c r="I8" s="574"/>
      <c r="J8" s="574"/>
      <c r="K8" s="574"/>
      <c r="L8" s="574"/>
      <c r="M8" s="574"/>
      <c r="N8" s="574"/>
      <c r="O8" s="574"/>
      <c r="P8" s="574"/>
      <c r="Q8" s="575"/>
      <c r="R8" s="576">
        <v>85897</v>
      </c>
      <c r="S8" s="577"/>
      <c r="T8" s="577"/>
      <c r="U8" s="577"/>
      <c r="V8" s="577"/>
      <c r="W8" s="577"/>
      <c r="X8" s="577"/>
      <c r="Y8" s="578"/>
      <c r="Z8" s="612">
        <v>0.3</v>
      </c>
      <c r="AA8" s="612"/>
      <c r="AB8" s="612"/>
      <c r="AC8" s="612"/>
      <c r="AD8" s="613">
        <v>85897</v>
      </c>
      <c r="AE8" s="613"/>
      <c r="AF8" s="613"/>
      <c r="AG8" s="613"/>
      <c r="AH8" s="613"/>
      <c r="AI8" s="613"/>
      <c r="AJ8" s="613"/>
      <c r="AK8" s="613"/>
      <c r="AL8" s="579">
        <v>0.5</v>
      </c>
      <c r="AM8" s="580"/>
      <c r="AN8" s="580"/>
      <c r="AO8" s="614"/>
      <c r="AP8" s="573" t="s">
        <v>155</v>
      </c>
      <c r="AQ8" s="574"/>
      <c r="AR8" s="574"/>
      <c r="AS8" s="574"/>
      <c r="AT8" s="574"/>
      <c r="AU8" s="574"/>
      <c r="AV8" s="574"/>
      <c r="AW8" s="574"/>
      <c r="AX8" s="574"/>
      <c r="AY8" s="574"/>
      <c r="AZ8" s="574"/>
      <c r="BA8" s="574"/>
      <c r="BB8" s="574"/>
      <c r="BC8" s="574"/>
      <c r="BD8" s="574"/>
      <c r="BE8" s="574"/>
      <c r="BF8" s="575"/>
      <c r="BG8" s="576">
        <v>140897</v>
      </c>
      <c r="BH8" s="577"/>
      <c r="BI8" s="577"/>
      <c r="BJ8" s="577"/>
      <c r="BK8" s="577"/>
      <c r="BL8" s="577"/>
      <c r="BM8" s="577"/>
      <c r="BN8" s="578"/>
      <c r="BO8" s="612">
        <v>1.2</v>
      </c>
      <c r="BP8" s="612"/>
      <c r="BQ8" s="612"/>
      <c r="BR8" s="612"/>
      <c r="BS8" s="613" t="s">
        <v>47</v>
      </c>
      <c r="BT8" s="613"/>
      <c r="BU8" s="613"/>
      <c r="BV8" s="613"/>
      <c r="BW8" s="613"/>
      <c r="BX8" s="613"/>
      <c r="BY8" s="613"/>
      <c r="BZ8" s="613"/>
      <c r="CA8" s="613"/>
      <c r="CB8" s="644"/>
      <c r="CD8" s="573" t="s">
        <v>156</v>
      </c>
      <c r="CE8" s="574"/>
      <c r="CF8" s="574"/>
      <c r="CG8" s="574"/>
      <c r="CH8" s="574"/>
      <c r="CI8" s="574"/>
      <c r="CJ8" s="574"/>
      <c r="CK8" s="574"/>
      <c r="CL8" s="574"/>
      <c r="CM8" s="574"/>
      <c r="CN8" s="574"/>
      <c r="CO8" s="574"/>
      <c r="CP8" s="574"/>
      <c r="CQ8" s="575"/>
      <c r="CR8" s="576">
        <v>13810446</v>
      </c>
      <c r="CS8" s="577"/>
      <c r="CT8" s="577"/>
      <c r="CU8" s="577"/>
      <c r="CV8" s="577"/>
      <c r="CW8" s="577"/>
      <c r="CX8" s="577"/>
      <c r="CY8" s="578"/>
      <c r="CZ8" s="612">
        <v>49.6</v>
      </c>
      <c r="DA8" s="612"/>
      <c r="DB8" s="612"/>
      <c r="DC8" s="612"/>
      <c r="DD8" s="582">
        <v>9326</v>
      </c>
      <c r="DE8" s="577"/>
      <c r="DF8" s="577"/>
      <c r="DG8" s="577"/>
      <c r="DH8" s="577"/>
      <c r="DI8" s="577"/>
      <c r="DJ8" s="577"/>
      <c r="DK8" s="577"/>
      <c r="DL8" s="577"/>
      <c r="DM8" s="577"/>
      <c r="DN8" s="577"/>
      <c r="DO8" s="577"/>
      <c r="DP8" s="578"/>
      <c r="DQ8" s="582">
        <v>7400102</v>
      </c>
      <c r="DR8" s="577"/>
      <c r="DS8" s="577"/>
      <c r="DT8" s="577"/>
      <c r="DU8" s="577"/>
      <c r="DV8" s="577"/>
      <c r="DW8" s="577"/>
      <c r="DX8" s="577"/>
      <c r="DY8" s="577"/>
      <c r="DZ8" s="577"/>
      <c r="EA8" s="577"/>
      <c r="EB8" s="577"/>
      <c r="EC8" s="611"/>
    </row>
    <row r="9" spans="2:143" ht="11.25" customHeight="1" x14ac:dyDescent="0.15">
      <c r="B9" s="573" t="s">
        <v>157</v>
      </c>
      <c r="C9" s="574"/>
      <c r="D9" s="574"/>
      <c r="E9" s="574"/>
      <c r="F9" s="574"/>
      <c r="G9" s="574"/>
      <c r="H9" s="574"/>
      <c r="I9" s="574"/>
      <c r="J9" s="574"/>
      <c r="K9" s="574"/>
      <c r="L9" s="574"/>
      <c r="M9" s="574"/>
      <c r="N9" s="574"/>
      <c r="O9" s="574"/>
      <c r="P9" s="574"/>
      <c r="Q9" s="575"/>
      <c r="R9" s="576">
        <v>99999</v>
      </c>
      <c r="S9" s="577"/>
      <c r="T9" s="577"/>
      <c r="U9" s="577"/>
      <c r="V9" s="577"/>
      <c r="W9" s="577"/>
      <c r="X9" s="577"/>
      <c r="Y9" s="578"/>
      <c r="Z9" s="612">
        <v>0.3</v>
      </c>
      <c r="AA9" s="612"/>
      <c r="AB9" s="612"/>
      <c r="AC9" s="612"/>
      <c r="AD9" s="613">
        <v>99999</v>
      </c>
      <c r="AE9" s="613"/>
      <c r="AF9" s="613"/>
      <c r="AG9" s="613"/>
      <c r="AH9" s="613"/>
      <c r="AI9" s="613"/>
      <c r="AJ9" s="613"/>
      <c r="AK9" s="613"/>
      <c r="AL9" s="579">
        <v>0.6</v>
      </c>
      <c r="AM9" s="580"/>
      <c r="AN9" s="580"/>
      <c r="AO9" s="614"/>
      <c r="AP9" s="573" t="s">
        <v>158</v>
      </c>
      <c r="AQ9" s="574"/>
      <c r="AR9" s="574"/>
      <c r="AS9" s="574"/>
      <c r="AT9" s="574"/>
      <c r="AU9" s="574"/>
      <c r="AV9" s="574"/>
      <c r="AW9" s="574"/>
      <c r="AX9" s="574"/>
      <c r="AY9" s="574"/>
      <c r="AZ9" s="574"/>
      <c r="BA9" s="574"/>
      <c r="BB9" s="574"/>
      <c r="BC9" s="574"/>
      <c r="BD9" s="574"/>
      <c r="BE9" s="574"/>
      <c r="BF9" s="575"/>
      <c r="BG9" s="576">
        <v>5433112</v>
      </c>
      <c r="BH9" s="577"/>
      <c r="BI9" s="577"/>
      <c r="BJ9" s="577"/>
      <c r="BK9" s="577"/>
      <c r="BL9" s="577"/>
      <c r="BM9" s="577"/>
      <c r="BN9" s="578"/>
      <c r="BO9" s="612">
        <v>47.1</v>
      </c>
      <c r="BP9" s="612"/>
      <c r="BQ9" s="612"/>
      <c r="BR9" s="612"/>
      <c r="BS9" s="613" t="s">
        <v>47</v>
      </c>
      <c r="BT9" s="613"/>
      <c r="BU9" s="613"/>
      <c r="BV9" s="613"/>
      <c r="BW9" s="613"/>
      <c r="BX9" s="613"/>
      <c r="BY9" s="613"/>
      <c r="BZ9" s="613"/>
      <c r="CA9" s="613"/>
      <c r="CB9" s="644"/>
      <c r="CD9" s="573" t="s">
        <v>159</v>
      </c>
      <c r="CE9" s="574"/>
      <c r="CF9" s="574"/>
      <c r="CG9" s="574"/>
      <c r="CH9" s="574"/>
      <c r="CI9" s="574"/>
      <c r="CJ9" s="574"/>
      <c r="CK9" s="574"/>
      <c r="CL9" s="574"/>
      <c r="CM9" s="574"/>
      <c r="CN9" s="574"/>
      <c r="CO9" s="574"/>
      <c r="CP9" s="574"/>
      <c r="CQ9" s="575"/>
      <c r="CR9" s="576">
        <v>1975844</v>
      </c>
      <c r="CS9" s="577"/>
      <c r="CT9" s="577"/>
      <c r="CU9" s="577"/>
      <c r="CV9" s="577"/>
      <c r="CW9" s="577"/>
      <c r="CX9" s="577"/>
      <c r="CY9" s="578"/>
      <c r="CZ9" s="612">
        <v>7.1</v>
      </c>
      <c r="DA9" s="612"/>
      <c r="DB9" s="612"/>
      <c r="DC9" s="612"/>
      <c r="DD9" s="582">
        <v>761</v>
      </c>
      <c r="DE9" s="577"/>
      <c r="DF9" s="577"/>
      <c r="DG9" s="577"/>
      <c r="DH9" s="577"/>
      <c r="DI9" s="577"/>
      <c r="DJ9" s="577"/>
      <c r="DK9" s="577"/>
      <c r="DL9" s="577"/>
      <c r="DM9" s="577"/>
      <c r="DN9" s="577"/>
      <c r="DO9" s="577"/>
      <c r="DP9" s="578"/>
      <c r="DQ9" s="582">
        <v>1594864</v>
      </c>
      <c r="DR9" s="577"/>
      <c r="DS9" s="577"/>
      <c r="DT9" s="577"/>
      <c r="DU9" s="577"/>
      <c r="DV9" s="577"/>
      <c r="DW9" s="577"/>
      <c r="DX9" s="577"/>
      <c r="DY9" s="577"/>
      <c r="DZ9" s="577"/>
      <c r="EA9" s="577"/>
      <c r="EB9" s="577"/>
      <c r="EC9" s="611"/>
    </row>
    <row r="10" spans="2:143" ht="11.25" customHeight="1" x14ac:dyDescent="0.15">
      <c r="B10" s="573" t="s">
        <v>160</v>
      </c>
      <c r="C10" s="574"/>
      <c r="D10" s="574"/>
      <c r="E10" s="574"/>
      <c r="F10" s="574"/>
      <c r="G10" s="574"/>
      <c r="H10" s="574"/>
      <c r="I10" s="574"/>
      <c r="J10" s="574"/>
      <c r="K10" s="574"/>
      <c r="L10" s="574"/>
      <c r="M10" s="574"/>
      <c r="N10" s="574"/>
      <c r="O10" s="574"/>
      <c r="P10" s="574"/>
      <c r="Q10" s="575"/>
      <c r="R10" s="576" t="s">
        <v>47</v>
      </c>
      <c r="S10" s="577"/>
      <c r="T10" s="577"/>
      <c r="U10" s="577"/>
      <c r="V10" s="577"/>
      <c r="W10" s="577"/>
      <c r="X10" s="577"/>
      <c r="Y10" s="578"/>
      <c r="Z10" s="612" t="s">
        <v>47</v>
      </c>
      <c r="AA10" s="612"/>
      <c r="AB10" s="612"/>
      <c r="AC10" s="612"/>
      <c r="AD10" s="613" t="s">
        <v>47</v>
      </c>
      <c r="AE10" s="613"/>
      <c r="AF10" s="613"/>
      <c r="AG10" s="613"/>
      <c r="AH10" s="613"/>
      <c r="AI10" s="613"/>
      <c r="AJ10" s="613"/>
      <c r="AK10" s="613"/>
      <c r="AL10" s="579" t="s">
        <v>47</v>
      </c>
      <c r="AM10" s="580"/>
      <c r="AN10" s="580"/>
      <c r="AO10" s="614"/>
      <c r="AP10" s="573" t="s">
        <v>161</v>
      </c>
      <c r="AQ10" s="574"/>
      <c r="AR10" s="574"/>
      <c r="AS10" s="574"/>
      <c r="AT10" s="574"/>
      <c r="AU10" s="574"/>
      <c r="AV10" s="574"/>
      <c r="AW10" s="574"/>
      <c r="AX10" s="574"/>
      <c r="AY10" s="574"/>
      <c r="AZ10" s="574"/>
      <c r="BA10" s="574"/>
      <c r="BB10" s="574"/>
      <c r="BC10" s="574"/>
      <c r="BD10" s="574"/>
      <c r="BE10" s="574"/>
      <c r="BF10" s="575"/>
      <c r="BG10" s="576">
        <v>174210</v>
      </c>
      <c r="BH10" s="577"/>
      <c r="BI10" s="577"/>
      <c r="BJ10" s="577"/>
      <c r="BK10" s="577"/>
      <c r="BL10" s="577"/>
      <c r="BM10" s="577"/>
      <c r="BN10" s="578"/>
      <c r="BO10" s="612">
        <v>1.5</v>
      </c>
      <c r="BP10" s="612"/>
      <c r="BQ10" s="612"/>
      <c r="BR10" s="612"/>
      <c r="BS10" s="613" t="s">
        <v>47</v>
      </c>
      <c r="BT10" s="613"/>
      <c r="BU10" s="613"/>
      <c r="BV10" s="613"/>
      <c r="BW10" s="613"/>
      <c r="BX10" s="613"/>
      <c r="BY10" s="613"/>
      <c r="BZ10" s="613"/>
      <c r="CA10" s="613"/>
      <c r="CB10" s="644"/>
      <c r="CD10" s="573" t="s">
        <v>162</v>
      </c>
      <c r="CE10" s="574"/>
      <c r="CF10" s="574"/>
      <c r="CG10" s="574"/>
      <c r="CH10" s="574"/>
      <c r="CI10" s="574"/>
      <c r="CJ10" s="574"/>
      <c r="CK10" s="574"/>
      <c r="CL10" s="574"/>
      <c r="CM10" s="574"/>
      <c r="CN10" s="574"/>
      <c r="CO10" s="574"/>
      <c r="CP10" s="574"/>
      <c r="CQ10" s="575"/>
      <c r="CR10" s="576">
        <v>19952</v>
      </c>
      <c r="CS10" s="577"/>
      <c r="CT10" s="577"/>
      <c r="CU10" s="577"/>
      <c r="CV10" s="577"/>
      <c r="CW10" s="577"/>
      <c r="CX10" s="577"/>
      <c r="CY10" s="578"/>
      <c r="CZ10" s="612">
        <v>0.1</v>
      </c>
      <c r="DA10" s="612"/>
      <c r="DB10" s="612"/>
      <c r="DC10" s="612"/>
      <c r="DD10" s="582" t="s">
        <v>47</v>
      </c>
      <c r="DE10" s="577"/>
      <c r="DF10" s="577"/>
      <c r="DG10" s="577"/>
      <c r="DH10" s="577"/>
      <c r="DI10" s="577"/>
      <c r="DJ10" s="577"/>
      <c r="DK10" s="577"/>
      <c r="DL10" s="577"/>
      <c r="DM10" s="577"/>
      <c r="DN10" s="577"/>
      <c r="DO10" s="577"/>
      <c r="DP10" s="578"/>
      <c r="DQ10" s="582">
        <v>18016</v>
      </c>
      <c r="DR10" s="577"/>
      <c r="DS10" s="577"/>
      <c r="DT10" s="577"/>
      <c r="DU10" s="577"/>
      <c r="DV10" s="577"/>
      <c r="DW10" s="577"/>
      <c r="DX10" s="577"/>
      <c r="DY10" s="577"/>
      <c r="DZ10" s="577"/>
      <c r="EA10" s="577"/>
      <c r="EB10" s="577"/>
      <c r="EC10" s="611"/>
    </row>
    <row r="11" spans="2:143" ht="11.25" customHeight="1" x14ac:dyDescent="0.15">
      <c r="B11" s="573" t="s">
        <v>163</v>
      </c>
      <c r="C11" s="574"/>
      <c r="D11" s="574"/>
      <c r="E11" s="574"/>
      <c r="F11" s="574"/>
      <c r="G11" s="574"/>
      <c r="H11" s="574"/>
      <c r="I11" s="574"/>
      <c r="J11" s="574"/>
      <c r="K11" s="574"/>
      <c r="L11" s="574"/>
      <c r="M11" s="574"/>
      <c r="N11" s="574"/>
      <c r="O11" s="574"/>
      <c r="P11" s="574"/>
      <c r="Q11" s="575"/>
      <c r="R11" s="576">
        <v>1588964</v>
      </c>
      <c r="S11" s="577"/>
      <c r="T11" s="577"/>
      <c r="U11" s="577"/>
      <c r="V11" s="577"/>
      <c r="W11" s="577"/>
      <c r="X11" s="577"/>
      <c r="Y11" s="578"/>
      <c r="Z11" s="579">
        <v>5.4</v>
      </c>
      <c r="AA11" s="580"/>
      <c r="AB11" s="580"/>
      <c r="AC11" s="581"/>
      <c r="AD11" s="582">
        <v>1588964</v>
      </c>
      <c r="AE11" s="577"/>
      <c r="AF11" s="577"/>
      <c r="AG11" s="577"/>
      <c r="AH11" s="577"/>
      <c r="AI11" s="577"/>
      <c r="AJ11" s="577"/>
      <c r="AK11" s="578"/>
      <c r="AL11" s="579">
        <v>10</v>
      </c>
      <c r="AM11" s="580"/>
      <c r="AN11" s="580"/>
      <c r="AO11" s="614"/>
      <c r="AP11" s="573" t="s">
        <v>164</v>
      </c>
      <c r="AQ11" s="574"/>
      <c r="AR11" s="574"/>
      <c r="AS11" s="574"/>
      <c r="AT11" s="574"/>
      <c r="AU11" s="574"/>
      <c r="AV11" s="574"/>
      <c r="AW11" s="574"/>
      <c r="AX11" s="574"/>
      <c r="AY11" s="574"/>
      <c r="AZ11" s="574"/>
      <c r="BA11" s="574"/>
      <c r="BB11" s="574"/>
      <c r="BC11" s="574"/>
      <c r="BD11" s="574"/>
      <c r="BE11" s="574"/>
      <c r="BF11" s="575"/>
      <c r="BG11" s="576">
        <v>202570</v>
      </c>
      <c r="BH11" s="577"/>
      <c r="BI11" s="577"/>
      <c r="BJ11" s="577"/>
      <c r="BK11" s="577"/>
      <c r="BL11" s="577"/>
      <c r="BM11" s="577"/>
      <c r="BN11" s="578"/>
      <c r="BO11" s="612">
        <v>1.8</v>
      </c>
      <c r="BP11" s="612"/>
      <c r="BQ11" s="612"/>
      <c r="BR11" s="612"/>
      <c r="BS11" s="613">
        <v>45174</v>
      </c>
      <c r="BT11" s="613"/>
      <c r="BU11" s="613"/>
      <c r="BV11" s="613"/>
      <c r="BW11" s="613"/>
      <c r="BX11" s="613"/>
      <c r="BY11" s="613"/>
      <c r="BZ11" s="613"/>
      <c r="CA11" s="613"/>
      <c r="CB11" s="644"/>
      <c r="CD11" s="573" t="s">
        <v>165</v>
      </c>
      <c r="CE11" s="574"/>
      <c r="CF11" s="574"/>
      <c r="CG11" s="574"/>
      <c r="CH11" s="574"/>
      <c r="CI11" s="574"/>
      <c r="CJ11" s="574"/>
      <c r="CK11" s="574"/>
      <c r="CL11" s="574"/>
      <c r="CM11" s="574"/>
      <c r="CN11" s="574"/>
      <c r="CO11" s="574"/>
      <c r="CP11" s="574"/>
      <c r="CQ11" s="575"/>
      <c r="CR11" s="576">
        <v>41029</v>
      </c>
      <c r="CS11" s="577"/>
      <c r="CT11" s="577"/>
      <c r="CU11" s="577"/>
      <c r="CV11" s="577"/>
      <c r="CW11" s="577"/>
      <c r="CX11" s="577"/>
      <c r="CY11" s="578"/>
      <c r="CZ11" s="612">
        <v>0.1</v>
      </c>
      <c r="DA11" s="612"/>
      <c r="DB11" s="612"/>
      <c r="DC11" s="612"/>
      <c r="DD11" s="582" t="s">
        <v>47</v>
      </c>
      <c r="DE11" s="577"/>
      <c r="DF11" s="577"/>
      <c r="DG11" s="577"/>
      <c r="DH11" s="577"/>
      <c r="DI11" s="577"/>
      <c r="DJ11" s="577"/>
      <c r="DK11" s="577"/>
      <c r="DL11" s="577"/>
      <c r="DM11" s="577"/>
      <c r="DN11" s="577"/>
      <c r="DO11" s="577"/>
      <c r="DP11" s="578"/>
      <c r="DQ11" s="582">
        <v>37674</v>
      </c>
      <c r="DR11" s="577"/>
      <c r="DS11" s="577"/>
      <c r="DT11" s="577"/>
      <c r="DU11" s="577"/>
      <c r="DV11" s="577"/>
      <c r="DW11" s="577"/>
      <c r="DX11" s="577"/>
      <c r="DY11" s="577"/>
      <c r="DZ11" s="577"/>
      <c r="EA11" s="577"/>
      <c r="EB11" s="577"/>
      <c r="EC11" s="611"/>
    </row>
    <row r="12" spans="2:143" ht="11.25" customHeight="1" x14ac:dyDescent="0.15">
      <c r="B12" s="573" t="s">
        <v>166</v>
      </c>
      <c r="C12" s="574"/>
      <c r="D12" s="574"/>
      <c r="E12" s="574"/>
      <c r="F12" s="574"/>
      <c r="G12" s="574"/>
      <c r="H12" s="574"/>
      <c r="I12" s="574"/>
      <c r="J12" s="574"/>
      <c r="K12" s="574"/>
      <c r="L12" s="574"/>
      <c r="M12" s="574"/>
      <c r="N12" s="574"/>
      <c r="O12" s="574"/>
      <c r="P12" s="574"/>
      <c r="Q12" s="575"/>
      <c r="R12" s="576">
        <v>3370</v>
      </c>
      <c r="S12" s="577"/>
      <c r="T12" s="577"/>
      <c r="U12" s="577"/>
      <c r="V12" s="577"/>
      <c r="W12" s="577"/>
      <c r="X12" s="577"/>
      <c r="Y12" s="578"/>
      <c r="Z12" s="612">
        <v>0</v>
      </c>
      <c r="AA12" s="612"/>
      <c r="AB12" s="612"/>
      <c r="AC12" s="612"/>
      <c r="AD12" s="613">
        <v>3370</v>
      </c>
      <c r="AE12" s="613"/>
      <c r="AF12" s="613"/>
      <c r="AG12" s="613"/>
      <c r="AH12" s="613"/>
      <c r="AI12" s="613"/>
      <c r="AJ12" s="613"/>
      <c r="AK12" s="613"/>
      <c r="AL12" s="579">
        <v>0</v>
      </c>
      <c r="AM12" s="580"/>
      <c r="AN12" s="580"/>
      <c r="AO12" s="614"/>
      <c r="AP12" s="573" t="s">
        <v>167</v>
      </c>
      <c r="AQ12" s="574"/>
      <c r="AR12" s="574"/>
      <c r="AS12" s="574"/>
      <c r="AT12" s="574"/>
      <c r="AU12" s="574"/>
      <c r="AV12" s="574"/>
      <c r="AW12" s="574"/>
      <c r="AX12" s="574"/>
      <c r="AY12" s="574"/>
      <c r="AZ12" s="574"/>
      <c r="BA12" s="574"/>
      <c r="BB12" s="574"/>
      <c r="BC12" s="574"/>
      <c r="BD12" s="574"/>
      <c r="BE12" s="574"/>
      <c r="BF12" s="575"/>
      <c r="BG12" s="576">
        <v>4402139</v>
      </c>
      <c r="BH12" s="577"/>
      <c r="BI12" s="577"/>
      <c r="BJ12" s="577"/>
      <c r="BK12" s="577"/>
      <c r="BL12" s="577"/>
      <c r="BM12" s="577"/>
      <c r="BN12" s="578"/>
      <c r="BO12" s="612">
        <v>38.200000000000003</v>
      </c>
      <c r="BP12" s="612"/>
      <c r="BQ12" s="612"/>
      <c r="BR12" s="612"/>
      <c r="BS12" s="613" t="s">
        <v>47</v>
      </c>
      <c r="BT12" s="613"/>
      <c r="BU12" s="613"/>
      <c r="BV12" s="613"/>
      <c r="BW12" s="613"/>
      <c r="BX12" s="613"/>
      <c r="BY12" s="613"/>
      <c r="BZ12" s="613"/>
      <c r="CA12" s="613"/>
      <c r="CB12" s="644"/>
      <c r="CD12" s="573" t="s">
        <v>168</v>
      </c>
      <c r="CE12" s="574"/>
      <c r="CF12" s="574"/>
      <c r="CG12" s="574"/>
      <c r="CH12" s="574"/>
      <c r="CI12" s="574"/>
      <c r="CJ12" s="574"/>
      <c r="CK12" s="574"/>
      <c r="CL12" s="574"/>
      <c r="CM12" s="574"/>
      <c r="CN12" s="574"/>
      <c r="CO12" s="574"/>
      <c r="CP12" s="574"/>
      <c r="CQ12" s="575"/>
      <c r="CR12" s="576">
        <v>245765</v>
      </c>
      <c r="CS12" s="577"/>
      <c r="CT12" s="577"/>
      <c r="CU12" s="577"/>
      <c r="CV12" s="577"/>
      <c r="CW12" s="577"/>
      <c r="CX12" s="577"/>
      <c r="CY12" s="578"/>
      <c r="CZ12" s="612">
        <v>0.9</v>
      </c>
      <c r="DA12" s="612"/>
      <c r="DB12" s="612"/>
      <c r="DC12" s="612"/>
      <c r="DD12" s="582">
        <v>5931</v>
      </c>
      <c r="DE12" s="577"/>
      <c r="DF12" s="577"/>
      <c r="DG12" s="577"/>
      <c r="DH12" s="577"/>
      <c r="DI12" s="577"/>
      <c r="DJ12" s="577"/>
      <c r="DK12" s="577"/>
      <c r="DL12" s="577"/>
      <c r="DM12" s="577"/>
      <c r="DN12" s="577"/>
      <c r="DO12" s="577"/>
      <c r="DP12" s="578"/>
      <c r="DQ12" s="582">
        <v>232613</v>
      </c>
      <c r="DR12" s="577"/>
      <c r="DS12" s="577"/>
      <c r="DT12" s="577"/>
      <c r="DU12" s="577"/>
      <c r="DV12" s="577"/>
      <c r="DW12" s="577"/>
      <c r="DX12" s="577"/>
      <c r="DY12" s="577"/>
      <c r="DZ12" s="577"/>
      <c r="EA12" s="577"/>
      <c r="EB12" s="577"/>
      <c r="EC12" s="611"/>
    </row>
    <row r="13" spans="2:143" ht="11.25" customHeight="1" x14ac:dyDescent="0.15">
      <c r="B13" s="573" t="s">
        <v>169</v>
      </c>
      <c r="C13" s="574"/>
      <c r="D13" s="574"/>
      <c r="E13" s="574"/>
      <c r="F13" s="574"/>
      <c r="G13" s="574"/>
      <c r="H13" s="574"/>
      <c r="I13" s="574"/>
      <c r="J13" s="574"/>
      <c r="K13" s="574"/>
      <c r="L13" s="574"/>
      <c r="M13" s="574"/>
      <c r="N13" s="574"/>
      <c r="O13" s="574"/>
      <c r="P13" s="574"/>
      <c r="Q13" s="575"/>
      <c r="R13" s="576" t="s">
        <v>47</v>
      </c>
      <c r="S13" s="577"/>
      <c r="T13" s="577"/>
      <c r="U13" s="577"/>
      <c r="V13" s="577"/>
      <c r="W13" s="577"/>
      <c r="X13" s="577"/>
      <c r="Y13" s="578"/>
      <c r="Z13" s="612" t="s">
        <v>47</v>
      </c>
      <c r="AA13" s="612"/>
      <c r="AB13" s="612"/>
      <c r="AC13" s="612"/>
      <c r="AD13" s="613" t="s">
        <v>47</v>
      </c>
      <c r="AE13" s="613"/>
      <c r="AF13" s="613"/>
      <c r="AG13" s="613"/>
      <c r="AH13" s="613"/>
      <c r="AI13" s="613"/>
      <c r="AJ13" s="613"/>
      <c r="AK13" s="613"/>
      <c r="AL13" s="579" t="s">
        <v>47</v>
      </c>
      <c r="AM13" s="580"/>
      <c r="AN13" s="580"/>
      <c r="AO13" s="614"/>
      <c r="AP13" s="573" t="s">
        <v>170</v>
      </c>
      <c r="AQ13" s="574"/>
      <c r="AR13" s="574"/>
      <c r="AS13" s="574"/>
      <c r="AT13" s="574"/>
      <c r="AU13" s="574"/>
      <c r="AV13" s="574"/>
      <c r="AW13" s="574"/>
      <c r="AX13" s="574"/>
      <c r="AY13" s="574"/>
      <c r="AZ13" s="574"/>
      <c r="BA13" s="574"/>
      <c r="BB13" s="574"/>
      <c r="BC13" s="574"/>
      <c r="BD13" s="574"/>
      <c r="BE13" s="574"/>
      <c r="BF13" s="575"/>
      <c r="BG13" s="576">
        <v>4368303</v>
      </c>
      <c r="BH13" s="577"/>
      <c r="BI13" s="577"/>
      <c r="BJ13" s="577"/>
      <c r="BK13" s="577"/>
      <c r="BL13" s="577"/>
      <c r="BM13" s="577"/>
      <c r="BN13" s="578"/>
      <c r="BO13" s="612">
        <v>37.9</v>
      </c>
      <c r="BP13" s="612"/>
      <c r="BQ13" s="612"/>
      <c r="BR13" s="612"/>
      <c r="BS13" s="613" t="s">
        <v>47</v>
      </c>
      <c r="BT13" s="613"/>
      <c r="BU13" s="613"/>
      <c r="BV13" s="613"/>
      <c r="BW13" s="613"/>
      <c r="BX13" s="613"/>
      <c r="BY13" s="613"/>
      <c r="BZ13" s="613"/>
      <c r="CA13" s="613"/>
      <c r="CB13" s="644"/>
      <c r="CD13" s="573" t="s">
        <v>171</v>
      </c>
      <c r="CE13" s="574"/>
      <c r="CF13" s="574"/>
      <c r="CG13" s="574"/>
      <c r="CH13" s="574"/>
      <c r="CI13" s="574"/>
      <c r="CJ13" s="574"/>
      <c r="CK13" s="574"/>
      <c r="CL13" s="574"/>
      <c r="CM13" s="574"/>
      <c r="CN13" s="574"/>
      <c r="CO13" s="574"/>
      <c r="CP13" s="574"/>
      <c r="CQ13" s="575"/>
      <c r="CR13" s="576">
        <v>1900956</v>
      </c>
      <c r="CS13" s="577"/>
      <c r="CT13" s="577"/>
      <c r="CU13" s="577"/>
      <c r="CV13" s="577"/>
      <c r="CW13" s="577"/>
      <c r="CX13" s="577"/>
      <c r="CY13" s="578"/>
      <c r="CZ13" s="612">
        <v>6.8</v>
      </c>
      <c r="DA13" s="612"/>
      <c r="DB13" s="612"/>
      <c r="DC13" s="612"/>
      <c r="DD13" s="582">
        <v>738793</v>
      </c>
      <c r="DE13" s="577"/>
      <c r="DF13" s="577"/>
      <c r="DG13" s="577"/>
      <c r="DH13" s="577"/>
      <c r="DI13" s="577"/>
      <c r="DJ13" s="577"/>
      <c r="DK13" s="577"/>
      <c r="DL13" s="577"/>
      <c r="DM13" s="577"/>
      <c r="DN13" s="577"/>
      <c r="DO13" s="577"/>
      <c r="DP13" s="578"/>
      <c r="DQ13" s="582">
        <v>1160693</v>
      </c>
      <c r="DR13" s="577"/>
      <c r="DS13" s="577"/>
      <c r="DT13" s="577"/>
      <c r="DU13" s="577"/>
      <c r="DV13" s="577"/>
      <c r="DW13" s="577"/>
      <c r="DX13" s="577"/>
      <c r="DY13" s="577"/>
      <c r="DZ13" s="577"/>
      <c r="EA13" s="577"/>
      <c r="EB13" s="577"/>
      <c r="EC13" s="611"/>
    </row>
    <row r="14" spans="2:143" ht="11.25" customHeight="1" x14ac:dyDescent="0.15">
      <c r="B14" s="573" t="s">
        <v>172</v>
      </c>
      <c r="C14" s="574"/>
      <c r="D14" s="574"/>
      <c r="E14" s="574"/>
      <c r="F14" s="574"/>
      <c r="G14" s="574"/>
      <c r="H14" s="574"/>
      <c r="I14" s="574"/>
      <c r="J14" s="574"/>
      <c r="K14" s="574"/>
      <c r="L14" s="574"/>
      <c r="M14" s="574"/>
      <c r="N14" s="574"/>
      <c r="O14" s="574"/>
      <c r="P14" s="574"/>
      <c r="Q14" s="575"/>
      <c r="R14" s="576">
        <v>1212</v>
      </c>
      <c r="S14" s="577"/>
      <c r="T14" s="577"/>
      <c r="U14" s="577"/>
      <c r="V14" s="577"/>
      <c r="W14" s="577"/>
      <c r="X14" s="577"/>
      <c r="Y14" s="578"/>
      <c r="Z14" s="612">
        <v>0</v>
      </c>
      <c r="AA14" s="612"/>
      <c r="AB14" s="612"/>
      <c r="AC14" s="612"/>
      <c r="AD14" s="613">
        <v>1212</v>
      </c>
      <c r="AE14" s="613"/>
      <c r="AF14" s="613"/>
      <c r="AG14" s="613"/>
      <c r="AH14" s="613"/>
      <c r="AI14" s="613"/>
      <c r="AJ14" s="613"/>
      <c r="AK14" s="613"/>
      <c r="AL14" s="579">
        <v>0</v>
      </c>
      <c r="AM14" s="580"/>
      <c r="AN14" s="580"/>
      <c r="AO14" s="614"/>
      <c r="AP14" s="573" t="s">
        <v>173</v>
      </c>
      <c r="AQ14" s="574"/>
      <c r="AR14" s="574"/>
      <c r="AS14" s="574"/>
      <c r="AT14" s="574"/>
      <c r="AU14" s="574"/>
      <c r="AV14" s="574"/>
      <c r="AW14" s="574"/>
      <c r="AX14" s="574"/>
      <c r="AY14" s="574"/>
      <c r="AZ14" s="574"/>
      <c r="BA14" s="574"/>
      <c r="BB14" s="574"/>
      <c r="BC14" s="574"/>
      <c r="BD14" s="574"/>
      <c r="BE14" s="574"/>
      <c r="BF14" s="575"/>
      <c r="BG14" s="576">
        <v>96332</v>
      </c>
      <c r="BH14" s="577"/>
      <c r="BI14" s="577"/>
      <c r="BJ14" s="577"/>
      <c r="BK14" s="577"/>
      <c r="BL14" s="577"/>
      <c r="BM14" s="577"/>
      <c r="BN14" s="578"/>
      <c r="BO14" s="612">
        <v>0.8</v>
      </c>
      <c r="BP14" s="612"/>
      <c r="BQ14" s="612"/>
      <c r="BR14" s="612"/>
      <c r="BS14" s="613" t="s">
        <v>47</v>
      </c>
      <c r="BT14" s="613"/>
      <c r="BU14" s="613"/>
      <c r="BV14" s="613"/>
      <c r="BW14" s="613"/>
      <c r="BX14" s="613"/>
      <c r="BY14" s="613"/>
      <c r="BZ14" s="613"/>
      <c r="CA14" s="613"/>
      <c r="CB14" s="644"/>
      <c r="CD14" s="573" t="s">
        <v>174</v>
      </c>
      <c r="CE14" s="574"/>
      <c r="CF14" s="574"/>
      <c r="CG14" s="574"/>
      <c r="CH14" s="574"/>
      <c r="CI14" s="574"/>
      <c r="CJ14" s="574"/>
      <c r="CK14" s="574"/>
      <c r="CL14" s="574"/>
      <c r="CM14" s="574"/>
      <c r="CN14" s="574"/>
      <c r="CO14" s="574"/>
      <c r="CP14" s="574"/>
      <c r="CQ14" s="575"/>
      <c r="CR14" s="576">
        <v>918498</v>
      </c>
      <c r="CS14" s="577"/>
      <c r="CT14" s="577"/>
      <c r="CU14" s="577"/>
      <c r="CV14" s="577"/>
      <c r="CW14" s="577"/>
      <c r="CX14" s="577"/>
      <c r="CY14" s="578"/>
      <c r="CZ14" s="612">
        <v>3.3</v>
      </c>
      <c r="DA14" s="612"/>
      <c r="DB14" s="612"/>
      <c r="DC14" s="612"/>
      <c r="DD14" s="582">
        <v>5445</v>
      </c>
      <c r="DE14" s="577"/>
      <c r="DF14" s="577"/>
      <c r="DG14" s="577"/>
      <c r="DH14" s="577"/>
      <c r="DI14" s="577"/>
      <c r="DJ14" s="577"/>
      <c r="DK14" s="577"/>
      <c r="DL14" s="577"/>
      <c r="DM14" s="577"/>
      <c r="DN14" s="577"/>
      <c r="DO14" s="577"/>
      <c r="DP14" s="578"/>
      <c r="DQ14" s="582">
        <v>909811</v>
      </c>
      <c r="DR14" s="577"/>
      <c r="DS14" s="577"/>
      <c r="DT14" s="577"/>
      <c r="DU14" s="577"/>
      <c r="DV14" s="577"/>
      <c r="DW14" s="577"/>
      <c r="DX14" s="577"/>
      <c r="DY14" s="577"/>
      <c r="DZ14" s="577"/>
      <c r="EA14" s="577"/>
      <c r="EB14" s="577"/>
      <c r="EC14" s="611"/>
    </row>
    <row r="15" spans="2:143" ht="11.25" customHeight="1" x14ac:dyDescent="0.15">
      <c r="B15" s="573" t="s">
        <v>175</v>
      </c>
      <c r="C15" s="574"/>
      <c r="D15" s="574"/>
      <c r="E15" s="574"/>
      <c r="F15" s="574"/>
      <c r="G15" s="574"/>
      <c r="H15" s="574"/>
      <c r="I15" s="574"/>
      <c r="J15" s="574"/>
      <c r="K15" s="574"/>
      <c r="L15" s="574"/>
      <c r="M15" s="574"/>
      <c r="N15" s="574"/>
      <c r="O15" s="574"/>
      <c r="P15" s="574"/>
      <c r="Q15" s="575"/>
      <c r="R15" s="576" t="s">
        <v>47</v>
      </c>
      <c r="S15" s="577"/>
      <c r="T15" s="577"/>
      <c r="U15" s="577"/>
      <c r="V15" s="577"/>
      <c r="W15" s="577"/>
      <c r="X15" s="577"/>
      <c r="Y15" s="578"/>
      <c r="Z15" s="612" t="s">
        <v>47</v>
      </c>
      <c r="AA15" s="612"/>
      <c r="AB15" s="612"/>
      <c r="AC15" s="612"/>
      <c r="AD15" s="613" t="s">
        <v>47</v>
      </c>
      <c r="AE15" s="613"/>
      <c r="AF15" s="613"/>
      <c r="AG15" s="613"/>
      <c r="AH15" s="613"/>
      <c r="AI15" s="613"/>
      <c r="AJ15" s="613"/>
      <c r="AK15" s="613"/>
      <c r="AL15" s="579" t="s">
        <v>47</v>
      </c>
      <c r="AM15" s="580"/>
      <c r="AN15" s="580"/>
      <c r="AO15" s="614"/>
      <c r="AP15" s="573" t="s">
        <v>176</v>
      </c>
      <c r="AQ15" s="574"/>
      <c r="AR15" s="574"/>
      <c r="AS15" s="574"/>
      <c r="AT15" s="574"/>
      <c r="AU15" s="574"/>
      <c r="AV15" s="574"/>
      <c r="AW15" s="574"/>
      <c r="AX15" s="574"/>
      <c r="AY15" s="574"/>
      <c r="AZ15" s="574"/>
      <c r="BA15" s="574"/>
      <c r="BB15" s="574"/>
      <c r="BC15" s="574"/>
      <c r="BD15" s="574"/>
      <c r="BE15" s="574"/>
      <c r="BF15" s="575"/>
      <c r="BG15" s="576">
        <v>345678</v>
      </c>
      <c r="BH15" s="577"/>
      <c r="BI15" s="577"/>
      <c r="BJ15" s="577"/>
      <c r="BK15" s="577"/>
      <c r="BL15" s="577"/>
      <c r="BM15" s="577"/>
      <c r="BN15" s="578"/>
      <c r="BO15" s="612">
        <v>3</v>
      </c>
      <c r="BP15" s="612"/>
      <c r="BQ15" s="612"/>
      <c r="BR15" s="612"/>
      <c r="BS15" s="613" t="s">
        <v>47</v>
      </c>
      <c r="BT15" s="613"/>
      <c r="BU15" s="613"/>
      <c r="BV15" s="613"/>
      <c r="BW15" s="613"/>
      <c r="BX15" s="613"/>
      <c r="BY15" s="613"/>
      <c r="BZ15" s="613"/>
      <c r="CA15" s="613"/>
      <c r="CB15" s="644"/>
      <c r="CD15" s="573" t="s">
        <v>177</v>
      </c>
      <c r="CE15" s="574"/>
      <c r="CF15" s="574"/>
      <c r="CG15" s="574"/>
      <c r="CH15" s="574"/>
      <c r="CI15" s="574"/>
      <c r="CJ15" s="574"/>
      <c r="CK15" s="574"/>
      <c r="CL15" s="574"/>
      <c r="CM15" s="574"/>
      <c r="CN15" s="574"/>
      <c r="CO15" s="574"/>
      <c r="CP15" s="574"/>
      <c r="CQ15" s="575"/>
      <c r="CR15" s="576">
        <v>2964306</v>
      </c>
      <c r="CS15" s="577"/>
      <c r="CT15" s="577"/>
      <c r="CU15" s="577"/>
      <c r="CV15" s="577"/>
      <c r="CW15" s="577"/>
      <c r="CX15" s="577"/>
      <c r="CY15" s="578"/>
      <c r="CZ15" s="612">
        <v>10.7</v>
      </c>
      <c r="DA15" s="612"/>
      <c r="DB15" s="612"/>
      <c r="DC15" s="612"/>
      <c r="DD15" s="582">
        <v>186279</v>
      </c>
      <c r="DE15" s="577"/>
      <c r="DF15" s="577"/>
      <c r="DG15" s="577"/>
      <c r="DH15" s="577"/>
      <c r="DI15" s="577"/>
      <c r="DJ15" s="577"/>
      <c r="DK15" s="577"/>
      <c r="DL15" s="577"/>
      <c r="DM15" s="577"/>
      <c r="DN15" s="577"/>
      <c r="DO15" s="577"/>
      <c r="DP15" s="578"/>
      <c r="DQ15" s="582">
        <v>2554141</v>
      </c>
      <c r="DR15" s="577"/>
      <c r="DS15" s="577"/>
      <c r="DT15" s="577"/>
      <c r="DU15" s="577"/>
      <c r="DV15" s="577"/>
      <c r="DW15" s="577"/>
      <c r="DX15" s="577"/>
      <c r="DY15" s="577"/>
      <c r="DZ15" s="577"/>
      <c r="EA15" s="577"/>
      <c r="EB15" s="577"/>
      <c r="EC15" s="611"/>
    </row>
    <row r="16" spans="2:143" ht="11.25" customHeight="1" x14ac:dyDescent="0.15">
      <c r="B16" s="573" t="s">
        <v>178</v>
      </c>
      <c r="C16" s="574"/>
      <c r="D16" s="574"/>
      <c r="E16" s="574"/>
      <c r="F16" s="574"/>
      <c r="G16" s="574"/>
      <c r="H16" s="574"/>
      <c r="I16" s="574"/>
      <c r="J16" s="574"/>
      <c r="K16" s="574"/>
      <c r="L16" s="574"/>
      <c r="M16" s="574"/>
      <c r="N16" s="574"/>
      <c r="O16" s="574"/>
      <c r="P16" s="574"/>
      <c r="Q16" s="575"/>
      <c r="R16" s="576">
        <v>21421</v>
      </c>
      <c r="S16" s="577"/>
      <c r="T16" s="577"/>
      <c r="U16" s="577"/>
      <c r="V16" s="577"/>
      <c r="W16" s="577"/>
      <c r="X16" s="577"/>
      <c r="Y16" s="578"/>
      <c r="Z16" s="612">
        <v>0.1</v>
      </c>
      <c r="AA16" s="612"/>
      <c r="AB16" s="612"/>
      <c r="AC16" s="612"/>
      <c r="AD16" s="613">
        <v>21421</v>
      </c>
      <c r="AE16" s="613"/>
      <c r="AF16" s="613"/>
      <c r="AG16" s="613"/>
      <c r="AH16" s="613"/>
      <c r="AI16" s="613"/>
      <c r="AJ16" s="613"/>
      <c r="AK16" s="613"/>
      <c r="AL16" s="579">
        <v>0.1</v>
      </c>
      <c r="AM16" s="580"/>
      <c r="AN16" s="580"/>
      <c r="AO16" s="614"/>
      <c r="AP16" s="573" t="s">
        <v>179</v>
      </c>
      <c r="AQ16" s="574"/>
      <c r="AR16" s="574"/>
      <c r="AS16" s="574"/>
      <c r="AT16" s="574"/>
      <c r="AU16" s="574"/>
      <c r="AV16" s="574"/>
      <c r="AW16" s="574"/>
      <c r="AX16" s="574"/>
      <c r="AY16" s="574"/>
      <c r="AZ16" s="574"/>
      <c r="BA16" s="574"/>
      <c r="BB16" s="574"/>
      <c r="BC16" s="574"/>
      <c r="BD16" s="574"/>
      <c r="BE16" s="574"/>
      <c r="BF16" s="575"/>
      <c r="BG16" s="576" t="s">
        <v>47</v>
      </c>
      <c r="BH16" s="577"/>
      <c r="BI16" s="577"/>
      <c r="BJ16" s="577"/>
      <c r="BK16" s="577"/>
      <c r="BL16" s="577"/>
      <c r="BM16" s="577"/>
      <c r="BN16" s="578"/>
      <c r="BO16" s="612" t="s">
        <v>47</v>
      </c>
      <c r="BP16" s="612"/>
      <c r="BQ16" s="612"/>
      <c r="BR16" s="612"/>
      <c r="BS16" s="613" t="s">
        <v>47</v>
      </c>
      <c r="BT16" s="613"/>
      <c r="BU16" s="613"/>
      <c r="BV16" s="613"/>
      <c r="BW16" s="613"/>
      <c r="BX16" s="613"/>
      <c r="BY16" s="613"/>
      <c r="BZ16" s="613"/>
      <c r="CA16" s="613"/>
      <c r="CB16" s="644"/>
      <c r="CD16" s="573" t="s">
        <v>180</v>
      </c>
      <c r="CE16" s="574"/>
      <c r="CF16" s="574"/>
      <c r="CG16" s="574"/>
      <c r="CH16" s="574"/>
      <c r="CI16" s="574"/>
      <c r="CJ16" s="574"/>
      <c r="CK16" s="574"/>
      <c r="CL16" s="574"/>
      <c r="CM16" s="574"/>
      <c r="CN16" s="574"/>
      <c r="CO16" s="574"/>
      <c r="CP16" s="574"/>
      <c r="CQ16" s="575"/>
      <c r="CR16" s="576" t="s">
        <v>47</v>
      </c>
      <c r="CS16" s="577"/>
      <c r="CT16" s="577"/>
      <c r="CU16" s="577"/>
      <c r="CV16" s="577"/>
      <c r="CW16" s="577"/>
      <c r="CX16" s="577"/>
      <c r="CY16" s="578"/>
      <c r="CZ16" s="612" t="s">
        <v>47</v>
      </c>
      <c r="DA16" s="612"/>
      <c r="DB16" s="612"/>
      <c r="DC16" s="612"/>
      <c r="DD16" s="582" t="s">
        <v>47</v>
      </c>
      <c r="DE16" s="577"/>
      <c r="DF16" s="577"/>
      <c r="DG16" s="577"/>
      <c r="DH16" s="577"/>
      <c r="DI16" s="577"/>
      <c r="DJ16" s="577"/>
      <c r="DK16" s="577"/>
      <c r="DL16" s="577"/>
      <c r="DM16" s="577"/>
      <c r="DN16" s="577"/>
      <c r="DO16" s="577"/>
      <c r="DP16" s="578"/>
      <c r="DQ16" s="582" t="s">
        <v>47</v>
      </c>
      <c r="DR16" s="577"/>
      <c r="DS16" s="577"/>
      <c r="DT16" s="577"/>
      <c r="DU16" s="577"/>
      <c r="DV16" s="577"/>
      <c r="DW16" s="577"/>
      <c r="DX16" s="577"/>
      <c r="DY16" s="577"/>
      <c r="DZ16" s="577"/>
      <c r="EA16" s="577"/>
      <c r="EB16" s="577"/>
      <c r="EC16" s="611"/>
    </row>
    <row r="17" spans="2:133" ht="11.25" customHeight="1" x14ac:dyDescent="0.15">
      <c r="B17" s="573" t="s">
        <v>181</v>
      </c>
      <c r="C17" s="574"/>
      <c r="D17" s="574"/>
      <c r="E17" s="574"/>
      <c r="F17" s="574"/>
      <c r="G17" s="574"/>
      <c r="H17" s="574"/>
      <c r="I17" s="574"/>
      <c r="J17" s="574"/>
      <c r="K17" s="574"/>
      <c r="L17" s="574"/>
      <c r="M17" s="574"/>
      <c r="N17" s="574"/>
      <c r="O17" s="574"/>
      <c r="P17" s="574"/>
      <c r="Q17" s="575"/>
      <c r="R17" s="576">
        <v>83862</v>
      </c>
      <c r="S17" s="577"/>
      <c r="T17" s="577"/>
      <c r="U17" s="577"/>
      <c r="V17" s="577"/>
      <c r="W17" s="577"/>
      <c r="X17" s="577"/>
      <c r="Y17" s="578"/>
      <c r="Z17" s="612">
        <v>0.3</v>
      </c>
      <c r="AA17" s="612"/>
      <c r="AB17" s="612"/>
      <c r="AC17" s="612"/>
      <c r="AD17" s="613">
        <v>83862</v>
      </c>
      <c r="AE17" s="613"/>
      <c r="AF17" s="613"/>
      <c r="AG17" s="613"/>
      <c r="AH17" s="613"/>
      <c r="AI17" s="613"/>
      <c r="AJ17" s="613"/>
      <c r="AK17" s="613"/>
      <c r="AL17" s="579">
        <v>0.5</v>
      </c>
      <c r="AM17" s="580"/>
      <c r="AN17" s="580"/>
      <c r="AO17" s="614"/>
      <c r="AP17" s="573" t="s">
        <v>182</v>
      </c>
      <c r="AQ17" s="574"/>
      <c r="AR17" s="574"/>
      <c r="AS17" s="574"/>
      <c r="AT17" s="574"/>
      <c r="AU17" s="574"/>
      <c r="AV17" s="574"/>
      <c r="AW17" s="574"/>
      <c r="AX17" s="574"/>
      <c r="AY17" s="574"/>
      <c r="AZ17" s="574"/>
      <c r="BA17" s="574"/>
      <c r="BB17" s="574"/>
      <c r="BC17" s="574"/>
      <c r="BD17" s="574"/>
      <c r="BE17" s="574"/>
      <c r="BF17" s="575"/>
      <c r="BG17" s="576" t="s">
        <v>47</v>
      </c>
      <c r="BH17" s="577"/>
      <c r="BI17" s="577"/>
      <c r="BJ17" s="577"/>
      <c r="BK17" s="577"/>
      <c r="BL17" s="577"/>
      <c r="BM17" s="577"/>
      <c r="BN17" s="578"/>
      <c r="BO17" s="612" t="s">
        <v>47</v>
      </c>
      <c r="BP17" s="612"/>
      <c r="BQ17" s="612"/>
      <c r="BR17" s="612"/>
      <c r="BS17" s="613" t="s">
        <v>47</v>
      </c>
      <c r="BT17" s="613"/>
      <c r="BU17" s="613"/>
      <c r="BV17" s="613"/>
      <c r="BW17" s="613"/>
      <c r="BX17" s="613"/>
      <c r="BY17" s="613"/>
      <c r="BZ17" s="613"/>
      <c r="CA17" s="613"/>
      <c r="CB17" s="644"/>
      <c r="CD17" s="573" t="s">
        <v>183</v>
      </c>
      <c r="CE17" s="574"/>
      <c r="CF17" s="574"/>
      <c r="CG17" s="574"/>
      <c r="CH17" s="574"/>
      <c r="CI17" s="574"/>
      <c r="CJ17" s="574"/>
      <c r="CK17" s="574"/>
      <c r="CL17" s="574"/>
      <c r="CM17" s="574"/>
      <c r="CN17" s="574"/>
      <c r="CO17" s="574"/>
      <c r="CP17" s="574"/>
      <c r="CQ17" s="575"/>
      <c r="CR17" s="576">
        <v>1902149</v>
      </c>
      <c r="CS17" s="577"/>
      <c r="CT17" s="577"/>
      <c r="CU17" s="577"/>
      <c r="CV17" s="577"/>
      <c r="CW17" s="577"/>
      <c r="CX17" s="577"/>
      <c r="CY17" s="578"/>
      <c r="CZ17" s="612">
        <v>6.8</v>
      </c>
      <c r="DA17" s="612"/>
      <c r="DB17" s="612"/>
      <c r="DC17" s="612"/>
      <c r="DD17" s="582" t="s">
        <v>47</v>
      </c>
      <c r="DE17" s="577"/>
      <c r="DF17" s="577"/>
      <c r="DG17" s="577"/>
      <c r="DH17" s="577"/>
      <c r="DI17" s="577"/>
      <c r="DJ17" s="577"/>
      <c r="DK17" s="577"/>
      <c r="DL17" s="577"/>
      <c r="DM17" s="577"/>
      <c r="DN17" s="577"/>
      <c r="DO17" s="577"/>
      <c r="DP17" s="578"/>
      <c r="DQ17" s="582">
        <v>1902149</v>
      </c>
      <c r="DR17" s="577"/>
      <c r="DS17" s="577"/>
      <c r="DT17" s="577"/>
      <c r="DU17" s="577"/>
      <c r="DV17" s="577"/>
      <c r="DW17" s="577"/>
      <c r="DX17" s="577"/>
      <c r="DY17" s="577"/>
      <c r="DZ17" s="577"/>
      <c r="EA17" s="577"/>
      <c r="EB17" s="577"/>
      <c r="EC17" s="611"/>
    </row>
    <row r="18" spans="2:133" ht="11.25" customHeight="1" x14ac:dyDescent="0.15">
      <c r="B18" s="573" t="s">
        <v>184</v>
      </c>
      <c r="C18" s="574"/>
      <c r="D18" s="574"/>
      <c r="E18" s="574"/>
      <c r="F18" s="574"/>
      <c r="G18" s="574"/>
      <c r="H18" s="574"/>
      <c r="I18" s="574"/>
      <c r="J18" s="574"/>
      <c r="K18" s="574"/>
      <c r="L18" s="574"/>
      <c r="M18" s="574"/>
      <c r="N18" s="574"/>
      <c r="O18" s="574"/>
      <c r="P18" s="574"/>
      <c r="Q18" s="575"/>
      <c r="R18" s="576">
        <v>94845</v>
      </c>
      <c r="S18" s="577"/>
      <c r="T18" s="577"/>
      <c r="U18" s="577"/>
      <c r="V18" s="577"/>
      <c r="W18" s="577"/>
      <c r="X18" s="577"/>
      <c r="Y18" s="578"/>
      <c r="Z18" s="612">
        <v>0.3</v>
      </c>
      <c r="AA18" s="612"/>
      <c r="AB18" s="612"/>
      <c r="AC18" s="612"/>
      <c r="AD18" s="613">
        <v>94845</v>
      </c>
      <c r="AE18" s="613"/>
      <c r="AF18" s="613"/>
      <c r="AG18" s="613"/>
      <c r="AH18" s="613"/>
      <c r="AI18" s="613"/>
      <c r="AJ18" s="613"/>
      <c r="AK18" s="613"/>
      <c r="AL18" s="579">
        <v>0.6</v>
      </c>
      <c r="AM18" s="580"/>
      <c r="AN18" s="580"/>
      <c r="AO18" s="614"/>
      <c r="AP18" s="573" t="s">
        <v>185</v>
      </c>
      <c r="AQ18" s="574"/>
      <c r="AR18" s="574"/>
      <c r="AS18" s="574"/>
      <c r="AT18" s="574"/>
      <c r="AU18" s="574"/>
      <c r="AV18" s="574"/>
      <c r="AW18" s="574"/>
      <c r="AX18" s="574"/>
      <c r="AY18" s="574"/>
      <c r="AZ18" s="574"/>
      <c r="BA18" s="574"/>
      <c r="BB18" s="574"/>
      <c r="BC18" s="574"/>
      <c r="BD18" s="574"/>
      <c r="BE18" s="574"/>
      <c r="BF18" s="575"/>
      <c r="BG18" s="576" t="s">
        <v>47</v>
      </c>
      <c r="BH18" s="577"/>
      <c r="BI18" s="577"/>
      <c r="BJ18" s="577"/>
      <c r="BK18" s="577"/>
      <c r="BL18" s="577"/>
      <c r="BM18" s="577"/>
      <c r="BN18" s="578"/>
      <c r="BO18" s="612" t="s">
        <v>47</v>
      </c>
      <c r="BP18" s="612"/>
      <c r="BQ18" s="612"/>
      <c r="BR18" s="612"/>
      <c r="BS18" s="613" t="s">
        <v>47</v>
      </c>
      <c r="BT18" s="613"/>
      <c r="BU18" s="613"/>
      <c r="BV18" s="613"/>
      <c r="BW18" s="613"/>
      <c r="BX18" s="613"/>
      <c r="BY18" s="613"/>
      <c r="BZ18" s="613"/>
      <c r="CA18" s="613"/>
      <c r="CB18" s="644"/>
      <c r="CD18" s="573" t="s">
        <v>186</v>
      </c>
      <c r="CE18" s="574"/>
      <c r="CF18" s="574"/>
      <c r="CG18" s="574"/>
      <c r="CH18" s="574"/>
      <c r="CI18" s="574"/>
      <c r="CJ18" s="574"/>
      <c r="CK18" s="574"/>
      <c r="CL18" s="574"/>
      <c r="CM18" s="574"/>
      <c r="CN18" s="574"/>
      <c r="CO18" s="574"/>
      <c r="CP18" s="574"/>
      <c r="CQ18" s="575"/>
      <c r="CR18" s="576" t="s">
        <v>47</v>
      </c>
      <c r="CS18" s="577"/>
      <c r="CT18" s="577"/>
      <c r="CU18" s="577"/>
      <c r="CV18" s="577"/>
      <c r="CW18" s="577"/>
      <c r="CX18" s="577"/>
      <c r="CY18" s="578"/>
      <c r="CZ18" s="612" t="s">
        <v>47</v>
      </c>
      <c r="DA18" s="612"/>
      <c r="DB18" s="612"/>
      <c r="DC18" s="612"/>
      <c r="DD18" s="582" t="s">
        <v>47</v>
      </c>
      <c r="DE18" s="577"/>
      <c r="DF18" s="577"/>
      <c r="DG18" s="577"/>
      <c r="DH18" s="577"/>
      <c r="DI18" s="577"/>
      <c r="DJ18" s="577"/>
      <c r="DK18" s="577"/>
      <c r="DL18" s="577"/>
      <c r="DM18" s="577"/>
      <c r="DN18" s="577"/>
      <c r="DO18" s="577"/>
      <c r="DP18" s="578"/>
      <c r="DQ18" s="582" t="s">
        <v>47</v>
      </c>
      <c r="DR18" s="577"/>
      <c r="DS18" s="577"/>
      <c r="DT18" s="577"/>
      <c r="DU18" s="577"/>
      <c r="DV18" s="577"/>
      <c r="DW18" s="577"/>
      <c r="DX18" s="577"/>
      <c r="DY18" s="577"/>
      <c r="DZ18" s="577"/>
      <c r="EA18" s="577"/>
      <c r="EB18" s="577"/>
      <c r="EC18" s="611"/>
    </row>
    <row r="19" spans="2:133" ht="11.25" customHeight="1" x14ac:dyDescent="0.15">
      <c r="B19" s="573" t="s">
        <v>187</v>
      </c>
      <c r="C19" s="574"/>
      <c r="D19" s="574"/>
      <c r="E19" s="574"/>
      <c r="F19" s="574"/>
      <c r="G19" s="574"/>
      <c r="H19" s="574"/>
      <c r="I19" s="574"/>
      <c r="J19" s="574"/>
      <c r="K19" s="574"/>
      <c r="L19" s="574"/>
      <c r="M19" s="574"/>
      <c r="N19" s="574"/>
      <c r="O19" s="574"/>
      <c r="P19" s="574"/>
      <c r="Q19" s="575"/>
      <c r="R19" s="576">
        <v>93885</v>
      </c>
      <c r="S19" s="577"/>
      <c r="T19" s="577"/>
      <c r="U19" s="577"/>
      <c r="V19" s="577"/>
      <c r="W19" s="577"/>
      <c r="X19" s="577"/>
      <c r="Y19" s="578"/>
      <c r="Z19" s="612">
        <v>0.3</v>
      </c>
      <c r="AA19" s="612"/>
      <c r="AB19" s="612"/>
      <c r="AC19" s="612"/>
      <c r="AD19" s="613">
        <v>93885</v>
      </c>
      <c r="AE19" s="613"/>
      <c r="AF19" s="613"/>
      <c r="AG19" s="613"/>
      <c r="AH19" s="613"/>
      <c r="AI19" s="613"/>
      <c r="AJ19" s="613"/>
      <c r="AK19" s="613"/>
      <c r="AL19" s="579">
        <v>0.6</v>
      </c>
      <c r="AM19" s="580"/>
      <c r="AN19" s="580"/>
      <c r="AO19" s="614"/>
      <c r="AP19" s="573" t="s">
        <v>188</v>
      </c>
      <c r="AQ19" s="574"/>
      <c r="AR19" s="574"/>
      <c r="AS19" s="574"/>
      <c r="AT19" s="574"/>
      <c r="AU19" s="574"/>
      <c r="AV19" s="574"/>
      <c r="AW19" s="574"/>
      <c r="AX19" s="574"/>
      <c r="AY19" s="574"/>
      <c r="AZ19" s="574"/>
      <c r="BA19" s="574"/>
      <c r="BB19" s="574"/>
      <c r="BC19" s="574"/>
      <c r="BD19" s="574"/>
      <c r="BE19" s="574"/>
      <c r="BF19" s="575"/>
      <c r="BG19" s="576">
        <v>743323</v>
      </c>
      <c r="BH19" s="577"/>
      <c r="BI19" s="577"/>
      <c r="BJ19" s="577"/>
      <c r="BK19" s="577"/>
      <c r="BL19" s="577"/>
      <c r="BM19" s="577"/>
      <c r="BN19" s="578"/>
      <c r="BO19" s="612">
        <v>6.4</v>
      </c>
      <c r="BP19" s="612"/>
      <c r="BQ19" s="612"/>
      <c r="BR19" s="612"/>
      <c r="BS19" s="613" t="s">
        <v>47</v>
      </c>
      <c r="BT19" s="613"/>
      <c r="BU19" s="613"/>
      <c r="BV19" s="613"/>
      <c r="BW19" s="613"/>
      <c r="BX19" s="613"/>
      <c r="BY19" s="613"/>
      <c r="BZ19" s="613"/>
      <c r="CA19" s="613"/>
      <c r="CB19" s="644"/>
      <c r="CD19" s="573" t="s">
        <v>189</v>
      </c>
      <c r="CE19" s="574"/>
      <c r="CF19" s="574"/>
      <c r="CG19" s="574"/>
      <c r="CH19" s="574"/>
      <c r="CI19" s="574"/>
      <c r="CJ19" s="574"/>
      <c r="CK19" s="574"/>
      <c r="CL19" s="574"/>
      <c r="CM19" s="574"/>
      <c r="CN19" s="574"/>
      <c r="CO19" s="574"/>
      <c r="CP19" s="574"/>
      <c r="CQ19" s="575"/>
      <c r="CR19" s="576" t="s">
        <v>47</v>
      </c>
      <c r="CS19" s="577"/>
      <c r="CT19" s="577"/>
      <c r="CU19" s="577"/>
      <c r="CV19" s="577"/>
      <c r="CW19" s="577"/>
      <c r="CX19" s="577"/>
      <c r="CY19" s="578"/>
      <c r="CZ19" s="612" t="s">
        <v>47</v>
      </c>
      <c r="DA19" s="612"/>
      <c r="DB19" s="612"/>
      <c r="DC19" s="612"/>
      <c r="DD19" s="582" t="s">
        <v>47</v>
      </c>
      <c r="DE19" s="577"/>
      <c r="DF19" s="577"/>
      <c r="DG19" s="577"/>
      <c r="DH19" s="577"/>
      <c r="DI19" s="577"/>
      <c r="DJ19" s="577"/>
      <c r="DK19" s="577"/>
      <c r="DL19" s="577"/>
      <c r="DM19" s="577"/>
      <c r="DN19" s="577"/>
      <c r="DO19" s="577"/>
      <c r="DP19" s="578"/>
      <c r="DQ19" s="582" t="s">
        <v>47</v>
      </c>
      <c r="DR19" s="577"/>
      <c r="DS19" s="577"/>
      <c r="DT19" s="577"/>
      <c r="DU19" s="577"/>
      <c r="DV19" s="577"/>
      <c r="DW19" s="577"/>
      <c r="DX19" s="577"/>
      <c r="DY19" s="577"/>
      <c r="DZ19" s="577"/>
      <c r="EA19" s="577"/>
      <c r="EB19" s="577"/>
      <c r="EC19" s="611"/>
    </row>
    <row r="20" spans="2:133" ht="11.25" customHeight="1" x14ac:dyDescent="0.15">
      <c r="B20" s="645" t="s">
        <v>190</v>
      </c>
      <c r="C20" s="646"/>
      <c r="D20" s="646"/>
      <c r="E20" s="646"/>
      <c r="F20" s="646"/>
      <c r="G20" s="646"/>
      <c r="H20" s="646"/>
      <c r="I20" s="646"/>
      <c r="J20" s="646"/>
      <c r="K20" s="646"/>
      <c r="L20" s="646"/>
      <c r="M20" s="646"/>
      <c r="N20" s="646"/>
      <c r="O20" s="646"/>
      <c r="P20" s="646"/>
      <c r="Q20" s="647"/>
      <c r="R20" s="576">
        <v>960</v>
      </c>
      <c r="S20" s="577"/>
      <c r="T20" s="577"/>
      <c r="U20" s="577"/>
      <c r="V20" s="577"/>
      <c r="W20" s="577"/>
      <c r="X20" s="577"/>
      <c r="Y20" s="578"/>
      <c r="Z20" s="612">
        <v>0</v>
      </c>
      <c r="AA20" s="612"/>
      <c r="AB20" s="612"/>
      <c r="AC20" s="612"/>
      <c r="AD20" s="613">
        <v>960</v>
      </c>
      <c r="AE20" s="613"/>
      <c r="AF20" s="613"/>
      <c r="AG20" s="613"/>
      <c r="AH20" s="613"/>
      <c r="AI20" s="613"/>
      <c r="AJ20" s="613"/>
      <c r="AK20" s="613"/>
      <c r="AL20" s="579">
        <v>0</v>
      </c>
      <c r="AM20" s="580"/>
      <c r="AN20" s="580"/>
      <c r="AO20" s="614"/>
      <c r="AP20" s="573" t="s">
        <v>191</v>
      </c>
      <c r="AQ20" s="574"/>
      <c r="AR20" s="574"/>
      <c r="AS20" s="574"/>
      <c r="AT20" s="574"/>
      <c r="AU20" s="574"/>
      <c r="AV20" s="574"/>
      <c r="AW20" s="574"/>
      <c r="AX20" s="574"/>
      <c r="AY20" s="574"/>
      <c r="AZ20" s="574"/>
      <c r="BA20" s="574"/>
      <c r="BB20" s="574"/>
      <c r="BC20" s="574"/>
      <c r="BD20" s="574"/>
      <c r="BE20" s="574"/>
      <c r="BF20" s="575"/>
      <c r="BG20" s="576">
        <v>743323</v>
      </c>
      <c r="BH20" s="577"/>
      <c r="BI20" s="577"/>
      <c r="BJ20" s="577"/>
      <c r="BK20" s="577"/>
      <c r="BL20" s="577"/>
      <c r="BM20" s="577"/>
      <c r="BN20" s="578"/>
      <c r="BO20" s="612">
        <v>6.4</v>
      </c>
      <c r="BP20" s="612"/>
      <c r="BQ20" s="612"/>
      <c r="BR20" s="612"/>
      <c r="BS20" s="613" t="s">
        <v>47</v>
      </c>
      <c r="BT20" s="613"/>
      <c r="BU20" s="613"/>
      <c r="BV20" s="613"/>
      <c r="BW20" s="613"/>
      <c r="BX20" s="613"/>
      <c r="BY20" s="613"/>
      <c r="BZ20" s="613"/>
      <c r="CA20" s="613"/>
      <c r="CB20" s="644"/>
      <c r="CD20" s="573" t="s">
        <v>192</v>
      </c>
      <c r="CE20" s="574"/>
      <c r="CF20" s="574"/>
      <c r="CG20" s="574"/>
      <c r="CH20" s="574"/>
      <c r="CI20" s="574"/>
      <c r="CJ20" s="574"/>
      <c r="CK20" s="574"/>
      <c r="CL20" s="574"/>
      <c r="CM20" s="574"/>
      <c r="CN20" s="574"/>
      <c r="CO20" s="574"/>
      <c r="CP20" s="574"/>
      <c r="CQ20" s="575"/>
      <c r="CR20" s="576">
        <v>27831657</v>
      </c>
      <c r="CS20" s="577"/>
      <c r="CT20" s="577"/>
      <c r="CU20" s="577"/>
      <c r="CV20" s="577"/>
      <c r="CW20" s="577"/>
      <c r="CX20" s="577"/>
      <c r="CY20" s="578"/>
      <c r="CZ20" s="612">
        <v>100</v>
      </c>
      <c r="DA20" s="612"/>
      <c r="DB20" s="612"/>
      <c r="DC20" s="612"/>
      <c r="DD20" s="582">
        <v>1592039</v>
      </c>
      <c r="DE20" s="577"/>
      <c r="DF20" s="577"/>
      <c r="DG20" s="577"/>
      <c r="DH20" s="577"/>
      <c r="DI20" s="577"/>
      <c r="DJ20" s="577"/>
      <c r="DK20" s="577"/>
      <c r="DL20" s="577"/>
      <c r="DM20" s="577"/>
      <c r="DN20" s="577"/>
      <c r="DO20" s="577"/>
      <c r="DP20" s="578"/>
      <c r="DQ20" s="582">
        <v>18883037</v>
      </c>
      <c r="DR20" s="577"/>
      <c r="DS20" s="577"/>
      <c r="DT20" s="577"/>
      <c r="DU20" s="577"/>
      <c r="DV20" s="577"/>
      <c r="DW20" s="577"/>
      <c r="DX20" s="577"/>
      <c r="DY20" s="577"/>
      <c r="DZ20" s="577"/>
      <c r="EA20" s="577"/>
      <c r="EB20" s="577"/>
      <c r="EC20" s="611"/>
    </row>
    <row r="21" spans="2:133" ht="11.25" customHeight="1" x14ac:dyDescent="0.15">
      <c r="B21" s="573" t="s">
        <v>193</v>
      </c>
      <c r="C21" s="574"/>
      <c r="D21" s="574"/>
      <c r="E21" s="574"/>
      <c r="F21" s="574"/>
      <c r="G21" s="574"/>
      <c r="H21" s="574"/>
      <c r="I21" s="574"/>
      <c r="J21" s="574"/>
      <c r="K21" s="574"/>
      <c r="L21" s="574"/>
      <c r="M21" s="574"/>
      <c r="N21" s="574"/>
      <c r="O21" s="574"/>
      <c r="P21" s="574"/>
      <c r="Q21" s="575"/>
      <c r="R21" s="576">
        <v>3106017</v>
      </c>
      <c r="S21" s="577"/>
      <c r="T21" s="577"/>
      <c r="U21" s="577"/>
      <c r="V21" s="577"/>
      <c r="W21" s="577"/>
      <c r="X21" s="577"/>
      <c r="Y21" s="578"/>
      <c r="Z21" s="612">
        <v>10.5</v>
      </c>
      <c r="AA21" s="612"/>
      <c r="AB21" s="612"/>
      <c r="AC21" s="612"/>
      <c r="AD21" s="613">
        <v>2804382</v>
      </c>
      <c r="AE21" s="613"/>
      <c r="AF21" s="613"/>
      <c r="AG21" s="613"/>
      <c r="AH21" s="613"/>
      <c r="AI21" s="613"/>
      <c r="AJ21" s="613"/>
      <c r="AK21" s="613"/>
      <c r="AL21" s="579">
        <v>17.7</v>
      </c>
      <c r="AM21" s="580"/>
      <c r="AN21" s="580"/>
      <c r="AO21" s="614"/>
      <c r="AP21" s="573" t="s">
        <v>194</v>
      </c>
      <c r="AQ21" s="648"/>
      <c r="AR21" s="648"/>
      <c r="AS21" s="648"/>
      <c r="AT21" s="648"/>
      <c r="AU21" s="648"/>
      <c r="AV21" s="648"/>
      <c r="AW21" s="648"/>
      <c r="AX21" s="648"/>
      <c r="AY21" s="648"/>
      <c r="AZ21" s="648"/>
      <c r="BA21" s="648"/>
      <c r="BB21" s="648"/>
      <c r="BC21" s="648"/>
      <c r="BD21" s="648"/>
      <c r="BE21" s="648"/>
      <c r="BF21" s="649"/>
      <c r="BG21" s="576" t="s">
        <v>47</v>
      </c>
      <c r="BH21" s="577"/>
      <c r="BI21" s="577"/>
      <c r="BJ21" s="577"/>
      <c r="BK21" s="577"/>
      <c r="BL21" s="577"/>
      <c r="BM21" s="577"/>
      <c r="BN21" s="578"/>
      <c r="BO21" s="612" t="s">
        <v>47</v>
      </c>
      <c r="BP21" s="612"/>
      <c r="BQ21" s="612"/>
      <c r="BR21" s="612"/>
      <c r="BS21" s="613" t="s">
        <v>47</v>
      </c>
      <c r="BT21" s="613"/>
      <c r="BU21" s="613"/>
      <c r="BV21" s="613"/>
      <c r="BW21" s="613"/>
      <c r="BX21" s="613"/>
      <c r="BY21" s="613"/>
      <c r="BZ21" s="613"/>
      <c r="CA21" s="613"/>
      <c r="CB21" s="644"/>
      <c r="CD21" s="557"/>
      <c r="CE21" s="558"/>
      <c r="CF21" s="558"/>
      <c r="CG21" s="558"/>
      <c r="CH21" s="558"/>
      <c r="CI21" s="558"/>
      <c r="CJ21" s="558"/>
      <c r="CK21" s="558"/>
      <c r="CL21" s="558"/>
      <c r="CM21" s="558"/>
      <c r="CN21" s="558"/>
      <c r="CO21" s="558"/>
      <c r="CP21" s="558"/>
      <c r="CQ21" s="559"/>
      <c r="CR21" s="655"/>
      <c r="CS21" s="656"/>
      <c r="CT21" s="656"/>
      <c r="CU21" s="656"/>
      <c r="CV21" s="656"/>
      <c r="CW21" s="656"/>
      <c r="CX21" s="656"/>
      <c r="CY21" s="657"/>
      <c r="CZ21" s="658"/>
      <c r="DA21" s="658"/>
      <c r="DB21" s="658"/>
      <c r="DC21" s="658"/>
      <c r="DD21" s="659"/>
      <c r="DE21" s="656"/>
      <c r="DF21" s="656"/>
      <c r="DG21" s="656"/>
      <c r="DH21" s="656"/>
      <c r="DI21" s="656"/>
      <c r="DJ21" s="656"/>
      <c r="DK21" s="656"/>
      <c r="DL21" s="656"/>
      <c r="DM21" s="656"/>
      <c r="DN21" s="656"/>
      <c r="DO21" s="656"/>
      <c r="DP21" s="657"/>
      <c r="DQ21" s="659"/>
      <c r="DR21" s="656"/>
      <c r="DS21" s="656"/>
      <c r="DT21" s="656"/>
      <c r="DU21" s="656"/>
      <c r="DV21" s="656"/>
      <c r="DW21" s="656"/>
      <c r="DX21" s="656"/>
      <c r="DY21" s="656"/>
      <c r="DZ21" s="656"/>
      <c r="EA21" s="656"/>
      <c r="EB21" s="656"/>
      <c r="EC21" s="663"/>
    </row>
    <row r="22" spans="2:133" ht="11.25" customHeight="1" x14ac:dyDescent="0.15">
      <c r="B22" s="573" t="s">
        <v>195</v>
      </c>
      <c r="C22" s="574"/>
      <c r="D22" s="574"/>
      <c r="E22" s="574"/>
      <c r="F22" s="574"/>
      <c r="G22" s="574"/>
      <c r="H22" s="574"/>
      <c r="I22" s="574"/>
      <c r="J22" s="574"/>
      <c r="K22" s="574"/>
      <c r="L22" s="574"/>
      <c r="M22" s="574"/>
      <c r="N22" s="574"/>
      <c r="O22" s="574"/>
      <c r="P22" s="574"/>
      <c r="Q22" s="575"/>
      <c r="R22" s="576">
        <v>2804382</v>
      </c>
      <c r="S22" s="577"/>
      <c r="T22" s="577"/>
      <c r="U22" s="577"/>
      <c r="V22" s="577"/>
      <c r="W22" s="577"/>
      <c r="X22" s="577"/>
      <c r="Y22" s="578"/>
      <c r="Z22" s="612">
        <v>9.5</v>
      </c>
      <c r="AA22" s="612"/>
      <c r="AB22" s="612"/>
      <c r="AC22" s="612"/>
      <c r="AD22" s="613">
        <v>2804382</v>
      </c>
      <c r="AE22" s="613"/>
      <c r="AF22" s="613"/>
      <c r="AG22" s="613"/>
      <c r="AH22" s="613"/>
      <c r="AI22" s="613"/>
      <c r="AJ22" s="613"/>
      <c r="AK22" s="613"/>
      <c r="AL22" s="579">
        <v>17.7</v>
      </c>
      <c r="AM22" s="580"/>
      <c r="AN22" s="580"/>
      <c r="AO22" s="614"/>
      <c r="AP22" s="573" t="s">
        <v>196</v>
      </c>
      <c r="AQ22" s="648"/>
      <c r="AR22" s="648"/>
      <c r="AS22" s="648"/>
      <c r="AT22" s="648"/>
      <c r="AU22" s="648"/>
      <c r="AV22" s="648"/>
      <c r="AW22" s="648"/>
      <c r="AX22" s="648"/>
      <c r="AY22" s="648"/>
      <c r="AZ22" s="648"/>
      <c r="BA22" s="648"/>
      <c r="BB22" s="648"/>
      <c r="BC22" s="648"/>
      <c r="BD22" s="648"/>
      <c r="BE22" s="648"/>
      <c r="BF22" s="649"/>
      <c r="BG22" s="576" t="s">
        <v>47</v>
      </c>
      <c r="BH22" s="577"/>
      <c r="BI22" s="577"/>
      <c r="BJ22" s="577"/>
      <c r="BK22" s="577"/>
      <c r="BL22" s="577"/>
      <c r="BM22" s="577"/>
      <c r="BN22" s="578"/>
      <c r="BO22" s="612" t="s">
        <v>47</v>
      </c>
      <c r="BP22" s="612"/>
      <c r="BQ22" s="612"/>
      <c r="BR22" s="612"/>
      <c r="BS22" s="613" t="s">
        <v>47</v>
      </c>
      <c r="BT22" s="613"/>
      <c r="BU22" s="613"/>
      <c r="BV22" s="613"/>
      <c r="BW22" s="613"/>
      <c r="BX22" s="613"/>
      <c r="BY22" s="613"/>
      <c r="BZ22" s="613"/>
      <c r="CA22" s="613"/>
      <c r="CB22" s="644"/>
      <c r="CD22" s="628" t="s">
        <v>197</v>
      </c>
      <c r="CE22" s="629"/>
      <c r="CF22" s="629"/>
      <c r="CG22" s="629"/>
      <c r="CH22" s="629"/>
      <c r="CI22" s="629"/>
      <c r="CJ22" s="629"/>
      <c r="CK22" s="629"/>
      <c r="CL22" s="629"/>
      <c r="CM22" s="629"/>
      <c r="CN22" s="629"/>
      <c r="CO22" s="629"/>
      <c r="CP22" s="629"/>
      <c r="CQ22" s="629"/>
      <c r="CR22" s="629"/>
      <c r="CS22" s="629"/>
      <c r="CT22" s="629"/>
      <c r="CU22" s="629"/>
      <c r="CV22" s="629"/>
      <c r="CW22" s="629"/>
      <c r="CX22" s="629"/>
      <c r="CY22" s="629"/>
      <c r="CZ22" s="629"/>
      <c r="DA22" s="629"/>
      <c r="DB22" s="629"/>
      <c r="DC22" s="629"/>
      <c r="DD22" s="629"/>
      <c r="DE22" s="629"/>
      <c r="DF22" s="629"/>
      <c r="DG22" s="629"/>
      <c r="DH22" s="629"/>
      <c r="DI22" s="629"/>
      <c r="DJ22" s="629"/>
      <c r="DK22" s="629"/>
      <c r="DL22" s="629"/>
      <c r="DM22" s="629"/>
      <c r="DN22" s="629"/>
      <c r="DO22" s="629"/>
      <c r="DP22" s="629"/>
      <c r="DQ22" s="629"/>
      <c r="DR22" s="629"/>
      <c r="DS22" s="629"/>
      <c r="DT22" s="629"/>
      <c r="DU22" s="629"/>
      <c r="DV22" s="629"/>
      <c r="DW22" s="629"/>
      <c r="DX22" s="629"/>
      <c r="DY22" s="629"/>
      <c r="DZ22" s="629"/>
      <c r="EA22" s="629"/>
      <c r="EB22" s="629"/>
      <c r="EC22" s="630"/>
    </row>
    <row r="23" spans="2:133" ht="11.25" customHeight="1" x14ac:dyDescent="0.15">
      <c r="B23" s="573" t="s">
        <v>198</v>
      </c>
      <c r="C23" s="574"/>
      <c r="D23" s="574"/>
      <c r="E23" s="574"/>
      <c r="F23" s="574"/>
      <c r="G23" s="574"/>
      <c r="H23" s="574"/>
      <c r="I23" s="574"/>
      <c r="J23" s="574"/>
      <c r="K23" s="574"/>
      <c r="L23" s="574"/>
      <c r="M23" s="574"/>
      <c r="N23" s="574"/>
      <c r="O23" s="574"/>
      <c r="P23" s="574"/>
      <c r="Q23" s="575"/>
      <c r="R23" s="576">
        <v>301635</v>
      </c>
      <c r="S23" s="577"/>
      <c r="T23" s="577"/>
      <c r="U23" s="577"/>
      <c r="V23" s="577"/>
      <c r="W23" s="577"/>
      <c r="X23" s="577"/>
      <c r="Y23" s="578"/>
      <c r="Z23" s="612">
        <v>1</v>
      </c>
      <c r="AA23" s="612"/>
      <c r="AB23" s="612"/>
      <c r="AC23" s="612"/>
      <c r="AD23" s="613" t="s">
        <v>47</v>
      </c>
      <c r="AE23" s="613"/>
      <c r="AF23" s="613"/>
      <c r="AG23" s="613"/>
      <c r="AH23" s="613"/>
      <c r="AI23" s="613"/>
      <c r="AJ23" s="613"/>
      <c r="AK23" s="613"/>
      <c r="AL23" s="579" t="s">
        <v>47</v>
      </c>
      <c r="AM23" s="580"/>
      <c r="AN23" s="580"/>
      <c r="AO23" s="614"/>
      <c r="AP23" s="573" t="s">
        <v>199</v>
      </c>
      <c r="AQ23" s="648"/>
      <c r="AR23" s="648"/>
      <c r="AS23" s="648"/>
      <c r="AT23" s="648"/>
      <c r="AU23" s="648"/>
      <c r="AV23" s="648"/>
      <c r="AW23" s="648"/>
      <c r="AX23" s="648"/>
      <c r="AY23" s="648"/>
      <c r="AZ23" s="648"/>
      <c r="BA23" s="648"/>
      <c r="BB23" s="648"/>
      <c r="BC23" s="648"/>
      <c r="BD23" s="648"/>
      <c r="BE23" s="648"/>
      <c r="BF23" s="649"/>
      <c r="BG23" s="576">
        <v>743323</v>
      </c>
      <c r="BH23" s="577"/>
      <c r="BI23" s="577"/>
      <c r="BJ23" s="577"/>
      <c r="BK23" s="577"/>
      <c r="BL23" s="577"/>
      <c r="BM23" s="577"/>
      <c r="BN23" s="578"/>
      <c r="BO23" s="612">
        <v>6.4</v>
      </c>
      <c r="BP23" s="612"/>
      <c r="BQ23" s="612"/>
      <c r="BR23" s="612"/>
      <c r="BS23" s="613" t="s">
        <v>47</v>
      </c>
      <c r="BT23" s="613"/>
      <c r="BU23" s="613"/>
      <c r="BV23" s="613"/>
      <c r="BW23" s="613"/>
      <c r="BX23" s="613"/>
      <c r="BY23" s="613"/>
      <c r="BZ23" s="613"/>
      <c r="CA23" s="613"/>
      <c r="CB23" s="644"/>
      <c r="CD23" s="628" t="s">
        <v>139</v>
      </c>
      <c r="CE23" s="629"/>
      <c r="CF23" s="629"/>
      <c r="CG23" s="629"/>
      <c r="CH23" s="629"/>
      <c r="CI23" s="629"/>
      <c r="CJ23" s="629"/>
      <c r="CK23" s="629"/>
      <c r="CL23" s="629"/>
      <c r="CM23" s="629"/>
      <c r="CN23" s="629"/>
      <c r="CO23" s="629"/>
      <c r="CP23" s="629"/>
      <c r="CQ23" s="630"/>
      <c r="CR23" s="628" t="s">
        <v>200</v>
      </c>
      <c r="CS23" s="629"/>
      <c r="CT23" s="629"/>
      <c r="CU23" s="629"/>
      <c r="CV23" s="629"/>
      <c r="CW23" s="629"/>
      <c r="CX23" s="629"/>
      <c r="CY23" s="630"/>
      <c r="CZ23" s="628" t="s">
        <v>201</v>
      </c>
      <c r="DA23" s="629"/>
      <c r="DB23" s="629"/>
      <c r="DC23" s="630"/>
      <c r="DD23" s="628" t="s">
        <v>202</v>
      </c>
      <c r="DE23" s="629"/>
      <c r="DF23" s="629"/>
      <c r="DG23" s="629"/>
      <c r="DH23" s="629"/>
      <c r="DI23" s="629"/>
      <c r="DJ23" s="629"/>
      <c r="DK23" s="630"/>
      <c r="DL23" s="660" t="s">
        <v>203</v>
      </c>
      <c r="DM23" s="661"/>
      <c r="DN23" s="661"/>
      <c r="DO23" s="661"/>
      <c r="DP23" s="661"/>
      <c r="DQ23" s="661"/>
      <c r="DR23" s="661"/>
      <c r="DS23" s="661"/>
      <c r="DT23" s="661"/>
      <c r="DU23" s="661"/>
      <c r="DV23" s="662"/>
      <c r="DW23" s="628" t="s">
        <v>204</v>
      </c>
      <c r="DX23" s="629"/>
      <c r="DY23" s="629"/>
      <c r="DZ23" s="629"/>
      <c r="EA23" s="629"/>
      <c r="EB23" s="629"/>
      <c r="EC23" s="630"/>
    </row>
    <row r="24" spans="2:133" ht="11.25" customHeight="1" x14ac:dyDescent="0.15">
      <c r="B24" s="573" t="s">
        <v>205</v>
      </c>
      <c r="C24" s="574"/>
      <c r="D24" s="574"/>
      <c r="E24" s="574"/>
      <c r="F24" s="574"/>
      <c r="G24" s="574"/>
      <c r="H24" s="574"/>
      <c r="I24" s="574"/>
      <c r="J24" s="574"/>
      <c r="K24" s="574"/>
      <c r="L24" s="574"/>
      <c r="M24" s="574"/>
      <c r="N24" s="574"/>
      <c r="O24" s="574"/>
      <c r="P24" s="574"/>
      <c r="Q24" s="575"/>
      <c r="R24" s="576" t="s">
        <v>47</v>
      </c>
      <c r="S24" s="577"/>
      <c r="T24" s="577"/>
      <c r="U24" s="577"/>
      <c r="V24" s="577"/>
      <c r="W24" s="577"/>
      <c r="X24" s="577"/>
      <c r="Y24" s="578"/>
      <c r="Z24" s="612" t="s">
        <v>47</v>
      </c>
      <c r="AA24" s="612"/>
      <c r="AB24" s="612"/>
      <c r="AC24" s="612"/>
      <c r="AD24" s="613" t="s">
        <v>47</v>
      </c>
      <c r="AE24" s="613"/>
      <c r="AF24" s="613"/>
      <c r="AG24" s="613"/>
      <c r="AH24" s="613"/>
      <c r="AI24" s="613"/>
      <c r="AJ24" s="613"/>
      <c r="AK24" s="613"/>
      <c r="AL24" s="579" t="s">
        <v>47</v>
      </c>
      <c r="AM24" s="580"/>
      <c r="AN24" s="580"/>
      <c r="AO24" s="614"/>
      <c r="AP24" s="573" t="s">
        <v>206</v>
      </c>
      <c r="AQ24" s="648"/>
      <c r="AR24" s="648"/>
      <c r="AS24" s="648"/>
      <c r="AT24" s="648"/>
      <c r="AU24" s="648"/>
      <c r="AV24" s="648"/>
      <c r="AW24" s="648"/>
      <c r="AX24" s="648"/>
      <c r="AY24" s="648"/>
      <c r="AZ24" s="648"/>
      <c r="BA24" s="648"/>
      <c r="BB24" s="648"/>
      <c r="BC24" s="648"/>
      <c r="BD24" s="648"/>
      <c r="BE24" s="648"/>
      <c r="BF24" s="649"/>
      <c r="BG24" s="576" t="s">
        <v>47</v>
      </c>
      <c r="BH24" s="577"/>
      <c r="BI24" s="577"/>
      <c r="BJ24" s="577"/>
      <c r="BK24" s="577"/>
      <c r="BL24" s="577"/>
      <c r="BM24" s="577"/>
      <c r="BN24" s="578"/>
      <c r="BO24" s="612" t="s">
        <v>47</v>
      </c>
      <c r="BP24" s="612"/>
      <c r="BQ24" s="612"/>
      <c r="BR24" s="612"/>
      <c r="BS24" s="613" t="s">
        <v>47</v>
      </c>
      <c r="BT24" s="613"/>
      <c r="BU24" s="613"/>
      <c r="BV24" s="613"/>
      <c r="BW24" s="613"/>
      <c r="BX24" s="613"/>
      <c r="BY24" s="613"/>
      <c r="BZ24" s="613"/>
      <c r="CA24" s="613"/>
      <c r="CB24" s="644"/>
      <c r="CD24" s="625" t="s">
        <v>207</v>
      </c>
      <c r="CE24" s="626"/>
      <c r="CF24" s="626"/>
      <c r="CG24" s="626"/>
      <c r="CH24" s="626"/>
      <c r="CI24" s="626"/>
      <c r="CJ24" s="626"/>
      <c r="CK24" s="626"/>
      <c r="CL24" s="626"/>
      <c r="CM24" s="626"/>
      <c r="CN24" s="626"/>
      <c r="CO24" s="626"/>
      <c r="CP24" s="626"/>
      <c r="CQ24" s="627"/>
      <c r="CR24" s="622">
        <v>14645410</v>
      </c>
      <c r="CS24" s="623"/>
      <c r="CT24" s="623"/>
      <c r="CU24" s="623"/>
      <c r="CV24" s="623"/>
      <c r="CW24" s="623"/>
      <c r="CX24" s="623"/>
      <c r="CY24" s="651"/>
      <c r="CZ24" s="652">
        <v>52.6</v>
      </c>
      <c r="DA24" s="635"/>
      <c r="DB24" s="635"/>
      <c r="DC24" s="654"/>
      <c r="DD24" s="650">
        <v>8704734</v>
      </c>
      <c r="DE24" s="623"/>
      <c r="DF24" s="623"/>
      <c r="DG24" s="623"/>
      <c r="DH24" s="623"/>
      <c r="DI24" s="623"/>
      <c r="DJ24" s="623"/>
      <c r="DK24" s="651"/>
      <c r="DL24" s="650">
        <v>7367325</v>
      </c>
      <c r="DM24" s="623"/>
      <c r="DN24" s="623"/>
      <c r="DO24" s="623"/>
      <c r="DP24" s="623"/>
      <c r="DQ24" s="623"/>
      <c r="DR24" s="623"/>
      <c r="DS24" s="623"/>
      <c r="DT24" s="623"/>
      <c r="DU24" s="623"/>
      <c r="DV24" s="651"/>
      <c r="DW24" s="652">
        <v>46</v>
      </c>
      <c r="DX24" s="635"/>
      <c r="DY24" s="635"/>
      <c r="DZ24" s="635"/>
      <c r="EA24" s="635"/>
      <c r="EB24" s="635"/>
      <c r="EC24" s="653"/>
    </row>
    <row r="25" spans="2:133" ht="11.25" customHeight="1" x14ac:dyDescent="0.15">
      <c r="B25" s="573" t="s">
        <v>208</v>
      </c>
      <c r="C25" s="574"/>
      <c r="D25" s="574"/>
      <c r="E25" s="574"/>
      <c r="F25" s="574"/>
      <c r="G25" s="574"/>
      <c r="H25" s="574"/>
      <c r="I25" s="574"/>
      <c r="J25" s="574"/>
      <c r="K25" s="574"/>
      <c r="L25" s="574"/>
      <c r="M25" s="574"/>
      <c r="N25" s="574"/>
      <c r="O25" s="574"/>
      <c r="P25" s="574"/>
      <c r="Q25" s="575"/>
      <c r="R25" s="576">
        <v>16749608</v>
      </c>
      <c r="S25" s="577"/>
      <c r="T25" s="577"/>
      <c r="U25" s="577"/>
      <c r="V25" s="577"/>
      <c r="W25" s="577"/>
      <c r="X25" s="577"/>
      <c r="Y25" s="578"/>
      <c r="Z25" s="612">
        <v>56.6</v>
      </c>
      <c r="AA25" s="612"/>
      <c r="AB25" s="612"/>
      <c r="AC25" s="612"/>
      <c r="AD25" s="613">
        <v>15704650</v>
      </c>
      <c r="AE25" s="613"/>
      <c r="AF25" s="613"/>
      <c r="AG25" s="613"/>
      <c r="AH25" s="613"/>
      <c r="AI25" s="613"/>
      <c r="AJ25" s="613"/>
      <c r="AK25" s="613"/>
      <c r="AL25" s="579">
        <v>99.1</v>
      </c>
      <c r="AM25" s="580"/>
      <c r="AN25" s="580"/>
      <c r="AO25" s="614"/>
      <c r="AP25" s="573" t="s">
        <v>209</v>
      </c>
      <c r="AQ25" s="648"/>
      <c r="AR25" s="648"/>
      <c r="AS25" s="648"/>
      <c r="AT25" s="648"/>
      <c r="AU25" s="648"/>
      <c r="AV25" s="648"/>
      <c r="AW25" s="648"/>
      <c r="AX25" s="648"/>
      <c r="AY25" s="648"/>
      <c r="AZ25" s="648"/>
      <c r="BA25" s="648"/>
      <c r="BB25" s="648"/>
      <c r="BC25" s="648"/>
      <c r="BD25" s="648"/>
      <c r="BE25" s="648"/>
      <c r="BF25" s="649"/>
      <c r="BG25" s="576" t="s">
        <v>47</v>
      </c>
      <c r="BH25" s="577"/>
      <c r="BI25" s="577"/>
      <c r="BJ25" s="577"/>
      <c r="BK25" s="577"/>
      <c r="BL25" s="577"/>
      <c r="BM25" s="577"/>
      <c r="BN25" s="578"/>
      <c r="BO25" s="612" t="s">
        <v>47</v>
      </c>
      <c r="BP25" s="612"/>
      <c r="BQ25" s="612"/>
      <c r="BR25" s="612"/>
      <c r="BS25" s="613" t="s">
        <v>47</v>
      </c>
      <c r="BT25" s="613"/>
      <c r="BU25" s="613"/>
      <c r="BV25" s="613"/>
      <c r="BW25" s="613"/>
      <c r="BX25" s="613"/>
      <c r="BY25" s="613"/>
      <c r="BZ25" s="613"/>
      <c r="CA25" s="613"/>
      <c r="CB25" s="644"/>
      <c r="CD25" s="573" t="s">
        <v>210</v>
      </c>
      <c r="CE25" s="574"/>
      <c r="CF25" s="574"/>
      <c r="CG25" s="574"/>
      <c r="CH25" s="574"/>
      <c r="CI25" s="574"/>
      <c r="CJ25" s="574"/>
      <c r="CK25" s="574"/>
      <c r="CL25" s="574"/>
      <c r="CM25" s="574"/>
      <c r="CN25" s="574"/>
      <c r="CO25" s="574"/>
      <c r="CP25" s="574"/>
      <c r="CQ25" s="575"/>
      <c r="CR25" s="576">
        <v>3858734</v>
      </c>
      <c r="CS25" s="585"/>
      <c r="CT25" s="585"/>
      <c r="CU25" s="585"/>
      <c r="CV25" s="585"/>
      <c r="CW25" s="585"/>
      <c r="CX25" s="585"/>
      <c r="CY25" s="586"/>
      <c r="CZ25" s="579">
        <v>13.9</v>
      </c>
      <c r="DA25" s="587"/>
      <c r="DB25" s="587"/>
      <c r="DC25" s="588"/>
      <c r="DD25" s="582">
        <v>3593997</v>
      </c>
      <c r="DE25" s="585"/>
      <c r="DF25" s="585"/>
      <c r="DG25" s="585"/>
      <c r="DH25" s="585"/>
      <c r="DI25" s="585"/>
      <c r="DJ25" s="585"/>
      <c r="DK25" s="586"/>
      <c r="DL25" s="582">
        <v>3010027</v>
      </c>
      <c r="DM25" s="585"/>
      <c r="DN25" s="585"/>
      <c r="DO25" s="585"/>
      <c r="DP25" s="585"/>
      <c r="DQ25" s="585"/>
      <c r="DR25" s="585"/>
      <c r="DS25" s="585"/>
      <c r="DT25" s="585"/>
      <c r="DU25" s="585"/>
      <c r="DV25" s="586"/>
      <c r="DW25" s="579">
        <v>18.8</v>
      </c>
      <c r="DX25" s="587"/>
      <c r="DY25" s="587"/>
      <c r="DZ25" s="587"/>
      <c r="EA25" s="587"/>
      <c r="EB25" s="587"/>
      <c r="EC25" s="601"/>
    </row>
    <row r="26" spans="2:133" ht="11.25" customHeight="1" x14ac:dyDescent="0.15">
      <c r="B26" s="573" t="s">
        <v>211</v>
      </c>
      <c r="C26" s="574"/>
      <c r="D26" s="574"/>
      <c r="E26" s="574"/>
      <c r="F26" s="574"/>
      <c r="G26" s="574"/>
      <c r="H26" s="574"/>
      <c r="I26" s="574"/>
      <c r="J26" s="574"/>
      <c r="K26" s="574"/>
      <c r="L26" s="574"/>
      <c r="M26" s="574"/>
      <c r="N26" s="574"/>
      <c r="O26" s="574"/>
      <c r="P26" s="574"/>
      <c r="Q26" s="575"/>
      <c r="R26" s="576">
        <v>5947</v>
      </c>
      <c r="S26" s="577"/>
      <c r="T26" s="577"/>
      <c r="U26" s="577"/>
      <c r="V26" s="577"/>
      <c r="W26" s="577"/>
      <c r="X26" s="577"/>
      <c r="Y26" s="578"/>
      <c r="Z26" s="612">
        <v>0</v>
      </c>
      <c r="AA26" s="612"/>
      <c r="AB26" s="612"/>
      <c r="AC26" s="612"/>
      <c r="AD26" s="613">
        <v>5947</v>
      </c>
      <c r="AE26" s="613"/>
      <c r="AF26" s="613"/>
      <c r="AG26" s="613"/>
      <c r="AH26" s="613"/>
      <c r="AI26" s="613"/>
      <c r="AJ26" s="613"/>
      <c r="AK26" s="613"/>
      <c r="AL26" s="579">
        <v>0</v>
      </c>
      <c r="AM26" s="580"/>
      <c r="AN26" s="580"/>
      <c r="AO26" s="614"/>
      <c r="AP26" s="573" t="s">
        <v>212</v>
      </c>
      <c r="AQ26" s="648"/>
      <c r="AR26" s="648"/>
      <c r="AS26" s="648"/>
      <c r="AT26" s="648"/>
      <c r="AU26" s="648"/>
      <c r="AV26" s="648"/>
      <c r="AW26" s="648"/>
      <c r="AX26" s="648"/>
      <c r="AY26" s="648"/>
      <c r="AZ26" s="648"/>
      <c r="BA26" s="648"/>
      <c r="BB26" s="648"/>
      <c r="BC26" s="648"/>
      <c r="BD26" s="648"/>
      <c r="BE26" s="648"/>
      <c r="BF26" s="649"/>
      <c r="BG26" s="576" t="s">
        <v>47</v>
      </c>
      <c r="BH26" s="577"/>
      <c r="BI26" s="577"/>
      <c r="BJ26" s="577"/>
      <c r="BK26" s="577"/>
      <c r="BL26" s="577"/>
      <c r="BM26" s="577"/>
      <c r="BN26" s="578"/>
      <c r="BO26" s="612" t="s">
        <v>47</v>
      </c>
      <c r="BP26" s="612"/>
      <c r="BQ26" s="612"/>
      <c r="BR26" s="612"/>
      <c r="BS26" s="613" t="s">
        <v>47</v>
      </c>
      <c r="BT26" s="613"/>
      <c r="BU26" s="613"/>
      <c r="BV26" s="613"/>
      <c r="BW26" s="613"/>
      <c r="BX26" s="613"/>
      <c r="BY26" s="613"/>
      <c r="BZ26" s="613"/>
      <c r="CA26" s="613"/>
      <c r="CB26" s="644"/>
      <c r="CD26" s="573" t="s">
        <v>213</v>
      </c>
      <c r="CE26" s="574"/>
      <c r="CF26" s="574"/>
      <c r="CG26" s="574"/>
      <c r="CH26" s="574"/>
      <c r="CI26" s="574"/>
      <c r="CJ26" s="574"/>
      <c r="CK26" s="574"/>
      <c r="CL26" s="574"/>
      <c r="CM26" s="574"/>
      <c r="CN26" s="574"/>
      <c r="CO26" s="574"/>
      <c r="CP26" s="574"/>
      <c r="CQ26" s="575"/>
      <c r="CR26" s="576">
        <v>2347888</v>
      </c>
      <c r="CS26" s="577"/>
      <c r="CT26" s="577"/>
      <c r="CU26" s="577"/>
      <c r="CV26" s="577"/>
      <c r="CW26" s="577"/>
      <c r="CX26" s="577"/>
      <c r="CY26" s="578"/>
      <c r="CZ26" s="579">
        <v>8.4</v>
      </c>
      <c r="DA26" s="587"/>
      <c r="DB26" s="587"/>
      <c r="DC26" s="588"/>
      <c r="DD26" s="582">
        <v>2174014</v>
      </c>
      <c r="DE26" s="577"/>
      <c r="DF26" s="577"/>
      <c r="DG26" s="577"/>
      <c r="DH26" s="577"/>
      <c r="DI26" s="577"/>
      <c r="DJ26" s="577"/>
      <c r="DK26" s="578"/>
      <c r="DL26" s="582" t="s">
        <v>47</v>
      </c>
      <c r="DM26" s="577"/>
      <c r="DN26" s="577"/>
      <c r="DO26" s="577"/>
      <c r="DP26" s="577"/>
      <c r="DQ26" s="577"/>
      <c r="DR26" s="577"/>
      <c r="DS26" s="577"/>
      <c r="DT26" s="577"/>
      <c r="DU26" s="577"/>
      <c r="DV26" s="578"/>
      <c r="DW26" s="579" t="s">
        <v>47</v>
      </c>
      <c r="DX26" s="587"/>
      <c r="DY26" s="587"/>
      <c r="DZ26" s="587"/>
      <c r="EA26" s="587"/>
      <c r="EB26" s="587"/>
      <c r="EC26" s="601"/>
    </row>
    <row r="27" spans="2:133" ht="11.25" customHeight="1" x14ac:dyDescent="0.15">
      <c r="B27" s="573" t="s">
        <v>214</v>
      </c>
      <c r="C27" s="574"/>
      <c r="D27" s="574"/>
      <c r="E27" s="574"/>
      <c r="F27" s="574"/>
      <c r="G27" s="574"/>
      <c r="H27" s="574"/>
      <c r="I27" s="574"/>
      <c r="J27" s="574"/>
      <c r="K27" s="574"/>
      <c r="L27" s="574"/>
      <c r="M27" s="574"/>
      <c r="N27" s="574"/>
      <c r="O27" s="574"/>
      <c r="P27" s="574"/>
      <c r="Q27" s="575"/>
      <c r="R27" s="576">
        <v>280339</v>
      </c>
      <c r="S27" s="577"/>
      <c r="T27" s="577"/>
      <c r="U27" s="577"/>
      <c r="V27" s="577"/>
      <c r="W27" s="577"/>
      <c r="X27" s="577"/>
      <c r="Y27" s="578"/>
      <c r="Z27" s="612">
        <v>0.9</v>
      </c>
      <c r="AA27" s="612"/>
      <c r="AB27" s="612"/>
      <c r="AC27" s="612"/>
      <c r="AD27" s="613" t="s">
        <v>47</v>
      </c>
      <c r="AE27" s="613"/>
      <c r="AF27" s="613"/>
      <c r="AG27" s="613"/>
      <c r="AH27" s="613"/>
      <c r="AI27" s="613"/>
      <c r="AJ27" s="613"/>
      <c r="AK27" s="613"/>
      <c r="AL27" s="579" t="s">
        <v>47</v>
      </c>
      <c r="AM27" s="580"/>
      <c r="AN27" s="580"/>
      <c r="AO27" s="614"/>
      <c r="AP27" s="573" t="s">
        <v>215</v>
      </c>
      <c r="AQ27" s="574"/>
      <c r="AR27" s="574"/>
      <c r="AS27" s="574"/>
      <c r="AT27" s="574"/>
      <c r="AU27" s="574"/>
      <c r="AV27" s="574"/>
      <c r="AW27" s="574"/>
      <c r="AX27" s="574"/>
      <c r="AY27" s="574"/>
      <c r="AZ27" s="574"/>
      <c r="BA27" s="574"/>
      <c r="BB27" s="574"/>
      <c r="BC27" s="574"/>
      <c r="BD27" s="574"/>
      <c r="BE27" s="574"/>
      <c r="BF27" s="575"/>
      <c r="BG27" s="576">
        <v>11538261</v>
      </c>
      <c r="BH27" s="577"/>
      <c r="BI27" s="577"/>
      <c r="BJ27" s="577"/>
      <c r="BK27" s="577"/>
      <c r="BL27" s="577"/>
      <c r="BM27" s="577"/>
      <c r="BN27" s="578"/>
      <c r="BO27" s="612">
        <v>100</v>
      </c>
      <c r="BP27" s="612"/>
      <c r="BQ27" s="612"/>
      <c r="BR27" s="612"/>
      <c r="BS27" s="613">
        <v>45174</v>
      </c>
      <c r="BT27" s="613"/>
      <c r="BU27" s="613"/>
      <c r="BV27" s="613"/>
      <c r="BW27" s="613"/>
      <c r="BX27" s="613"/>
      <c r="BY27" s="613"/>
      <c r="BZ27" s="613"/>
      <c r="CA27" s="613"/>
      <c r="CB27" s="644"/>
      <c r="CD27" s="573" t="s">
        <v>216</v>
      </c>
      <c r="CE27" s="574"/>
      <c r="CF27" s="574"/>
      <c r="CG27" s="574"/>
      <c r="CH27" s="574"/>
      <c r="CI27" s="574"/>
      <c r="CJ27" s="574"/>
      <c r="CK27" s="574"/>
      <c r="CL27" s="574"/>
      <c r="CM27" s="574"/>
      <c r="CN27" s="574"/>
      <c r="CO27" s="574"/>
      <c r="CP27" s="574"/>
      <c r="CQ27" s="575"/>
      <c r="CR27" s="576">
        <v>8884527</v>
      </c>
      <c r="CS27" s="585"/>
      <c r="CT27" s="585"/>
      <c r="CU27" s="585"/>
      <c r="CV27" s="585"/>
      <c r="CW27" s="585"/>
      <c r="CX27" s="585"/>
      <c r="CY27" s="586"/>
      <c r="CZ27" s="579">
        <v>31.9</v>
      </c>
      <c r="DA27" s="587"/>
      <c r="DB27" s="587"/>
      <c r="DC27" s="588"/>
      <c r="DD27" s="582">
        <v>3208588</v>
      </c>
      <c r="DE27" s="585"/>
      <c r="DF27" s="585"/>
      <c r="DG27" s="585"/>
      <c r="DH27" s="585"/>
      <c r="DI27" s="585"/>
      <c r="DJ27" s="585"/>
      <c r="DK27" s="586"/>
      <c r="DL27" s="582">
        <v>2455149</v>
      </c>
      <c r="DM27" s="585"/>
      <c r="DN27" s="585"/>
      <c r="DO27" s="585"/>
      <c r="DP27" s="585"/>
      <c r="DQ27" s="585"/>
      <c r="DR27" s="585"/>
      <c r="DS27" s="585"/>
      <c r="DT27" s="585"/>
      <c r="DU27" s="585"/>
      <c r="DV27" s="586"/>
      <c r="DW27" s="579">
        <v>15.3</v>
      </c>
      <c r="DX27" s="587"/>
      <c r="DY27" s="587"/>
      <c r="DZ27" s="587"/>
      <c r="EA27" s="587"/>
      <c r="EB27" s="587"/>
      <c r="EC27" s="601"/>
    </row>
    <row r="28" spans="2:133" ht="11.25" customHeight="1" x14ac:dyDescent="0.15">
      <c r="B28" s="573" t="s">
        <v>217</v>
      </c>
      <c r="C28" s="574"/>
      <c r="D28" s="574"/>
      <c r="E28" s="574"/>
      <c r="F28" s="574"/>
      <c r="G28" s="574"/>
      <c r="H28" s="574"/>
      <c r="I28" s="574"/>
      <c r="J28" s="574"/>
      <c r="K28" s="574"/>
      <c r="L28" s="574"/>
      <c r="M28" s="574"/>
      <c r="N28" s="574"/>
      <c r="O28" s="574"/>
      <c r="P28" s="574"/>
      <c r="Q28" s="575"/>
      <c r="R28" s="576">
        <v>97059</v>
      </c>
      <c r="S28" s="577"/>
      <c r="T28" s="577"/>
      <c r="U28" s="577"/>
      <c r="V28" s="577"/>
      <c r="W28" s="577"/>
      <c r="X28" s="577"/>
      <c r="Y28" s="578"/>
      <c r="Z28" s="612">
        <v>0.3</v>
      </c>
      <c r="AA28" s="612"/>
      <c r="AB28" s="612"/>
      <c r="AC28" s="612"/>
      <c r="AD28" s="613">
        <v>71421</v>
      </c>
      <c r="AE28" s="613"/>
      <c r="AF28" s="613"/>
      <c r="AG28" s="613"/>
      <c r="AH28" s="613"/>
      <c r="AI28" s="613"/>
      <c r="AJ28" s="613"/>
      <c r="AK28" s="613"/>
      <c r="AL28" s="579">
        <v>0.5</v>
      </c>
      <c r="AM28" s="580"/>
      <c r="AN28" s="580"/>
      <c r="AO28" s="614"/>
      <c r="AP28" s="573"/>
      <c r="AQ28" s="574"/>
      <c r="AR28" s="574"/>
      <c r="AS28" s="574"/>
      <c r="AT28" s="574"/>
      <c r="AU28" s="574"/>
      <c r="AV28" s="574"/>
      <c r="AW28" s="574"/>
      <c r="AX28" s="574"/>
      <c r="AY28" s="574"/>
      <c r="AZ28" s="574"/>
      <c r="BA28" s="574"/>
      <c r="BB28" s="574"/>
      <c r="BC28" s="574"/>
      <c r="BD28" s="574"/>
      <c r="BE28" s="574"/>
      <c r="BF28" s="575"/>
      <c r="BG28" s="576"/>
      <c r="BH28" s="577"/>
      <c r="BI28" s="577"/>
      <c r="BJ28" s="577"/>
      <c r="BK28" s="577"/>
      <c r="BL28" s="577"/>
      <c r="BM28" s="577"/>
      <c r="BN28" s="578"/>
      <c r="BO28" s="612"/>
      <c r="BP28" s="612"/>
      <c r="BQ28" s="612"/>
      <c r="BR28" s="612"/>
      <c r="BS28" s="582"/>
      <c r="BT28" s="577"/>
      <c r="BU28" s="577"/>
      <c r="BV28" s="577"/>
      <c r="BW28" s="577"/>
      <c r="BX28" s="577"/>
      <c r="BY28" s="577"/>
      <c r="BZ28" s="577"/>
      <c r="CA28" s="577"/>
      <c r="CB28" s="611"/>
      <c r="CD28" s="573" t="s">
        <v>218</v>
      </c>
      <c r="CE28" s="574"/>
      <c r="CF28" s="574"/>
      <c r="CG28" s="574"/>
      <c r="CH28" s="574"/>
      <c r="CI28" s="574"/>
      <c r="CJ28" s="574"/>
      <c r="CK28" s="574"/>
      <c r="CL28" s="574"/>
      <c r="CM28" s="574"/>
      <c r="CN28" s="574"/>
      <c r="CO28" s="574"/>
      <c r="CP28" s="574"/>
      <c r="CQ28" s="575"/>
      <c r="CR28" s="576">
        <v>1902149</v>
      </c>
      <c r="CS28" s="577"/>
      <c r="CT28" s="577"/>
      <c r="CU28" s="577"/>
      <c r="CV28" s="577"/>
      <c r="CW28" s="577"/>
      <c r="CX28" s="577"/>
      <c r="CY28" s="578"/>
      <c r="CZ28" s="579">
        <v>6.8</v>
      </c>
      <c r="DA28" s="587"/>
      <c r="DB28" s="587"/>
      <c r="DC28" s="588"/>
      <c r="DD28" s="582">
        <v>1902149</v>
      </c>
      <c r="DE28" s="577"/>
      <c r="DF28" s="577"/>
      <c r="DG28" s="577"/>
      <c r="DH28" s="577"/>
      <c r="DI28" s="577"/>
      <c r="DJ28" s="577"/>
      <c r="DK28" s="578"/>
      <c r="DL28" s="582">
        <v>1902149</v>
      </c>
      <c r="DM28" s="577"/>
      <c r="DN28" s="577"/>
      <c r="DO28" s="577"/>
      <c r="DP28" s="577"/>
      <c r="DQ28" s="577"/>
      <c r="DR28" s="577"/>
      <c r="DS28" s="577"/>
      <c r="DT28" s="577"/>
      <c r="DU28" s="577"/>
      <c r="DV28" s="578"/>
      <c r="DW28" s="579">
        <v>11.9</v>
      </c>
      <c r="DX28" s="587"/>
      <c r="DY28" s="587"/>
      <c r="DZ28" s="587"/>
      <c r="EA28" s="587"/>
      <c r="EB28" s="587"/>
      <c r="EC28" s="601"/>
    </row>
    <row r="29" spans="2:133" ht="11.25" customHeight="1" x14ac:dyDescent="0.15">
      <c r="B29" s="573" t="s">
        <v>219</v>
      </c>
      <c r="C29" s="574"/>
      <c r="D29" s="574"/>
      <c r="E29" s="574"/>
      <c r="F29" s="574"/>
      <c r="G29" s="574"/>
      <c r="H29" s="574"/>
      <c r="I29" s="574"/>
      <c r="J29" s="574"/>
      <c r="K29" s="574"/>
      <c r="L29" s="574"/>
      <c r="M29" s="574"/>
      <c r="N29" s="574"/>
      <c r="O29" s="574"/>
      <c r="P29" s="574"/>
      <c r="Q29" s="575"/>
      <c r="R29" s="576">
        <v>42610</v>
      </c>
      <c r="S29" s="577"/>
      <c r="T29" s="577"/>
      <c r="U29" s="577"/>
      <c r="V29" s="577"/>
      <c r="W29" s="577"/>
      <c r="X29" s="577"/>
      <c r="Y29" s="578"/>
      <c r="Z29" s="612">
        <v>0.1</v>
      </c>
      <c r="AA29" s="612"/>
      <c r="AB29" s="612"/>
      <c r="AC29" s="612"/>
      <c r="AD29" s="613" t="s">
        <v>47</v>
      </c>
      <c r="AE29" s="613"/>
      <c r="AF29" s="613"/>
      <c r="AG29" s="613"/>
      <c r="AH29" s="613"/>
      <c r="AI29" s="613"/>
      <c r="AJ29" s="613"/>
      <c r="AK29" s="613"/>
      <c r="AL29" s="579" t="s">
        <v>47</v>
      </c>
      <c r="AM29" s="580"/>
      <c r="AN29" s="580"/>
      <c r="AO29" s="614"/>
      <c r="AP29" s="557"/>
      <c r="AQ29" s="558"/>
      <c r="AR29" s="558"/>
      <c r="AS29" s="558"/>
      <c r="AT29" s="558"/>
      <c r="AU29" s="558"/>
      <c r="AV29" s="558"/>
      <c r="AW29" s="558"/>
      <c r="AX29" s="558"/>
      <c r="AY29" s="558"/>
      <c r="AZ29" s="558"/>
      <c r="BA29" s="558"/>
      <c r="BB29" s="558"/>
      <c r="BC29" s="558"/>
      <c r="BD29" s="558"/>
      <c r="BE29" s="558"/>
      <c r="BF29" s="559"/>
      <c r="BG29" s="576"/>
      <c r="BH29" s="577"/>
      <c r="BI29" s="577"/>
      <c r="BJ29" s="577"/>
      <c r="BK29" s="577"/>
      <c r="BL29" s="577"/>
      <c r="BM29" s="577"/>
      <c r="BN29" s="578"/>
      <c r="BO29" s="612"/>
      <c r="BP29" s="612"/>
      <c r="BQ29" s="612"/>
      <c r="BR29" s="612"/>
      <c r="BS29" s="613"/>
      <c r="BT29" s="613"/>
      <c r="BU29" s="613"/>
      <c r="BV29" s="613"/>
      <c r="BW29" s="613"/>
      <c r="BX29" s="613"/>
      <c r="BY29" s="613"/>
      <c r="BZ29" s="613"/>
      <c r="CA29" s="613"/>
      <c r="CB29" s="644"/>
      <c r="CD29" s="589" t="s">
        <v>220</v>
      </c>
      <c r="CE29" s="590"/>
      <c r="CF29" s="573" t="s">
        <v>221</v>
      </c>
      <c r="CG29" s="574"/>
      <c r="CH29" s="574"/>
      <c r="CI29" s="574"/>
      <c r="CJ29" s="574"/>
      <c r="CK29" s="574"/>
      <c r="CL29" s="574"/>
      <c r="CM29" s="574"/>
      <c r="CN29" s="574"/>
      <c r="CO29" s="574"/>
      <c r="CP29" s="574"/>
      <c r="CQ29" s="575"/>
      <c r="CR29" s="576">
        <v>1902149</v>
      </c>
      <c r="CS29" s="585"/>
      <c r="CT29" s="585"/>
      <c r="CU29" s="585"/>
      <c r="CV29" s="585"/>
      <c r="CW29" s="585"/>
      <c r="CX29" s="585"/>
      <c r="CY29" s="586"/>
      <c r="CZ29" s="579">
        <v>6.8</v>
      </c>
      <c r="DA29" s="587"/>
      <c r="DB29" s="587"/>
      <c r="DC29" s="588"/>
      <c r="DD29" s="582">
        <v>1902149</v>
      </c>
      <c r="DE29" s="585"/>
      <c r="DF29" s="585"/>
      <c r="DG29" s="585"/>
      <c r="DH29" s="585"/>
      <c r="DI29" s="585"/>
      <c r="DJ29" s="585"/>
      <c r="DK29" s="586"/>
      <c r="DL29" s="582">
        <v>1902149</v>
      </c>
      <c r="DM29" s="585"/>
      <c r="DN29" s="585"/>
      <c r="DO29" s="585"/>
      <c r="DP29" s="585"/>
      <c r="DQ29" s="585"/>
      <c r="DR29" s="585"/>
      <c r="DS29" s="585"/>
      <c r="DT29" s="585"/>
      <c r="DU29" s="585"/>
      <c r="DV29" s="586"/>
      <c r="DW29" s="579">
        <v>11.9</v>
      </c>
      <c r="DX29" s="587"/>
      <c r="DY29" s="587"/>
      <c r="DZ29" s="587"/>
      <c r="EA29" s="587"/>
      <c r="EB29" s="587"/>
      <c r="EC29" s="601"/>
    </row>
    <row r="30" spans="2:133" ht="11.25" customHeight="1" x14ac:dyDescent="0.15">
      <c r="B30" s="573" t="s">
        <v>222</v>
      </c>
      <c r="C30" s="574"/>
      <c r="D30" s="574"/>
      <c r="E30" s="574"/>
      <c r="F30" s="574"/>
      <c r="G30" s="574"/>
      <c r="H30" s="574"/>
      <c r="I30" s="574"/>
      <c r="J30" s="574"/>
      <c r="K30" s="574"/>
      <c r="L30" s="574"/>
      <c r="M30" s="574"/>
      <c r="N30" s="574"/>
      <c r="O30" s="574"/>
      <c r="P30" s="574"/>
      <c r="Q30" s="575"/>
      <c r="R30" s="576">
        <v>5982369</v>
      </c>
      <c r="S30" s="577"/>
      <c r="T30" s="577"/>
      <c r="U30" s="577"/>
      <c r="V30" s="577"/>
      <c r="W30" s="577"/>
      <c r="X30" s="577"/>
      <c r="Y30" s="578"/>
      <c r="Z30" s="612">
        <v>20.2</v>
      </c>
      <c r="AA30" s="612"/>
      <c r="AB30" s="612"/>
      <c r="AC30" s="612"/>
      <c r="AD30" s="613" t="s">
        <v>47</v>
      </c>
      <c r="AE30" s="613"/>
      <c r="AF30" s="613"/>
      <c r="AG30" s="613"/>
      <c r="AH30" s="613"/>
      <c r="AI30" s="613"/>
      <c r="AJ30" s="613"/>
      <c r="AK30" s="613"/>
      <c r="AL30" s="579" t="s">
        <v>47</v>
      </c>
      <c r="AM30" s="580"/>
      <c r="AN30" s="580"/>
      <c r="AO30" s="614"/>
      <c r="AP30" s="628" t="s">
        <v>139</v>
      </c>
      <c r="AQ30" s="629"/>
      <c r="AR30" s="629"/>
      <c r="AS30" s="629"/>
      <c r="AT30" s="629"/>
      <c r="AU30" s="629"/>
      <c r="AV30" s="629"/>
      <c r="AW30" s="629"/>
      <c r="AX30" s="629"/>
      <c r="AY30" s="629"/>
      <c r="AZ30" s="629"/>
      <c r="BA30" s="629"/>
      <c r="BB30" s="629"/>
      <c r="BC30" s="629"/>
      <c r="BD30" s="629"/>
      <c r="BE30" s="629"/>
      <c r="BF30" s="630"/>
      <c r="BG30" s="628" t="s">
        <v>223</v>
      </c>
      <c r="BH30" s="642"/>
      <c r="BI30" s="642"/>
      <c r="BJ30" s="642"/>
      <c r="BK30" s="642"/>
      <c r="BL30" s="642"/>
      <c r="BM30" s="642"/>
      <c r="BN30" s="642"/>
      <c r="BO30" s="642"/>
      <c r="BP30" s="642"/>
      <c r="BQ30" s="643"/>
      <c r="BR30" s="628" t="s">
        <v>224</v>
      </c>
      <c r="BS30" s="642"/>
      <c r="BT30" s="642"/>
      <c r="BU30" s="642"/>
      <c r="BV30" s="642"/>
      <c r="BW30" s="642"/>
      <c r="BX30" s="642"/>
      <c r="BY30" s="642"/>
      <c r="BZ30" s="642"/>
      <c r="CA30" s="642"/>
      <c r="CB30" s="643"/>
      <c r="CD30" s="591"/>
      <c r="CE30" s="592"/>
      <c r="CF30" s="573" t="s">
        <v>225</v>
      </c>
      <c r="CG30" s="574"/>
      <c r="CH30" s="574"/>
      <c r="CI30" s="574"/>
      <c r="CJ30" s="574"/>
      <c r="CK30" s="574"/>
      <c r="CL30" s="574"/>
      <c r="CM30" s="574"/>
      <c r="CN30" s="574"/>
      <c r="CO30" s="574"/>
      <c r="CP30" s="574"/>
      <c r="CQ30" s="575"/>
      <c r="CR30" s="576">
        <v>1845452</v>
      </c>
      <c r="CS30" s="577"/>
      <c r="CT30" s="577"/>
      <c r="CU30" s="577"/>
      <c r="CV30" s="577"/>
      <c r="CW30" s="577"/>
      <c r="CX30" s="577"/>
      <c r="CY30" s="578"/>
      <c r="CZ30" s="579">
        <v>6.6</v>
      </c>
      <c r="DA30" s="587"/>
      <c r="DB30" s="587"/>
      <c r="DC30" s="588"/>
      <c r="DD30" s="582">
        <v>1845452</v>
      </c>
      <c r="DE30" s="577"/>
      <c r="DF30" s="577"/>
      <c r="DG30" s="577"/>
      <c r="DH30" s="577"/>
      <c r="DI30" s="577"/>
      <c r="DJ30" s="577"/>
      <c r="DK30" s="578"/>
      <c r="DL30" s="582">
        <v>1845452</v>
      </c>
      <c r="DM30" s="577"/>
      <c r="DN30" s="577"/>
      <c r="DO30" s="577"/>
      <c r="DP30" s="577"/>
      <c r="DQ30" s="577"/>
      <c r="DR30" s="577"/>
      <c r="DS30" s="577"/>
      <c r="DT30" s="577"/>
      <c r="DU30" s="577"/>
      <c r="DV30" s="578"/>
      <c r="DW30" s="579">
        <v>11.5</v>
      </c>
      <c r="DX30" s="587"/>
      <c r="DY30" s="587"/>
      <c r="DZ30" s="587"/>
      <c r="EA30" s="587"/>
      <c r="EB30" s="587"/>
      <c r="EC30" s="601"/>
    </row>
    <row r="31" spans="2:133" ht="11.25" customHeight="1" x14ac:dyDescent="0.15">
      <c r="B31" s="645" t="s">
        <v>226</v>
      </c>
      <c r="C31" s="646"/>
      <c r="D31" s="646"/>
      <c r="E31" s="646"/>
      <c r="F31" s="646"/>
      <c r="G31" s="646"/>
      <c r="H31" s="646"/>
      <c r="I31" s="646"/>
      <c r="J31" s="646"/>
      <c r="K31" s="646"/>
      <c r="L31" s="646"/>
      <c r="M31" s="646"/>
      <c r="N31" s="646"/>
      <c r="O31" s="646"/>
      <c r="P31" s="646"/>
      <c r="Q31" s="647"/>
      <c r="R31" s="576" t="s">
        <v>47</v>
      </c>
      <c r="S31" s="577"/>
      <c r="T31" s="577"/>
      <c r="U31" s="577"/>
      <c r="V31" s="577"/>
      <c r="W31" s="577"/>
      <c r="X31" s="577"/>
      <c r="Y31" s="578"/>
      <c r="Z31" s="612" t="s">
        <v>47</v>
      </c>
      <c r="AA31" s="612"/>
      <c r="AB31" s="612"/>
      <c r="AC31" s="612"/>
      <c r="AD31" s="613" t="s">
        <v>47</v>
      </c>
      <c r="AE31" s="613"/>
      <c r="AF31" s="613"/>
      <c r="AG31" s="613"/>
      <c r="AH31" s="613"/>
      <c r="AI31" s="613"/>
      <c r="AJ31" s="613"/>
      <c r="AK31" s="613"/>
      <c r="AL31" s="579" t="s">
        <v>47</v>
      </c>
      <c r="AM31" s="580"/>
      <c r="AN31" s="580"/>
      <c r="AO31" s="614"/>
      <c r="AP31" s="637" t="s">
        <v>227</v>
      </c>
      <c r="AQ31" s="638"/>
      <c r="AR31" s="638"/>
      <c r="AS31" s="638"/>
      <c r="AT31" s="639" t="s">
        <v>228</v>
      </c>
      <c r="AU31" s="39"/>
      <c r="AV31" s="39"/>
      <c r="AW31" s="39"/>
      <c r="AX31" s="625" t="s">
        <v>104</v>
      </c>
      <c r="AY31" s="626"/>
      <c r="AZ31" s="626"/>
      <c r="BA31" s="626"/>
      <c r="BB31" s="626"/>
      <c r="BC31" s="626"/>
      <c r="BD31" s="626"/>
      <c r="BE31" s="626"/>
      <c r="BF31" s="627"/>
      <c r="BG31" s="633">
        <v>99.6</v>
      </c>
      <c r="BH31" s="634"/>
      <c r="BI31" s="634"/>
      <c r="BJ31" s="634"/>
      <c r="BK31" s="634"/>
      <c r="BL31" s="634"/>
      <c r="BM31" s="635">
        <v>99.4</v>
      </c>
      <c r="BN31" s="634"/>
      <c r="BO31" s="634"/>
      <c r="BP31" s="634"/>
      <c r="BQ31" s="636"/>
      <c r="BR31" s="633">
        <v>99.5</v>
      </c>
      <c r="BS31" s="634"/>
      <c r="BT31" s="634"/>
      <c r="BU31" s="634"/>
      <c r="BV31" s="634"/>
      <c r="BW31" s="634"/>
      <c r="BX31" s="635">
        <v>99.1</v>
      </c>
      <c r="BY31" s="634"/>
      <c r="BZ31" s="634"/>
      <c r="CA31" s="634"/>
      <c r="CB31" s="636"/>
      <c r="CD31" s="591"/>
      <c r="CE31" s="592"/>
      <c r="CF31" s="573" t="s">
        <v>229</v>
      </c>
      <c r="CG31" s="574"/>
      <c r="CH31" s="574"/>
      <c r="CI31" s="574"/>
      <c r="CJ31" s="574"/>
      <c r="CK31" s="574"/>
      <c r="CL31" s="574"/>
      <c r="CM31" s="574"/>
      <c r="CN31" s="574"/>
      <c r="CO31" s="574"/>
      <c r="CP31" s="574"/>
      <c r="CQ31" s="575"/>
      <c r="CR31" s="576">
        <v>56697</v>
      </c>
      <c r="CS31" s="585"/>
      <c r="CT31" s="585"/>
      <c r="CU31" s="585"/>
      <c r="CV31" s="585"/>
      <c r="CW31" s="585"/>
      <c r="CX31" s="585"/>
      <c r="CY31" s="586"/>
      <c r="CZ31" s="579">
        <v>0.2</v>
      </c>
      <c r="DA31" s="587"/>
      <c r="DB31" s="587"/>
      <c r="DC31" s="588"/>
      <c r="DD31" s="582">
        <v>56697</v>
      </c>
      <c r="DE31" s="585"/>
      <c r="DF31" s="585"/>
      <c r="DG31" s="585"/>
      <c r="DH31" s="585"/>
      <c r="DI31" s="585"/>
      <c r="DJ31" s="585"/>
      <c r="DK31" s="586"/>
      <c r="DL31" s="582">
        <v>56697</v>
      </c>
      <c r="DM31" s="585"/>
      <c r="DN31" s="585"/>
      <c r="DO31" s="585"/>
      <c r="DP31" s="585"/>
      <c r="DQ31" s="585"/>
      <c r="DR31" s="585"/>
      <c r="DS31" s="585"/>
      <c r="DT31" s="585"/>
      <c r="DU31" s="585"/>
      <c r="DV31" s="586"/>
      <c r="DW31" s="579">
        <v>0.4</v>
      </c>
      <c r="DX31" s="587"/>
      <c r="DY31" s="587"/>
      <c r="DZ31" s="587"/>
      <c r="EA31" s="587"/>
      <c r="EB31" s="587"/>
      <c r="EC31" s="601"/>
    </row>
    <row r="32" spans="2:133" ht="11.25" customHeight="1" x14ac:dyDescent="0.15">
      <c r="B32" s="573" t="s">
        <v>230</v>
      </c>
      <c r="C32" s="574"/>
      <c r="D32" s="574"/>
      <c r="E32" s="574"/>
      <c r="F32" s="574"/>
      <c r="G32" s="574"/>
      <c r="H32" s="574"/>
      <c r="I32" s="574"/>
      <c r="J32" s="574"/>
      <c r="K32" s="574"/>
      <c r="L32" s="574"/>
      <c r="M32" s="574"/>
      <c r="N32" s="574"/>
      <c r="O32" s="574"/>
      <c r="P32" s="574"/>
      <c r="Q32" s="575"/>
      <c r="R32" s="576">
        <v>2046080</v>
      </c>
      <c r="S32" s="577"/>
      <c r="T32" s="577"/>
      <c r="U32" s="577"/>
      <c r="V32" s="577"/>
      <c r="W32" s="577"/>
      <c r="X32" s="577"/>
      <c r="Y32" s="578"/>
      <c r="Z32" s="612">
        <v>6.9</v>
      </c>
      <c r="AA32" s="612"/>
      <c r="AB32" s="612"/>
      <c r="AC32" s="612"/>
      <c r="AD32" s="613" t="s">
        <v>47</v>
      </c>
      <c r="AE32" s="613"/>
      <c r="AF32" s="613"/>
      <c r="AG32" s="613"/>
      <c r="AH32" s="613"/>
      <c r="AI32" s="613"/>
      <c r="AJ32" s="613"/>
      <c r="AK32" s="613"/>
      <c r="AL32" s="579" t="s">
        <v>47</v>
      </c>
      <c r="AM32" s="580"/>
      <c r="AN32" s="580"/>
      <c r="AO32" s="614"/>
      <c r="AP32" s="615"/>
      <c r="AQ32" s="616"/>
      <c r="AR32" s="616"/>
      <c r="AS32" s="616"/>
      <c r="AT32" s="640"/>
      <c r="AU32" s="35" t="s">
        <v>231</v>
      </c>
      <c r="AX32" s="573" t="s">
        <v>232</v>
      </c>
      <c r="AY32" s="574"/>
      <c r="AZ32" s="574"/>
      <c r="BA32" s="574"/>
      <c r="BB32" s="574"/>
      <c r="BC32" s="574"/>
      <c r="BD32" s="574"/>
      <c r="BE32" s="574"/>
      <c r="BF32" s="575"/>
      <c r="BG32" s="632">
        <v>99.5</v>
      </c>
      <c r="BH32" s="585"/>
      <c r="BI32" s="585"/>
      <c r="BJ32" s="585"/>
      <c r="BK32" s="585"/>
      <c r="BL32" s="585"/>
      <c r="BM32" s="580">
        <v>99.1</v>
      </c>
      <c r="BN32" s="585"/>
      <c r="BO32" s="585"/>
      <c r="BP32" s="585"/>
      <c r="BQ32" s="610"/>
      <c r="BR32" s="632">
        <v>99.3</v>
      </c>
      <c r="BS32" s="585"/>
      <c r="BT32" s="585"/>
      <c r="BU32" s="585"/>
      <c r="BV32" s="585"/>
      <c r="BW32" s="585"/>
      <c r="BX32" s="580">
        <v>98.6</v>
      </c>
      <c r="BY32" s="585"/>
      <c r="BZ32" s="585"/>
      <c r="CA32" s="585"/>
      <c r="CB32" s="610"/>
      <c r="CD32" s="593"/>
      <c r="CE32" s="594"/>
      <c r="CF32" s="573" t="s">
        <v>233</v>
      </c>
      <c r="CG32" s="574"/>
      <c r="CH32" s="574"/>
      <c r="CI32" s="574"/>
      <c r="CJ32" s="574"/>
      <c r="CK32" s="574"/>
      <c r="CL32" s="574"/>
      <c r="CM32" s="574"/>
      <c r="CN32" s="574"/>
      <c r="CO32" s="574"/>
      <c r="CP32" s="574"/>
      <c r="CQ32" s="575"/>
      <c r="CR32" s="576" t="s">
        <v>47</v>
      </c>
      <c r="CS32" s="577"/>
      <c r="CT32" s="577"/>
      <c r="CU32" s="577"/>
      <c r="CV32" s="577"/>
      <c r="CW32" s="577"/>
      <c r="CX32" s="577"/>
      <c r="CY32" s="578"/>
      <c r="CZ32" s="579" t="s">
        <v>47</v>
      </c>
      <c r="DA32" s="587"/>
      <c r="DB32" s="587"/>
      <c r="DC32" s="588"/>
      <c r="DD32" s="582" t="s">
        <v>47</v>
      </c>
      <c r="DE32" s="577"/>
      <c r="DF32" s="577"/>
      <c r="DG32" s="577"/>
      <c r="DH32" s="577"/>
      <c r="DI32" s="577"/>
      <c r="DJ32" s="577"/>
      <c r="DK32" s="578"/>
      <c r="DL32" s="582" t="s">
        <v>47</v>
      </c>
      <c r="DM32" s="577"/>
      <c r="DN32" s="577"/>
      <c r="DO32" s="577"/>
      <c r="DP32" s="577"/>
      <c r="DQ32" s="577"/>
      <c r="DR32" s="577"/>
      <c r="DS32" s="577"/>
      <c r="DT32" s="577"/>
      <c r="DU32" s="577"/>
      <c r="DV32" s="578"/>
      <c r="DW32" s="579" t="s">
        <v>47</v>
      </c>
      <c r="DX32" s="587"/>
      <c r="DY32" s="587"/>
      <c r="DZ32" s="587"/>
      <c r="EA32" s="587"/>
      <c r="EB32" s="587"/>
      <c r="EC32" s="601"/>
    </row>
    <row r="33" spans="2:133" ht="11.25" customHeight="1" x14ac:dyDescent="0.15">
      <c r="B33" s="573" t="s">
        <v>234</v>
      </c>
      <c r="C33" s="574"/>
      <c r="D33" s="574"/>
      <c r="E33" s="574"/>
      <c r="F33" s="574"/>
      <c r="G33" s="574"/>
      <c r="H33" s="574"/>
      <c r="I33" s="574"/>
      <c r="J33" s="574"/>
      <c r="K33" s="574"/>
      <c r="L33" s="574"/>
      <c r="M33" s="574"/>
      <c r="N33" s="574"/>
      <c r="O33" s="574"/>
      <c r="P33" s="574"/>
      <c r="Q33" s="575"/>
      <c r="R33" s="576">
        <v>21729</v>
      </c>
      <c r="S33" s="577"/>
      <c r="T33" s="577"/>
      <c r="U33" s="577"/>
      <c r="V33" s="577"/>
      <c r="W33" s="577"/>
      <c r="X33" s="577"/>
      <c r="Y33" s="578"/>
      <c r="Z33" s="612">
        <v>0.1</v>
      </c>
      <c r="AA33" s="612"/>
      <c r="AB33" s="612"/>
      <c r="AC33" s="612"/>
      <c r="AD33" s="613">
        <v>13237</v>
      </c>
      <c r="AE33" s="613"/>
      <c r="AF33" s="613"/>
      <c r="AG33" s="613"/>
      <c r="AH33" s="613"/>
      <c r="AI33" s="613"/>
      <c r="AJ33" s="613"/>
      <c r="AK33" s="613"/>
      <c r="AL33" s="579">
        <v>0.1</v>
      </c>
      <c r="AM33" s="580"/>
      <c r="AN33" s="580"/>
      <c r="AO33" s="614"/>
      <c r="AP33" s="617"/>
      <c r="AQ33" s="618"/>
      <c r="AR33" s="618"/>
      <c r="AS33" s="618"/>
      <c r="AT33" s="641"/>
      <c r="AU33" s="40"/>
      <c r="AV33" s="40"/>
      <c r="AW33" s="40"/>
      <c r="AX33" s="557" t="s">
        <v>235</v>
      </c>
      <c r="AY33" s="558"/>
      <c r="AZ33" s="558"/>
      <c r="BA33" s="558"/>
      <c r="BB33" s="558"/>
      <c r="BC33" s="558"/>
      <c r="BD33" s="558"/>
      <c r="BE33" s="558"/>
      <c r="BF33" s="559"/>
      <c r="BG33" s="631">
        <v>99.8</v>
      </c>
      <c r="BH33" s="561"/>
      <c r="BI33" s="561"/>
      <c r="BJ33" s="561"/>
      <c r="BK33" s="561"/>
      <c r="BL33" s="561"/>
      <c r="BM33" s="605">
        <v>99.7</v>
      </c>
      <c r="BN33" s="561"/>
      <c r="BO33" s="561"/>
      <c r="BP33" s="561"/>
      <c r="BQ33" s="599"/>
      <c r="BR33" s="631">
        <v>99.8</v>
      </c>
      <c r="BS33" s="561"/>
      <c r="BT33" s="561"/>
      <c r="BU33" s="561"/>
      <c r="BV33" s="561"/>
      <c r="BW33" s="561"/>
      <c r="BX33" s="605">
        <v>99.6</v>
      </c>
      <c r="BY33" s="561"/>
      <c r="BZ33" s="561"/>
      <c r="CA33" s="561"/>
      <c r="CB33" s="599"/>
      <c r="CD33" s="573" t="s">
        <v>236</v>
      </c>
      <c r="CE33" s="574"/>
      <c r="CF33" s="574"/>
      <c r="CG33" s="574"/>
      <c r="CH33" s="574"/>
      <c r="CI33" s="574"/>
      <c r="CJ33" s="574"/>
      <c r="CK33" s="574"/>
      <c r="CL33" s="574"/>
      <c r="CM33" s="574"/>
      <c r="CN33" s="574"/>
      <c r="CO33" s="574"/>
      <c r="CP33" s="574"/>
      <c r="CQ33" s="575"/>
      <c r="CR33" s="576">
        <v>11594208</v>
      </c>
      <c r="CS33" s="585"/>
      <c r="CT33" s="585"/>
      <c r="CU33" s="585"/>
      <c r="CV33" s="585"/>
      <c r="CW33" s="585"/>
      <c r="CX33" s="585"/>
      <c r="CY33" s="586"/>
      <c r="CZ33" s="579">
        <v>41.7</v>
      </c>
      <c r="DA33" s="587"/>
      <c r="DB33" s="587"/>
      <c r="DC33" s="588"/>
      <c r="DD33" s="582">
        <v>10037242</v>
      </c>
      <c r="DE33" s="585"/>
      <c r="DF33" s="585"/>
      <c r="DG33" s="585"/>
      <c r="DH33" s="585"/>
      <c r="DI33" s="585"/>
      <c r="DJ33" s="585"/>
      <c r="DK33" s="586"/>
      <c r="DL33" s="582">
        <v>7846631</v>
      </c>
      <c r="DM33" s="585"/>
      <c r="DN33" s="585"/>
      <c r="DO33" s="585"/>
      <c r="DP33" s="585"/>
      <c r="DQ33" s="585"/>
      <c r="DR33" s="585"/>
      <c r="DS33" s="585"/>
      <c r="DT33" s="585"/>
      <c r="DU33" s="585"/>
      <c r="DV33" s="586"/>
      <c r="DW33" s="579">
        <v>49</v>
      </c>
      <c r="DX33" s="587"/>
      <c r="DY33" s="587"/>
      <c r="DZ33" s="587"/>
      <c r="EA33" s="587"/>
      <c r="EB33" s="587"/>
      <c r="EC33" s="601"/>
    </row>
    <row r="34" spans="2:133" ht="11.25" customHeight="1" x14ac:dyDescent="0.15">
      <c r="B34" s="573" t="s">
        <v>237</v>
      </c>
      <c r="C34" s="574"/>
      <c r="D34" s="574"/>
      <c r="E34" s="574"/>
      <c r="F34" s="574"/>
      <c r="G34" s="574"/>
      <c r="H34" s="574"/>
      <c r="I34" s="574"/>
      <c r="J34" s="574"/>
      <c r="K34" s="574"/>
      <c r="L34" s="574"/>
      <c r="M34" s="574"/>
      <c r="N34" s="574"/>
      <c r="O34" s="574"/>
      <c r="P34" s="574"/>
      <c r="Q34" s="575"/>
      <c r="R34" s="576">
        <v>46840</v>
      </c>
      <c r="S34" s="577"/>
      <c r="T34" s="577"/>
      <c r="U34" s="577"/>
      <c r="V34" s="577"/>
      <c r="W34" s="577"/>
      <c r="X34" s="577"/>
      <c r="Y34" s="578"/>
      <c r="Z34" s="612">
        <v>0.2</v>
      </c>
      <c r="AA34" s="612"/>
      <c r="AB34" s="612"/>
      <c r="AC34" s="612"/>
      <c r="AD34" s="613" t="s">
        <v>47</v>
      </c>
      <c r="AE34" s="613"/>
      <c r="AF34" s="613"/>
      <c r="AG34" s="613"/>
      <c r="AH34" s="613"/>
      <c r="AI34" s="613"/>
      <c r="AJ34" s="613"/>
      <c r="AK34" s="613"/>
      <c r="AL34" s="579" t="s">
        <v>47</v>
      </c>
      <c r="AM34" s="580"/>
      <c r="AN34" s="580"/>
      <c r="AO34" s="614"/>
      <c r="AP34" s="43"/>
      <c r="AQ34" s="44"/>
      <c r="AS34" s="39"/>
      <c r="AT34" s="39"/>
      <c r="AU34" s="39"/>
      <c r="AV34" s="39"/>
      <c r="AW34" s="39"/>
      <c r="AX34" s="39"/>
      <c r="AY34" s="39"/>
      <c r="AZ34" s="39"/>
      <c r="BA34" s="39"/>
      <c r="BB34" s="39"/>
      <c r="BC34" s="39"/>
      <c r="BD34" s="39"/>
      <c r="BE34" s="39"/>
      <c r="BF34" s="39"/>
      <c r="BG34" s="44"/>
      <c r="BH34" s="44"/>
      <c r="BI34" s="44"/>
      <c r="BJ34" s="44"/>
      <c r="BK34" s="44"/>
      <c r="BL34" s="44"/>
      <c r="BM34" s="44"/>
      <c r="BN34" s="44"/>
      <c r="BO34" s="44"/>
      <c r="BP34" s="44"/>
      <c r="BQ34" s="44"/>
      <c r="BR34" s="44"/>
      <c r="BS34" s="44"/>
      <c r="BT34" s="44"/>
      <c r="BU34" s="44"/>
      <c r="BV34" s="44"/>
      <c r="BW34" s="44"/>
      <c r="BX34" s="44"/>
      <c r="BY34" s="44"/>
      <c r="BZ34" s="44"/>
      <c r="CA34" s="44"/>
      <c r="CB34" s="44"/>
      <c r="CD34" s="573" t="s">
        <v>238</v>
      </c>
      <c r="CE34" s="574"/>
      <c r="CF34" s="574"/>
      <c r="CG34" s="574"/>
      <c r="CH34" s="574"/>
      <c r="CI34" s="574"/>
      <c r="CJ34" s="574"/>
      <c r="CK34" s="574"/>
      <c r="CL34" s="574"/>
      <c r="CM34" s="574"/>
      <c r="CN34" s="574"/>
      <c r="CO34" s="574"/>
      <c r="CP34" s="574"/>
      <c r="CQ34" s="575"/>
      <c r="CR34" s="576">
        <v>4333361</v>
      </c>
      <c r="CS34" s="577"/>
      <c r="CT34" s="577"/>
      <c r="CU34" s="577"/>
      <c r="CV34" s="577"/>
      <c r="CW34" s="577"/>
      <c r="CX34" s="577"/>
      <c r="CY34" s="578"/>
      <c r="CZ34" s="579">
        <v>15.6</v>
      </c>
      <c r="DA34" s="587"/>
      <c r="DB34" s="587"/>
      <c r="DC34" s="588"/>
      <c r="DD34" s="582">
        <v>3640358</v>
      </c>
      <c r="DE34" s="577"/>
      <c r="DF34" s="577"/>
      <c r="DG34" s="577"/>
      <c r="DH34" s="577"/>
      <c r="DI34" s="577"/>
      <c r="DJ34" s="577"/>
      <c r="DK34" s="578"/>
      <c r="DL34" s="582">
        <v>3290204</v>
      </c>
      <c r="DM34" s="577"/>
      <c r="DN34" s="577"/>
      <c r="DO34" s="577"/>
      <c r="DP34" s="577"/>
      <c r="DQ34" s="577"/>
      <c r="DR34" s="577"/>
      <c r="DS34" s="577"/>
      <c r="DT34" s="577"/>
      <c r="DU34" s="577"/>
      <c r="DV34" s="578"/>
      <c r="DW34" s="579">
        <v>20.5</v>
      </c>
      <c r="DX34" s="587"/>
      <c r="DY34" s="587"/>
      <c r="DZ34" s="587"/>
      <c r="EA34" s="587"/>
      <c r="EB34" s="587"/>
      <c r="EC34" s="601"/>
    </row>
    <row r="35" spans="2:133" ht="11.25" customHeight="1" x14ac:dyDescent="0.15">
      <c r="B35" s="573" t="s">
        <v>239</v>
      </c>
      <c r="C35" s="574"/>
      <c r="D35" s="574"/>
      <c r="E35" s="574"/>
      <c r="F35" s="574"/>
      <c r="G35" s="574"/>
      <c r="H35" s="574"/>
      <c r="I35" s="574"/>
      <c r="J35" s="574"/>
      <c r="K35" s="574"/>
      <c r="L35" s="574"/>
      <c r="M35" s="574"/>
      <c r="N35" s="574"/>
      <c r="O35" s="574"/>
      <c r="P35" s="574"/>
      <c r="Q35" s="575"/>
      <c r="R35" s="576">
        <v>694977</v>
      </c>
      <c r="S35" s="577"/>
      <c r="T35" s="577"/>
      <c r="U35" s="577"/>
      <c r="V35" s="577"/>
      <c r="W35" s="577"/>
      <c r="X35" s="577"/>
      <c r="Y35" s="578"/>
      <c r="Z35" s="612">
        <v>2.2999999999999998</v>
      </c>
      <c r="AA35" s="612"/>
      <c r="AB35" s="612"/>
      <c r="AC35" s="612"/>
      <c r="AD35" s="613" t="s">
        <v>47</v>
      </c>
      <c r="AE35" s="613"/>
      <c r="AF35" s="613"/>
      <c r="AG35" s="613"/>
      <c r="AH35" s="613"/>
      <c r="AI35" s="613"/>
      <c r="AJ35" s="613"/>
      <c r="AK35" s="613"/>
      <c r="AL35" s="579" t="s">
        <v>47</v>
      </c>
      <c r="AM35" s="580"/>
      <c r="AN35" s="580"/>
      <c r="AO35" s="614"/>
      <c r="AP35" s="45"/>
      <c r="AQ35" s="628" t="s">
        <v>240</v>
      </c>
      <c r="AR35" s="629"/>
      <c r="AS35" s="629"/>
      <c r="AT35" s="629"/>
      <c r="AU35" s="629"/>
      <c r="AV35" s="629"/>
      <c r="AW35" s="629"/>
      <c r="AX35" s="629"/>
      <c r="AY35" s="629"/>
      <c r="AZ35" s="629"/>
      <c r="BA35" s="629"/>
      <c r="BB35" s="629"/>
      <c r="BC35" s="629"/>
      <c r="BD35" s="629"/>
      <c r="BE35" s="629"/>
      <c r="BF35" s="630"/>
      <c r="BG35" s="628" t="s">
        <v>241</v>
      </c>
      <c r="BH35" s="629"/>
      <c r="BI35" s="629"/>
      <c r="BJ35" s="629"/>
      <c r="BK35" s="629"/>
      <c r="BL35" s="629"/>
      <c r="BM35" s="629"/>
      <c r="BN35" s="629"/>
      <c r="BO35" s="629"/>
      <c r="BP35" s="629"/>
      <c r="BQ35" s="629"/>
      <c r="BR35" s="629"/>
      <c r="BS35" s="629"/>
      <c r="BT35" s="629"/>
      <c r="BU35" s="629"/>
      <c r="BV35" s="629"/>
      <c r="BW35" s="629"/>
      <c r="BX35" s="629"/>
      <c r="BY35" s="629"/>
      <c r="BZ35" s="629"/>
      <c r="CA35" s="629"/>
      <c r="CB35" s="630"/>
      <c r="CD35" s="573" t="s">
        <v>242</v>
      </c>
      <c r="CE35" s="574"/>
      <c r="CF35" s="574"/>
      <c r="CG35" s="574"/>
      <c r="CH35" s="574"/>
      <c r="CI35" s="574"/>
      <c r="CJ35" s="574"/>
      <c r="CK35" s="574"/>
      <c r="CL35" s="574"/>
      <c r="CM35" s="574"/>
      <c r="CN35" s="574"/>
      <c r="CO35" s="574"/>
      <c r="CP35" s="574"/>
      <c r="CQ35" s="575"/>
      <c r="CR35" s="576">
        <v>320770</v>
      </c>
      <c r="CS35" s="585"/>
      <c r="CT35" s="585"/>
      <c r="CU35" s="585"/>
      <c r="CV35" s="585"/>
      <c r="CW35" s="585"/>
      <c r="CX35" s="585"/>
      <c r="CY35" s="586"/>
      <c r="CZ35" s="579">
        <v>1.2</v>
      </c>
      <c r="DA35" s="587"/>
      <c r="DB35" s="587"/>
      <c r="DC35" s="588"/>
      <c r="DD35" s="582">
        <v>310898</v>
      </c>
      <c r="DE35" s="585"/>
      <c r="DF35" s="585"/>
      <c r="DG35" s="585"/>
      <c r="DH35" s="585"/>
      <c r="DI35" s="585"/>
      <c r="DJ35" s="585"/>
      <c r="DK35" s="586"/>
      <c r="DL35" s="582">
        <v>250726</v>
      </c>
      <c r="DM35" s="585"/>
      <c r="DN35" s="585"/>
      <c r="DO35" s="585"/>
      <c r="DP35" s="585"/>
      <c r="DQ35" s="585"/>
      <c r="DR35" s="585"/>
      <c r="DS35" s="585"/>
      <c r="DT35" s="585"/>
      <c r="DU35" s="585"/>
      <c r="DV35" s="586"/>
      <c r="DW35" s="579">
        <v>1.6</v>
      </c>
      <c r="DX35" s="587"/>
      <c r="DY35" s="587"/>
      <c r="DZ35" s="587"/>
      <c r="EA35" s="587"/>
      <c r="EB35" s="587"/>
      <c r="EC35" s="601"/>
    </row>
    <row r="36" spans="2:133" ht="11.25" customHeight="1" x14ac:dyDescent="0.15">
      <c r="B36" s="573" t="s">
        <v>243</v>
      </c>
      <c r="C36" s="574"/>
      <c r="D36" s="574"/>
      <c r="E36" s="574"/>
      <c r="F36" s="574"/>
      <c r="G36" s="574"/>
      <c r="H36" s="574"/>
      <c r="I36" s="574"/>
      <c r="J36" s="574"/>
      <c r="K36" s="574"/>
      <c r="L36" s="574"/>
      <c r="M36" s="574"/>
      <c r="N36" s="574"/>
      <c r="O36" s="574"/>
      <c r="P36" s="574"/>
      <c r="Q36" s="575"/>
      <c r="R36" s="576">
        <v>1964160</v>
      </c>
      <c r="S36" s="577"/>
      <c r="T36" s="577"/>
      <c r="U36" s="577"/>
      <c r="V36" s="577"/>
      <c r="W36" s="577"/>
      <c r="X36" s="577"/>
      <c r="Y36" s="578"/>
      <c r="Z36" s="612">
        <v>6.6</v>
      </c>
      <c r="AA36" s="612"/>
      <c r="AB36" s="612"/>
      <c r="AC36" s="612"/>
      <c r="AD36" s="613" t="s">
        <v>47</v>
      </c>
      <c r="AE36" s="613"/>
      <c r="AF36" s="613"/>
      <c r="AG36" s="613"/>
      <c r="AH36" s="613"/>
      <c r="AI36" s="613"/>
      <c r="AJ36" s="613"/>
      <c r="AK36" s="613"/>
      <c r="AL36" s="579" t="s">
        <v>47</v>
      </c>
      <c r="AM36" s="580"/>
      <c r="AN36" s="580"/>
      <c r="AO36" s="614"/>
      <c r="AP36" s="45"/>
      <c r="AQ36" s="619" t="s">
        <v>244</v>
      </c>
      <c r="AR36" s="620"/>
      <c r="AS36" s="620"/>
      <c r="AT36" s="620"/>
      <c r="AU36" s="620"/>
      <c r="AV36" s="620"/>
      <c r="AW36" s="620"/>
      <c r="AX36" s="620"/>
      <c r="AY36" s="621"/>
      <c r="AZ36" s="622">
        <v>3326771</v>
      </c>
      <c r="BA36" s="623"/>
      <c r="BB36" s="623"/>
      <c r="BC36" s="623"/>
      <c r="BD36" s="623"/>
      <c r="BE36" s="623"/>
      <c r="BF36" s="624"/>
      <c r="BG36" s="625" t="s">
        <v>245</v>
      </c>
      <c r="BH36" s="626"/>
      <c r="BI36" s="626"/>
      <c r="BJ36" s="626"/>
      <c r="BK36" s="626"/>
      <c r="BL36" s="626"/>
      <c r="BM36" s="626"/>
      <c r="BN36" s="626"/>
      <c r="BO36" s="626"/>
      <c r="BP36" s="626"/>
      <c r="BQ36" s="626"/>
      <c r="BR36" s="626"/>
      <c r="BS36" s="626"/>
      <c r="BT36" s="626"/>
      <c r="BU36" s="627"/>
      <c r="BV36" s="622">
        <v>262433</v>
      </c>
      <c r="BW36" s="623"/>
      <c r="BX36" s="623"/>
      <c r="BY36" s="623"/>
      <c r="BZ36" s="623"/>
      <c r="CA36" s="623"/>
      <c r="CB36" s="624"/>
      <c r="CD36" s="573" t="s">
        <v>246</v>
      </c>
      <c r="CE36" s="574"/>
      <c r="CF36" s="574"/>
      <c r="CG36" s="574"/>
      <c r="CH36" s="574"/>
      <c r="CI36" s="574"/>
      <c r="CJ36" s="574"/>
      <c r="CK36" s="574"/>
      <c r="CL36" s="574"/>
      <c r="CM36" s="574"/>
      <c r="CN36" s="574"/>
      <c r="CO36" s="574"/>
      <c r="CP36" s="574"/>
      <c r="CQ36" s="575"/>
      <c r="CR36" s="576">
        <v>3465570</v>
      </c>
      <c r="CS36" s="577"/>
      <c r="CT36" s="577"/>
      <c r="CU36" s="577"/>
      <c r="CV36" s="577"/>
      <c r="CW36" s="577"/>
      <c r="CX36" s="577"/>
      <c r="CY36" s="578"/>
      <c r="CZ36" s="579">
        <v>12.5</v>
      </c>
      <c r="DA36" s="587"/>
      <c r="DB36" s="587"/>
      <c r="DC36" s="588"/>
      <c r="DD36" s="582">
        <v>2978293</v>
      </c>
      <c r="DE36" s="577"/>
      <c r="DF36" s="577"/>
      <c r="DG36" s="577"/>
      <c r="DH36" s="577"/>
      <c r="DI36" s="577"/>
      <c r="DJ36" s="577"/>
      <c r="DK36" s="578"/>
      <c r="DL36" s="582">
        <v>2334722</v>
      </c>
      <c r="DM36" s="577"/>
      <c r="DN36" s="577"/>
      <c r="DO36" s="577"/>
      <c r="DP36" s="577"/>
      <c r="DQ36" s="577"/>
      <c r="DR36" s="577"/>
      <c r="DS36" s="577"/>
      <c r="DT36" s="577"/>
      <c r="DU36" s="577"/>
      <c r="DV36" s="578"/>
      <c r="DW36" s="579">
        <v>14.6</v>
      </c>
      <c r="DX36" s="587"/>
      <c r="DY36" s="587"/>
      <c r="DZ36" s="587"/>
      <c r="EA36" s="587"/>
      <c r="EB36" s="587"/>
      <c r="EC36" s="601"/>
    </row>
    <row r="37" spans="2:133" ht="11.25" customHeight="1" x14ac:dyDescent="0.15">
      <c r="B37" s="573" t="s">
        <v>247</v>
      </c>
      <c r="C37" s="574"/>
      <c r="D37" s="574"/>
      <c r="E37" s="574"/>
      <c r="F37" s="574"/>
      <c r="G37" s="574"/>
      <c r="H37" s="574"/>
      <c r="I37" s="574"/>
      <c r="J37" s="574"/>
      <c r="K37" s="574"/>
      <c r="L37" s="574"/>
      <c r="M37" s="574"/>
      <c r="N37" s="574"/>
      <c r="O37" s="574"/>
      <c r="P37" s="574"/>
      <c r="Q37" s="575"/>
      <c r="R37" s="576">
        <v>329598</v>
      </c>
      <c r="S37" s="577"/>
      <c r="T37" s="577"/>
      <c r="U37" s="577"/>
      <c r="V37" s="577"/>
      <c r="W37" s="577"/>
      <c r="X37" s="577"/>
      <c r="Y37" s="578"/>
      <c r="Z37" s="612">
        <v>1.1000000000000001</v>
      </c>
      <c r="AA37" s="612"/>
      <c r="AB37" s="612"/>
      <c r="AC37" s="612"/>
      <c r="AD37" s="613">
        <v>55814</v>
      </c>
      <c r="AE37" s="613"/>
      <c r="AF37" s="613"/>
      <c r="AG37" s="613"/>
      <c r="AH37" s="613"/>
      <c r="AI37" s="613"/>
      <c r="AJ37" s="613"/>
      <c r="AK37" s="613"/>
      <c r="AL37" s="579">
        <v>0.4</v>
      </c>
      <c r="AM37" s="580"/>
      <c r="AN37" s="580"/>
      <c r="AO37" s="614"/>
      <c r="AQ37" s="607" t="s">
        <v>248</v>
      </c>
      <c r="AR37" s="608"/>
      <c r="AS37" s="608"/>
      <c r="AT37" s="608"/>
      <c r="AU37" s="608"/>
      <c r="AV37" s="608"/>
      <c r="AW37" s="608"/>
      <c r="AX37" s="608"/>
      <c r="AY37" s="609"/>
      <c r="AZ37" s="576">
        <v>465000</v>
      </c>
      <c r="BA37" s="577"/>
      <c r="BB37" s="577"/>
      <c r="BC37" s="577"/>
      <c r="BD37" s="585"/>
      <c r="BE37" s="585"/>
      <c r="BF37" s="610"/>
      <c r="BG37" s="573" t="s">
        <v>249</v>
      </c>
      <c r="BH37" s="574"/>
      <c r="BI37" s="574"/>
      <c r="BJ37" s="574"/>
      <c r="BK37" s="574"/>
      <c r="BL37" s="574"/>
      <c r="BM37" s="574"/>
      <c r="BN37" s="574"/>
      <c r="BO37" s="574"/>
      <c r="BP37" s="574"/>
      <c r="BQ37" s="574"/>
      <c r="BR37" s="574"/>
      <c r="BS37" s="574"/>
      <c r="BT37" s="574"/>
      <c r="BU37" s="575"/>
      <c r="BV37" s="576">
        <v>-278949</v>
      </c>
      <c r="BW37" s="577"/>
      <c r="BX37" s="577"/>
      <c r="BY37" s="577"/>
      <c r="BZ37" s="577"/>
      <c r="CA37" s="577"/>
      <c r="CB37" s="611"/>
      <c r="CD37" s="573" t="s">
        <v>250</v>
      </c>
      <c r="CE37" s="574"/>
      <c r="CF37" s="574"/>
      <c r="CG37" s="574"/>
      <c r="CH37" s="574"/>
      <c r="CI37" s="574"/>
      <c r="CJ37" s="574"/>
      <c r="CK37" s="574"/>
      <c r="CL37" s="574"/>
      <c r="CM37" s="574"/>
      <c r="CN37" s="574"/>
      <c r="CO37" s="574"/>
      <c r="CP37" s="574"/>
      <c r="CQ37" s="575"/>
      <c r="CR37" s="576">
        <v>1510508</v>
      </c>
      <c r="CS37" s="585"/>
      <c r="CT37" s="585"/>
      <c r="CU37" s="585"/>
      <c r="CV37" s="585"/>
      <c r="CW37" s="585"/>
      <c r="CX37" s="585"/>
      <c r="CY37" s="586"/>
      <c r="CZ37" s="579">
        <v>5.4</v>
      </c>
      <c r="DA37" s="587"/>
      <c r="DB37" s="587"/>
      <c r="DC37" s="588"/>
      <c r="DD37" s="582">
        <v>1510508</v>
      </c>
      <c r="DE37" s="585"/>
      <c r="DF37" s="585"/>
      <c r="DG37" s="585"/>
      <c r="DH37" s="585"/>
      <c r="DI37" s="585"/>
      <c r="DJ37" s="585"/>
      <c r="DK37" s="586"/>
      <c r="DL37" s="582">
        <v>1377457</v>
      </c>
      <c r="DM37" s="585"/>
      <c r="DN37" s="585"/>
      <c r="DO37" s="585"/>
      <c r="DP37" s="585"/>
      <c r="DQ37" s="585"/>
      <c r="DR37" s="585"/>
      <c r="DS37" s="585"/>
      <c r="DT37" s="585"/>
      <c r="DU37" s="585"/>
      <c r="DV37" s="586"/>
      <c r="DW37" s="579">
        <v>8.6</v>
      </c>
      <c r="DX37" s="587"/>
      <c r="DY37" s="587"/>
      <c r="DZ37" s="587"/>
      <c r="EA37" s="587"/>
      <c r="EB37" s="587"/>
      <c r="EC37" s="601"/>
    </row>
    <row r="38" spans="2:133" ht="11.25" customHeight="1" x14ac:dyDescent="0.15">
      <c r="B38" s="573" t="s">
        <v>251</v>
      </c>
      <c r="C38" s="574"/>
      <c r="D38" s="574"/>
      <c r="E38" s="574"/>
      <c r="F38" s="574"/>
      <c r="G38" s="574"/>
      <c r="H38" s="574"/>
      <c r="I38" s="574"/>
      <c r="J38" s="574"/>
      <c r="K38" s="574"/>
      <c r="L38" s="574"/>
      <c r="M38" s="574"/>
      <c r="N38" s="574"/>
      <c r="O38" s="574"/>
      <c r="P38" s="574"/>
      <c r="Q38" s="575"/>
      <c r="R38" s="576">
        <v>1349824</v>
      </c>
      <c r="S38" s="577"/>
      <c r="T38" s="577"/>
      <c r="U38" s="577"/>
      <c r="V38" s="577"/>
      <c r="W38" s="577"/>
      <c r="X38" s="577"/>
      <c r="Y38" s="578"/>
      <c r="Z38" s="612">
        <v>4.5999999999999996</v>
      </c>
      <c r="AA38" s="612"/>
      <c r="AB38" s="612"/>
      <c r="AC38" s="612"/>
      <c r="AD38" s="613" t="s">
        <v>47</v>
      </c>
      <c r="AE38" s="613"/>
      <c r="AF38" s="613"/>
      <c r="AG38" s="613"/>
      <c r="AH38" s="613"/>
      <c r="AI38" s="613"/>
      <c r="AJ38" s="613"/>
      <c r="AK38" s="613"/>
      <c r="AL38" s="579" t="s">
        <v>47</v>
      </c>
      <c r="AM38" s="580"/>
      <c r="AN38" s="580"/>
      <c r="AO38" s="614"/>
      <c r="AQ38" s="607" t="s">
        <v>252</v>
      </c>
      <c r="AR38" s="608"/>
      <c r="AS38" s="608"/>
      <c r="AT38" s="608"/>
      <c r="AU38" s="608"/>
      <c r="AV38" s="608"/>
      <c r="AW38" s="608"/>
      <c r="AX38" s="608"/>
      <c r="AY38" s="609"/>
      <c r="AZ38" s="576">
        <v>1350</v>
      </c>
      <c r="BA38" s="577"/>
      <c r="BB38" s="577"/>
      <c r="BC38" s="577"/>
      <c r="BD38" s="585"/>
      <c r="BE38" s="585"/>
      <c r="BF38" s="610"/>
      <c r="BG38" s="573" t="s">
        <v>253</v>
      </c>
      <c r="BH38" s="574"/>
      <c r="BI38" s="574"/>
      <c r="BJ38" s="574"/>
      <c r="BK38" s="574"/>
      <c r="BL38" s="574"/>
      <c r="BM38" s="574"/>
      <c r="BN38" s="574"/>
      <c r="BO38" s="574"/>
      <c r="BP38" s="574"/>
      <c r="BQ38" s="574"/>
      <c r="BR38" s="574"/>
      <c r="BS38" s="574"/>
      <c r="BT38" s="574"/>
      <c r="BU38" s="575"/>
      <c r="BV38" s="576">
        <v>9263</v>
      </c>
      <c r="BW38" s="577"/>
      <c r="BX38" s="577"/>
      <c r="BY38" s="577"/>
      <c r="BZ38" s="577"/>
      <c r="CA38" s="577"/>
      <c r="CB38" s="611"/>
      <c r="CD38" s="573" t="s">
        <v>254</v>
      </c>
      <c r="CE38" s="574"/>
      <c r="CF38" s="574"/>
      <c r="CG38" s="574"/>
      <c r="CH38" s="574"/>
      <c r="CI38" s="574"/>
      <c r="CJ38" s="574"/>
      <c r="CK38" s="574"/>
      <c r="CL38" s="574"/>
      <c r="CM38" s="574"/>
      <c r="CN38" s="574"/>
      <c r="CO38" s="574"/>
      <c r="CP38" s="574"/>
      <c r="CQ38" s="575"/>
      <c r="CR38" s="576">
        <v>2860421</v>
      </c>
      <c r="CS38" s="577"/>
      <c r="CT38" s="577"/>
      <c r="CU38" s="577"/>
      <c r="CV38" s="577"/>
      <c r="CW38" s="577"/>
      <c r="CX38" s="577"/>
      <c r="CY38" s="578"/>
      <c r="CZ38" s="579">
        <v>10.3</v>
      </c>
      <c r="DA38" s="587"/>
      <c r="DB38" s="587"/>
      <c r="DC38" s="588"/>
      <c r="DD38" s="582">
        <v>2532628</v>
      </c>
      <c r="DE38" s="577"/>
      <c r="DF38" s="577"/>
      <c r="DG38" s="577"/>
      <c r="DH38" s="577"/>
      <c r="DI38" s="577"/>
      <c r="DJ38" s="577"/>
      <c r="DK38" s="578"/>
      <c r="DL38" s="582">
        <v>1970979</v>
      </c>
      <c r="DM38" s="577"/>
      <c r="DN38" s="577"/>
      <c r="DO38" s="577"/>
      <c r="DP38" s="577"/>
      <c r="DQ38" s="577"/>
      <c r="DR38" s="577"/>
      <c r="DS38" s="577"/>
      <c r="DT38" s="577"/>
      <c r="DU38" s="577"/>
      <c r="DV38" s="578"/>
      <c r="DW38" s="579">
        <v>12.3</v>
      </c>
      <c r="DX38" s="587"/>
      <c r="DY38" s="587"/>
      <c r="DZ38" s="587"/>
      <c r="EA38" s="587"/>
      <c r="EB38" s="587"/>
      <c r="EC38" s="601"/>
    </row>
    <row r="39" spans="2:133" ht="11.25" customHeight="1" x14ac:dyDescent="0.15">
      <c r="B39" s="573" t="s">
        <v>255</v>
      </c>
      <c r="C39" s="574"/>
      <c r="D39" s="574"/>
      <c r="E39" s="574"/>
      <c r="F39" s="574"/>
      <c r="G39" s="574"/>
      <c r="H39" s="574"/>
      <c r="I39" s="574"/>
      <c r="J39" s="574"/>
      <c r="K39" s="574"/>
      <c r="L39" s="574"/>
      <c r="M39" s="574"/>
      <c r="N39" s="574"/>
      <c r="O39" s="574"/>
      <c r="P39" s="574"/>
      <c r="Q39" s="575"/>
      <c r="R39" s="576" t="s">
        <v>47</v>
      </c>
      <c r="S39" s="577"/>
      <c r="T39" s="577"/>
      <c r="U39" s="577"/>
      <c r="V39" s="577"/>
      <c r="W39" s="577"/>
      <c r="X39" s="577"/>
      <c r="Y39" s="578"/>
      <c r="Z39" s="612" t="s">
        <v>47</v>
      </c>
      <c r="AA39" s="612"/>
      <c r="AB39" s="612"/>
      <c r="AC39" s="612"/>
      <c r="AD39" s="613" t="s">
        <v>47</v>
      </c>
      <c r="AE39" s="613"/>
      <c r="AF39" s="613"/>
      <c r="AG39" s="613"/>
      <c r="AH39" s="613"/>
      <c r="AI39" s="613"/>
      <c r="AJ39" s="613"/>
      <c r="AK39" s="613"/>
      <c r="AL39" s="579" t="s">
        <v>47</v>
      </c>
      <c r="AM39" s="580"/>
      <c r="AN39" s="580"/>
      <c r="AO39" s="614"/>
      <c r="AQ39" s="607" t="s">
        <v>256</v>
      </c>
      <c r="AR39" s="608"/>
      <c r="AS39" s="608"/>
      <c r="AT39" s="608"/>
      <c r="AU39" s="608"/>
      <c r="AV39" s="608"/>
      <c r="AW39" s="608"/>
      <c r="AX39" s="608"/>
      <c r="AY39" s="609"/>
      <c r="AZ39" s="576" t="s">
        <v>47</v>
      </c>
      <c r="BA39" s="577"/>
      <c r="BB39" s="577"/>
      <c r="BC39" s="577"/>
      <c r="BD39" s="585"/>
      <c r="BE39" s="585"/>
      <c r="BF39" s="610"/>
      <c r="BG39" s="573" t="s">
        <v>257</v>
      </c>
      <c r="BH39" s="574"/>
      <c r="BI39" s="574"/>
      <c r="BJ39" s="574"/>
      <c r="BK39" s="574"/>
      <c r="BL39" s="574"/>
      <c r="BM39" s="574"/>
      <c r="BN39" s="574"/>
      <c r="BO39" s="574"/>
      <c r="BP39" s="574"/>
      <c r="BQ39" s="574"/>
      <c r="BR39" s="574"/>
      <c r="BS39" s="574"/>
      <c r="BT39" s="574"/>
      <c r="BU39" s="575"/>
      <c r="BV39" s="576">
        <v>13352</v>
      </c>
      <c r="BW39" s="577"/>
      <c r="BX39" s="577"/>
      <c r="BY39" s="577"/>
      <c r="BZ39" s="577"/>
      <c r="CA39" s="577"/>
      <c r="CB39" s="611"/>
      <c r="CD39" s="573" t="s">
        <v>258</v>
      </c>
      <c r="CE39" s="574"/>
      <c r="CF39" s="574"/>
      <c r="CG39" s="574"/>
      <c r="CH39" s="574"/>
      <c r="CI39" s="574"/>
      <c r="CJ39" s="574"/>
      <c r="CK39" s="574"/>
      <c r="CL39" s="574"/>
      <c r="CM39" s="574"/>
      <c r="CN39" s="574"/>
      <c r="CO39" s="574"/>
      <c r="CP39" s="574"/>
      <c r="CQ39" s="575"/>
      <c r="CR39" s="576">
        <v>608547</v>
      </c>
      <c r="CS39" s="585"/>
      <c r="CT39" s="585"/>
      <c r="CU39" s="585"/>
      <c r="CV39" s="585"/>
      <c r="CW39" s="585"/>
      <c r="CX39" s="585"/>
      <c r="CY39" s="586"/>
      <c r="CZ39" s="579">
        <v>2.2000000000000002</v>
      </c>
      <c r="DA39" s="587"/>
      <c r="DB39" s="587"/>
      <c r="DC39" s="588"/>
      <c r="DD39" s="582">
        <v>575065</v>
      </c>
      <c r="DE39" s="585"/>
      <c r="DF39" s="585"/>
      <c r="DG39" s="585"/>
      <c r="DH39" s="585"/>
      <c r="DI39" s="585"/>
      <c r="DJ39" s="585"/>
      <c r="DK39" s="586"/>
      <c r="DL39" s="582" t="s">
        <v>47</v>
      </c>
      <c r="DM39" s="585"/>
      <c r="DN39" s="585"/>
      <c r="DO39" s="585"/>
      <c r="DP39" s="585"/>
      <c r="DQ39" s="585"/>
      <c r="DR39" s="585"/>
      <c r="DS39" s="585"/>
      <c r="DT39" s="585"/>
      <c r="DU39" s="585"/>
      <c r="DV39" s="586"/>
      <c r="DW39" s="579" t="s">
        <v>47</v>
      </c>
      <c r="DX39" s="587"/>
      <c r="DY39" s="587"/>
      <c r="DZ39" s="587"/>
      <c r="EA39" s="587"/>
      <c r="EB39" s="587"/>
      <c r="EC39" s="601"/>
    </row>
    <row r="40" spans="2:133" ht="11.25" customHeight="1" x14ac:dyDescent="0.15">
      <c r="B40" s="573" t="s">
        <v>259</v>
      </c>
      <c r="C40" s="574"/>
      <c r="D40" s="574"/>
      <c r="E40" s="574"/>
      <c r="F40" s="574"/>
      <c r="G40" s="574"/>
      <c r="H40" s="574"/>
      <c r="I40" s="574"/>
      <c r="J40" s="574"/>
      <c r="K40" s="574"/>
      <c r="L40" s="574"/>
      <c r="M40" s="574"/>
      <c r="N40" s="574"/>
      <c r="O40" s="574"/>
      <c r="P40" s="574"/>
      <c r="Q40" s="575"/>
      <c r="R40" s="576">
        <v>177124</v>
      </c>
      <c r="S40" s="577"/>
      <c r="T40" s="577"/>
      <c r="U40" s="577"/>
      <c r="V40" s="577"/>
      <c r="W40" s="577"/>
      <c r="X40" s="577"/>
      <c r="Y40" s="578"/>
      <c r="Z40" s="612">
        <v>0.6</v>
      </c>
      <c r="AA40" s="612"/>
      <c r="AB40" s="612"/>
      <c r="AC40" s="612"/>
      <c r="AD40" s="613" t="s">
        <v>47</v>
      </c>
      <c r="AE40" s="613"/>
      <c r="AF40" s="613"/>
      <c r="AG40" s="613"/>
      <c r="AH40" s="613"/>
      <c r="AI40" s="613"/>
      <c r="AJ40" s="613"/>
      <c r="AK40" s="613"/>
      <c r="AL40" s="579" t="s">
        <v>47</v>
      </c>
      <c r="AM40" s="580"/>
      <c r="AN40" s="580"/>
      <c r="AO40" s="614"/>
      <c r="AQ40" s="607" t="s">
        <v>260</v>
      </c>
      <c r="AR40" s="608"/>
      <c r="AS40" s="608"/>
      <c r="AT40" s="608"/>
      <c r="AU40" s="608"/>
      <c r="AV40" s="608"/>
      <c r="AW40" s="608"/>
      <c r="AX40" s="608"/>
      <c r="AY40" s="609"/>
      <c r="AZ40" s="576" t="s">
        <v>47</v>
      </c>
      <c r="BA40" s="577"/>
      <c r="BB40" s="577"/>
      <c r="BC40" s="577"/>
      <c r="BD40" s="585"/>
      <c r="BE40" s="585"/>
      <c r="BF40" s="610"/>
      <c r="BG40" s="615" t="s">
        <v>261</v>
      </c>
      <c r="BH40" s="616"/>
      <c r="BI40" s="616"/>
      <c r="BJ40" s="616"/>
      <c r="BK40" s="616"/>
      <c r="BL40" s="41"/>
      <c r="BM40" s="574" t="s">
        <v>262</v>
      </c>
      <c r="BN40" s="574"/>
      <c r="BO40" s="574"/>
      <c r="BP40" s="574"/>
      <c r="BQ40" s="574"/>
      <c r="BR40" s="574"/>
      <c r="BS40" s="574"/>
      <c r="BT40" s="574"/>
      <c r="BU40" s="575"/>
      <c r="BV40" s="576">
        <v>107</v>
      </c>
      <c r="BW40" s="577"/>
      <c r="BX40" s="577"/>
      <c r="BY40" s="577"/>
      <c r="BZ40" s="577"/>
      <c r="CA40" s="577"/>
      <c r="CB40" s="611"/>
      <c r="CD40" s="573" t="s">
        <v>263</v>
      </c>
      <c r="CE40" s="574"/>
      <c r="CF40" s="574"/>
      <c r="CG40" s="574"/>
      <c r="CH40" s="574"/>
      <c r="CI40" s="574"/>
      <c r="CJ40" s="574"/>
      <c r="CK40" s="574"/>
      <c r="CL40" s="574"/>
      <c r="CM40" s="574"/>
      <c r="CN40" s="574"/>
      <c r="CO40" s="574"/>
      <c r="CP40" s="574"/>
      <c r="CQ40" s="575"/>
      <c r="CR40" s="576">
        <v>5539</v>
      </c>
      <c r="CS40" s="577"/>
      <c r="CT40" s="577"/>
      <c r="CU40" s="577"/>
      <c r="CV40" s="577"/>
      <c r="CW40" s="577"/>
      <c r="CX40" s="577"/>
      <c r="CY40" s="578"/>
      <c r="CZ40" s="579">
        <v>0</v>
      </c>
      <c r="DA40" s="587"/>
      <c r="DB40" s="587"/>
      <c r="DC40" s="588"/>
      <c r="DD40" s="582" t="s">
        <v>47</v>
      </c>
      <c r="DE40" s="577"/>
      <c r="DF40" s="577"/>
      <c r="DG40" s="577"/>
      <c r="DH40" s="577"/>
      <c r="DI40" s="577"/>
      <c r="DJ40" s="577"/>
      <c r="DK40" s="578"/>
      <c r="DL40" s="582" t="s">
        <v>47</v>
      </c>
      <c r="DM40" s="577"/>
      <c r="DN40" s="577"/>
      <c r="DO40" s="577"/>
      <c r="DP40" s="577"/>
      <c r="DQ40" s="577"/>
      <c r="DR40" s="577"/>
      <c r="DS40" s="577"/>
      <c r="DT40" s="577"/>
      <c r="DU40" s="577"/>
      <c r="DV40" s="578"/>
      <c r="DW40" s="579" t="s">
        <v>47</v>
      </c>
      <c r="DX40" s="587"/>
      <c r="DY40" s="587"/>
      <c r="DZ40" s="587"/>
      <c r="EA40" s="587"/>
      <c r="EB40" s="587"/>
      <c r="EC40" s="601"/>
    </row>
    <row r="41" spans="2:133" ht="11.25" customHeight="1" x14ac:dyDescent="0.15">
      <c r="B41" s="557" t="s">
        <v>264</v>
      </c>
      <c r="C41" s="558"/>
      <c r="D41" s="558"/>
      <c r="E41" s="558"/>
      <c r="F41" s="558"/>
      <c r="G41" s="558"/>
      <c r="H41" s="558"/>
      <c r="I41" s="558"/>
      <c r="J41" s="558"/>
      <c r="K41" s="558"/>
      <c r="L41" s="558"/>
      <c r="M41" s="558"/>
      <c r="N41" s="558"/>
      <c r="O41" s="558"/>
      <c r="P41" s="558"/>
      <c r="Q41" s="559"/>
      <c r="R41" s="560">
        <v>29611140</v>
      </c>
      <c r="S41" s="598"/>
      <c r="T41" s="598"/>
      <c r="U41" s="598"/>
      <c r="V41" s="598"/>
      <c r="W41" s="598"/>
      <c r="X41" s="598"/>
      <c r="Y41" s="602"/>
      <c r="Z41" s="603">
        <v>100</v>
      </c>
      <c r="AA41" s="603"/>
      <c r="AB41" s="603"/>
      <c r="AC41" s="603"/>
      <c r="AD41" s="604">
        <v>15851069</v>
      </c>
      <c r="AE41" s="604"/>
      <c r="AF41" s="604"/>
      <c r="AG41" s="604"/>
      <c r="AH41" s="604"/>
      <c r="AI41" s="604"/>
      <c r="AJ41" s="604"/>
      <c r="AK41" s="604"/>
      <c r="AL41" s="563">
        <v>100</v>
      </c>
      <c r="AM41" s="605"/>
      <c r="AN41" s="605"/>
      <c r="AO41" s="606"/>
      <c r="AQ41" s="607" t="s">
        <v>265</v>
      </c>
      <c r="AR41" s="608"/>
      <c r="AS41" s="608"/>
      <c r="AT41" s="608"/>
      <c r="AU41" s="608"/>
      <c r="AV41" s="608"/>
      <c r="AW41" s="608"/>
      <c r="AX41" s="608"/>
      <c r="AY41" s="609"/>
      <c r="AZ41" s="576">
        <v>952154</v>
      </c>
      <c r="BA41" s="577"/>
      <c r="BB41" s="577"/>
      <c r="BC41" s="577"/>
      <c r="BD41" s="585"/>
      <c r="BE41" s="585"/>
      <c r="BF41" s="610"/>
      <c r="BG41" s="615"/>
      <c r="BH41" s="616"/>
      <c r="BI41" s="616"/>
      <c r="BJ41" s="616"/>
      <c r="BK41" s="616"/>
      <c r="BL41" s="41"/>
      <c r="BM41" s="574" t="s">
        <v>266</v>
      </c>
      <c r="BN41" s="574"/>
      <c r="BO41" s="574"/>
      <c r="BP41" s="574"/>
      <c r="BQ41" s="574"/>
      <c r="BR41" s="574"/>
      <c r="BS41" s="574"/>
      <c r="BT41" s="574"/>
      <c r="BU41" s="575"/>
      <c r="BV41" s="576" t="s">
        <v>47</v>
      </c>
      <c r="BW41" s="577"/>
      <c r="BX41" s="577"/>
      <c r="BY41" s="577"/>
      <c r="BZ41" s="577"/>
      <c r="CA41" s="577"/>
      <c r="CB41" s="611"/>
      <c r="CD41" s="573" t="s">
        <v>267</v>
      </c>
      <c r="CE41" s="574"/>
      <c r="CF41" s="574"/>
      <c r="CG41" s="574"/>
      <c r="CH41" s="574"/>
      <c r="CI41" s="574"/>
      <c r="CJ41" s="574"/>
      <c r="CK41" s="574"/>
      <c r="CL41" s="574"/>
      <c r="CM41" s="574"/>
      <c r="CN41" s="574"/>
      <c r="CO41" s="574"/>
      <c r="CP41" s="574"/>
      <c r="CQ41" s="575"/>
      <c r="CR41" s="576" t="s">
        <v>47</v>
      </c>
      <c r="CS41" s="585"/>
      <c r="CT41" s="585"/>
      <c r="CU41" s="585"/>
      <c r="CV41" s="585"/>
      <c r="CW41" s="585"/>
      <c r="CX41" s="585"/>
      <c r="CY41" s="586"/>
      <c r="CZ41" s="579" t="s">
        <v>47</v>
      </c>
      <c r="DA41" s="587"/>
      <c r="DB41" s="587"/>
      <c r="DC41" s="588"/>
      <c r="DD41" s="582" t="s">
        <v>47</v>
      </c>
      <c r="DE41" s="585"/>
      <c r="DF41" s="585"/>
      <c r="DG41" s="585"/>
      <c r="DH41" s="585"/>
      <c r="DI41" s="585"/>
      <c r="DJ41" s="585"/>
      <c r="DK41" s="586"/>
      <c r="DL41" s="554"/>
      <c r="DM41" s="555"/>
      <c r="DN41" s="555"/>
      <c r="DO41" s="555"/>
      <c r="DP41" s="555"/>
      <c r="DQ41" s="555"/>
      <c r="DR41" s="555"/>
      <c r="DS41" s="555"/>
      <c r="DT41" s="555"/>
      <c r="DU41" s="555"/>
      <c r="DV41" s="556"/>
      <c r="DW41" s="551"/>
      <c r="DX41" s="552"/>
      <c r="DY41" s="552"/>
      <c r="DZ41" s="552"/>
      <c r="EA41" s="552"/>
      <c r="EB41" s="552"/>
      <c r="EC41" s="553"/>
    </row>
    <row r="42" spans="2:133" ht="11.25" customHeight="1" x14ac:dyDescent="0.15">
      <c r="AQ42" s="595" t="s">
        <v>268</v>
      </c>
      <c r="AR42" s="596"/>
      <c r="AS42" s="596"/>
      <c r="AT42" s="596"/>
      <c r="AU42" s="596"/>
      <c r="AV42" s="596"/>
      <c r="AW42" s="596"/>
      <c r="AX42" s="596"/>
      <c r="AY42" s="597"/>
      <c r="AZ42" s="560">
        <v>1908267</v>
      </c>
      <c r="BA42" s="598"/>
      <c r="BB42" s="598"/>
      <c r="BC42" s="598"/>
      <c r="BD42" s="561"/>
      <c r="BE42" s="561"/>
      <c r="BF42" s="599"/>
      <c r="BG42" s="617"/>
      <c r="BH42" s="618"/>
      <c r="BI42" s="618"/>
      <c r="BJ42" s="618"/>
      <c r="BK42" s="618"/>
      <c r="BL42" s="42"/>
      <c r="BM42" s="558" t="s">
        <v>269</v>
      </c>
      <c r="BN42" s="558"/>
      <c r="BO42" s="558"/>
      <c r="BP42" s="558"/>
      <c r="BQ42" s="558"/>
      <c r="BR42" s="558"/>
      <c r="BS42" s="558"/>
      <c r="BT42" s="558"/>
      <c r="BU42" s="559"/>
      <c r="BV42" s="560">
        <v>319</v>
      </c>
      <c r="BW42" s="598"/>
      <c r="BX42" s="598"/>
      <c r="BY42" s="598"/>
      <c r="BZ42" s="598"/>
      <c r="CA42" s="598"/>
      <c r="CB42" s="600"/>
      <c r="CD42" s="573" t="s">
        <v>270</v>
      </c>
      <c r="CE42" s="574"/>
      <c r="CF42" s="574"/>
      <c r="CG42" s="574"/>
      <c r="CH42" s="574"/>
      <c r="CI42" s="574"/>
      <c r="CJ42" s="574"/>
      <c r="CK42" s="574"/>
      <c r="CL42" s="574"/>
      <c r="CM42" s="574"/>
      <c r="CN42" s="574"/>
      <c r="CO42" s="574"/>
      <c r="CP42" s="574"/>
      <c r="CQ42" s="575"/>
      <c r="CR42" s="576">
        <v>1592039</v>
      </c>
      <c r="CS42" s="585"/>
      <c r="CT42" s="585"/>
      <c r="CU42" s="585"/>
      <c r="CV42" s="585"/>
      <c r="CW42" s="585"/>
      <c r="CX42" s="585"/>
      <c r="CY42" s="586"/>
      <c r="CZ42" s="579">
        <v>5.7</v>
      </c>
      <c r="DA42" s="587"/>
      <c r="DB42" s="587"/>
      <c r="DC42" s="588"/>
      <c r="DD42" s="582">
        <v>141061</v>
      </c>
      <c r="DE42" s="585"/>
      <c r="DF42" s="585"/>
      <c r="DG42" s="585"/>
      <c r="DH42" s="585"/>
      <c r="DI42" s="585"/>
      <c r="DJ42" s="585"/>
      <c r="DK42" s="586"/>
      <c r="DL42" s="554"/>
      <c r="DM42" s="555"/>
      <c r="DN42" s="555"/>
      <c r="DO42" s="555"/>
      <c r="DP42" s="555"/>
      <c r="DQ42" s="555"/>
      <c r="DR42" s="555"/>
      <c r="DS42" s="555"/>
      <c r="DT42" s="555"/>
      <c r="DU42" s="555"/>
      <c r="DV42" s="556"/>
      <c r="DW42" s="551"/>
      <c r="DX42" s="552"/>
      <c r="DY42" s="552"/>
      <c r="DZ42" s="552"/>
      <c r="EA42" s="552"/>
      <c r="EB42" s="552"/>
      <c r="EC42" s="553"/>
    </row>
    <row r="43" spans="2:133" ht="11.25" customHeight="1" x14ac:dyDescent="0.15">
      <c r="B43" s="35" t="s">
        <v>271</v>
      </c>
      <c r="CD43" s="573" t="s">
        <v>272</v>
      </c>
      <c r="CE43" s="574"/>
      <c r="CF43" s="574"/>
      <c r="CG43" s="574"/>
      <c r="CH43" s="574"/>
      <c r="CI43" s="574"/>
      <c r="CJ43" s="574"/>
      <c r="CK43" s="574"/>
      <c r="CL43" s="574"/>
      <c r="CM43" s="574"/>
      <c r="CN43" s="574"/>
      <c r="CO43" s="574"/>
      <c r="CP43" s="574"/>
      <c r="CQ43" s="575"/>
      <c r="CR43" s="576">
        <v>15750</v>
      </c>
      <c r="CS43" s="585"/>
      <c r="CT43" s="585"/>
      <c r="CU43" s="585"/>
      <c r="CV43" s="585"/>
      <c r="CW43" s="585"/>
      <c r="CX43" s="585"/>
      <c r="CY43" s="586"/>
      <c r="CZ43" s="579">
        <v>0.1</v>
      </c>
      <c r="DA43" s="587"/>
      <c r="DB43" s="587"/>
      <c r="DC43" s="588"/>
      <c r="DD43" s="582">
        <v>15750</v>
      </c>
      <c r="DE43" s="585"/>
      <c r="DF43" s="585"/>
      <c r="DG43" s="585"/>
      <c r="DH43" s="585"/>
      <c r="DI43" s="585"/>
      <c r="DJ43" s="585"/>
      <c r="DK43" s="586"/>
      <c r="DL43" s="554"/>
      <c r="DM43" s="555"/>
      <c r="DN43" s="555"/>
      <c r="DO43" s="555"/>
      <c r="DP43" s="555"/>
      <c r="DQ43" s="555"/>
      <c r="DR43" s="555"/>
      <c r="DS43" s="555"/>
      <c r="DT43" s="555"/>
      <c r="DU43" s="555"/>
      <c r="DV43" s="556"/>
      <c r="DW43" s="551"/>
      <c r="DX43" s="552"/>
      <c r="DY43" s="552"/>
      <c r="DZ43" s="552"/>
      <c r="EA43" s="552"/>
      <c r="EB43" s="552"/>
      <c r="EC43" s="553"/>
    </row>
    <row r="44" spans="2:133" ht="11.25" customHeight="1" x14ac:dyDescent="0.15">
      <c r="B44" s="583" t="s">
        <v>273</v>
      </c>
      <c r="C44" s="583"/>
      <c r="D44" s="583"/>
      <c r="E44" s="583"/>
      <c r="F44" s="583"/>
      <c r="G44" s="583"/>
      <c r="H44" s="583"/>
      <c r="I44" s="583"/>
      <c r="J44" s="583"/>
      <c r="K44" s="583"/>
      <c r="L44" s="583"/>
      <c r="M44" s="583"/>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3"/>
      <c r="AL44" s="583"/>
      <c r="AM44" s="583"/>
      <c r="AN44" s="583"/>
      <c r="AO44" s="583"/>
      <c r="AP44" s="583"/>
      <c r="AQ44" s="583"/>
      <c r="AR44" s="583"/>
      <c r="AS44" s="583"/>
      <c r="AT44" s="583"/>
      <c r="AU44" s="583"/>
      <c r="AV44" s="583"/>
      <c r="AW44" s="583"/>
      <c r="AX44" s="583"/>
      <c r="AY44" s="583"/>
      <c r="AZ44" s="583"/>
      <c r="BA44" s="583"/>
      <c r="BB44" s="583"/>
      <c r="BC44" s="583"/>
      <c r="BD44" s="583"/>
      <c r="BE44" s="583"/>
      <c r="BF44" s="583"/>
      <c r="BG44" s="583"/>
      <c r="BH44" s="583"/>
      <c r="BI44" s="583"/>
      <c r="BJ44" s="583"/>
      <c r="BK44" s="583"/>
      <c r="BL44" s="583"/>
      <c r="BM44" s="583"/>
      <c r="BN44" s="583"/>
      <c r="BO44" s="583"/>
      <c r="BP44" s="583"/>
      <c r="BQ44" s="583"/>
      <c r="BR44" s="583"/>
      <c r="BS44" s="583"/>
      <c r="BT44" s="583"/>
      <c r="BU44" s="583"/>
      <c r="BV44" s="583"/>
      <c r="BW44" s="583"/>
      <c r="BX44" s="583"/>
      <c r="BY44" s="583"/>
      <c r="BZ44" s="583"/>
      <c r="CA44" s="583"/>
      <c r="CB44" s="583"/>
      <c r="CC44" s="584"/>
      <c r="CD44" s="589" t="s">
        <v>220</v>
      </c>
      <c r="CE44" s="590"/>
      <c r="CF44" s="573" t="s">
        <v>274</v>
      </c>
      <c r="CG44" s="574"/>
      <c r="CH44" s="574"/>
      <c r="CI44" s="574"/>
      <c r="CJ44" s="574"/>
      <c r="CK44" s="574"/>
      <c r="CL44" s="574"/>
      <c r="CM44" s="574"/>
      <c r="CN44" s="574"/>
      <c r="CO44" s="574"/>
      <c r="CP44" s="574"/>
      <c r="CQ44" s="575"/>
      <c r="CR44" s="576">
        <v>1592039</v>
      </c>
      <c r="CS44" s="577"/>
      <c r="CT44" s="577"/>
      <c r="CU44" s="577"/>
      <c r="CV44" s="577"/>
      <c r="CW44" s="577"/>
      <c r="CX44" s="577"/>
      <c r="CY44" s="578"/>
      <c r="CZ44" s="579">
        <v>5.7</v>
      </c>
      <c r="DA44" s="580"/>
      <c r="DB44" s="580"/>
      <c r="DC44" s="581"/>
      <c r="DD44" s="582">
        <v>141061</v>
      </c>
      <c r="DE44" s="577"/>
      <c r="DF44" s="577"/>
      <c r="DG44" s="577"/>
      <c r="DH44" s="577"/>
      <c r="DI44" s="577"/>
      <c r="DJ44" s="577"/>
      <c r="DK44" s="578"/>
      <c r="DL44" s="554"/>
      <c r="DM44" s="555"/>
      <c r="DN44" s="555"/>
      <c r="DO44" s="555"/>
      <c r="DP44" s="555"/>
      <c r="DQ44" s="555"/>
      <c r="DR44" s="555"/>
      <c r="DS44" s="555"/>
      <c r="DT44" s="555"/>
      <c r="DU44" s="555"/>
      <c r="DV44" s="556"/>
      <c r="DW44" s="551"/>
      <c r="DX44" s="552"/>
      <c r="DY44" s="552"/>
      <c r="DZ44" s="552"/>
      <c r="EA44" s="552"/>
      <c r="EB44" s="552"/>
      <c r="EC44" s="553"/>
    </row>
    <row r="45" spans="2:133" ht="11.25" customHeight="1" x14ac:dyDescent="0.15">
      <c r="B45" s="583" t="s">
        <v>275</v>
      </c>
      <c r="C45" s="583"/>
      <c r="D45" s="583"/>
      <c r="E45" s="583"/>
      <c r="F45" s="583"/>
      <c r="G45" s="583"/>
      <c r="H45" s="583"/>
      <c r="I45" s="583"/>
      <c r="J45" s="583"/>
      <c r="K45" s="583"/>
      <c r="L45" s="583"/>
      <c r="M45" s="583"/>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3"/>
      <c r="AL45" s="583"/>
      <c r="AM45" s="583"/>
      <c r="AN45" s="583"/>
      <c r="AO45" s="583"/>
      <c r="AP45" s="583"/>
      <c r="AQ45" s="583"/>
      <c r="AR45" s="583"/>
      <c r="AS45" s="583"/>
      <c r="AT45" s="583"/>
      <c r="AU45" s="583"/>
      <c r="AV45" s="583"/>
      <c r="AW45" s="583"/>
      <c r="AX45" s="583"/>
      <c r="AY45" s="583"/>
      <c r="AZ45" s="583"/>
      <c r="BA45" s="583"/>
      <c r="BB45" s="583"/>
      <c r="BC45" s="583"/>
      <c r="BD45" s="583"/>
      <c r="BE45" s="583"/>
      <c r="BF45" s="583"/>
      <c r="BG45" s="583"/>
      <c r="BH45" s="583"/>
      <c r="BI45" s="583"/>
      <c r="BJ45" s="583"/>
      <c r="BK45" s="583"/>
      <c r="BL45" s="583"/>
      <c r="BM45" s="583"/>
      <c r="BN45" s="583"/>
      <c r="BO45" s="583"/>
      <c r="BP45" s="583"/>
      <c r="BQ45" s="583"/>
      <c r="BR45" s="583"/>
      <c r="BS45" s="583"/>
      <c r="BT45" s="583"/>
      <c r="BU45" s="583"/>
      <c r="BV45" s="583"/>
      <c r="BW45" s="583"/>
      <c r="BX45" s="583"/>
      <c r="BY45" s="583"/>
      <c r="BZ45" s="583"/>
      <c r="CA45" s="583"/>
      <c r="CB45" s="583"/>
      <c r="CC45" s="584"/>
      <c r="CD45" s="591"/>
      <c r="CE45" s="592"/>
      <c r="CF45" s="573" t="s">
        <v>276</v>
      </c>
      <c r="CG45" s="574"/>
      <c r="CH45" s="574"/>
      <c r="CI45" s="574"/>
      <c r="CJ45" s="574"/>
      <c r="CK45" s="574"/>
      <c r="CL45" s="574"/>
      <c r="CM45" s="574"/>
      <c r="CN45" s="574"/>
      <c r="CO45" s="574"/>
      <c r="CP45" s="574"/>
      <c r="CQ45" s="575"/>
      <c r="CR45" s="576">
        <v>92048</v>
      </c>
      <c r="CS45" s="585"/>
      <c r="CT45" s="585"/>
      <c r="CU45" s="585"/>
      <c r="CV45" s="585"/>
      <c r="CW45" s="585"/>
      <c r="CX45" s="585"/>
      <c r="CY45" s="586"/>
      <c r="CZ45" s="579">
        <v>0.3</v>
      </c>
      <c r="DA45" s="587"/>
      <c r="DB45" s="587"/>
      <c r="DC45" s="588"/>
      <c r="DD45" s="582">
        <v>3519</v>
      </c>
      <c r="DE45" s="585"/>
      <c r="DF45" s="585"/>
      <c r="DG45" s="585"/>
      <c r="DH45" s="585"/>
      <c r="DI45" s="585"/>
      <c r="DJ45" s="585"/>
      <c r="DK45" s="586"/>
      <c r="DL45" s="554"/>
      <c r="DM45" s="555"/>
      <c r="DN45" s="555"/>
      <c r="DO45" s="555"/>
      <c r="DP45" s="555"/>
      <c r="DQ45" s="555"/>
      <c r="DR45" s="555"/>
      <c r="DS45" s="555"/>
      <c r="DT45" s="555"/>
      <c r="DU45" s="555"/>
      <c r="DV45" s="556"/>
      <c r="DW45" s="551"/>
      <c r="DX45" s="552"/>
      <c r="DY45" s="552"/>
      <c r="DZ45" s="552"/>
      <c r="EA45" s="552"/>
      <c r="EB45" s="552"/>
      <c r="EC45" s="553"/>
    </row>
    <row r="46" spans="2:133" ht="11.25" customHeight="1" x14ac:dyDescent="0.15">
      <c r="B46" s="46"/>
      <c r="CD46" s="591"/>
      <c r="CE46" s="592"/>
      <c r="CF46" s="573" t="s">
        <v>277</v>
      </c>
      <c r="CG46" s="574"/>
      <c r="CH46" s="574"/>
      <c r="CI46" s="574"/>
      <c r="CJ46" s="574"/>
      <c r="CK46" s="574"/>
      <c r="CL46" s="574"/>
      <c r="CM46" s="574"/>
      <c r="CN46" s="574"/>
      <c r="CO46" s="574"/>
      <c r="CP46" s="574"/>
      <c r="CQ46" s="575"/>
      <c r="CR46" s="576">
        <v>1483305</v>
      </c>
      <c r="CS46" s="577"/>
      <c r="CT46" s="577"/>
      <c r="CU46" s="577"/>
      <c r="CV46" s="577"/>
      <c r="CW46" s="577"/>
      <c r="CX46" s="577"/>
      <c r="CY46" s="578"/>
      <c r="CZ46" s="579">
        <v>5.3</v>
      </c>
      <c r="DA46" s="580"/>
      <c r="DB46" s="580"/>
      <c r="DC46" s="581"/>
      <c r="DD46" s="582">
        <v>135556</v>
      </c>
      <c r="DE46" s="577"/>
      <c r="DF46" s="577"/>
      <c r="DG46" s="577"/>
      <c r="DH46" s="577"/>
      <c r="DI46" s="577"/>
      <c r="DJ46" s="577"/>
      <c r="DK46" s="578"/>
      <c r="DL46" s="554"/>
      <c r="DM46" s="555"/>
      <c r="DN46" s="555"/>
      <c r="DO46" s="555"/>
      <c r="DP46" s="555"/>
      <c r="DQ46" s="555"/>
      <c r="DR46" s="555"/>
      <c r="DS46" s="555"/>
      <c r="DT46" s="555"/>
      <c r="DU46" s="555"/>
      <c r="DV46" s="556"/>
      <c r="DW46" s="551"/>
      <c r="DX46" s="552"/>
      <c r="DY46" s="552"/>
      <c r="DZ46" s="552"/>
      <c r="EA46" s="552"/>
      <c r="EB46" s="552"/>
      <c r="EC46" s="553"/>
    </row>
    <row r="47" spans="2:133" ht="11.25" customHeight="1" x14ac:dyDescent="0.15">
      <c r="B47" s="46"/>
      <c r="CD47" s="591"/>
      <c r="CE47" s="592"/>
      <c r="CF47" s="573" t="s">
        <v>278</v>
      </c>
      <c r="CG47" s="574"/>
      <c r="CH47" s="574"/>
      <c r="CI47" s="574"/>
      <c r="CJ47" s="574"/>
      <c r="CK47" s="574"/>
      <c r="CL47" s="574"/>
      <c r="CM47" s="574"/>
      <c r="CN47" s="574"/>
      <c r="CO47" s="574"/>
      <c r="CP47" s="574"/>
      <c r="CQ47" s="575"/>
      <c r="CR47" s="576" t="s">
        <v>47</v>
      </c>
      <c r="CS47" s="585"/>
      <c r="CT47" s="585"/>
      <c r="CU47" s="585"/>
      <c r="CV47" s="585"/>
      <c r="CW47" s="585"/>
      <c r="CX47" s="585"/>
      <c r="CY47" s="586"/>
      <c r="CZ47" s="579" t="s">
        <v>47</v>
      </c>
      <c r="DA47" s="587"/>
      <c r="DB47" s="587"/>
      <c r="DC47" s="588"/>
      <c r="DD47" s="582" t="s">
        <v>47</v>
      </c>
      <c r="DE47" s="585"/>
      <c r="DF47" s="585"/>
      <c r="DG47" s="585"/>
      <c r="DH47" s="585"/>
      <c r="DI47" s="585"/>
      <c r="DJ47" s="585"/>
      <c r="DK47" s="586"/>
      <c r="DL47" s="554"/>
      <c r="DM47" s="555"/>
      <c r="DN47" s="555"/>
      <c r="DO47" s="555"/>
      <c r="DP47" s="555"/>
      <c r="DQ47" s="555"/>
      <c r="DR47" s="555"/>
      <c r="DS47" s="555"/>
      <c r="DT47" s="555"/>
      <c r="DU47" s="555"/>
      <c r="DV47" s="556"/>
      <c r="DW47" s="551"/>
      <c r="DX47" s="552"/>
      <c r="DY47" s="552"/>
      <c r="DZ47" s="552"/>
      <c r="EA47" s="552"/>
      <c r="EB47" s="552"/>
      <c r="EC47" s="553"/>
    </row>
    <row r="48" spans="2:133" x14ac:dyDescent="0.15">
      <c r="B48" s="46"/>
      <c r="CD48" s="593"/>
      <c r="CE48" s="594"/>
      <c r="CF48" s="573" t="s">
        <v>279</v>
      </c>
      <c r="CG48" s="574"/>
      <c r="CH48" s="574"/>
      <c r="CI48" s="574"/>
      <c r="CJ48" s="574"/>
      <c r="CK48" s="574"/>
      <c r="CL48" s="574"/>
      <c r="CM48" s="574"/>
      <c r="CN48" s="574"/>
      <c r="CO48" s="574"/>
      <c r="CP48" s="574"/>
      <c r="CQ48" s="575"/>
      <c r="CR48" s="576" t="s">
        <v>47</v>
      </c>
      <c r="CS48" s="577"/>
      <c r="CT48" s="577"/>
      <c r="CU48" s="577"/>
      <c r="CV48" s="577"/>
      <c r="CW48" s="577"/>
      <c r="CX48" s="577"/>
      <c r="CY48" s="578"/>
      <c r="CZ48" s="579" t="s">
        <v>47</v>
      </c>
      <c r="DA48" s="580"/>
      <c r="DB48" s="580"/>
      <c r="DC48" s="581"/>
      <c r="DD48" s="582" t="s">
        <v>47</v>
      </c>
      <c r="DE48" s="577"/>
      <c r="DF48" s="577"/>
      <c r="DG48" s="577"/>
      <c r="DH48" s="577"/>
      <c r="DI48" s="577"/>
      <c r="DJ48" s="577"/>
      <c r="DK48" s="578"/>
      <c r="DL48" s="554"/>
      <c r="DM48" s="555"/>
      <c r="DN48" s="555"/>
      <c r="DO48" s="555"/>
      <c r="DP48" s="555"/>
      <c r="DQ48" s="555"/>
      <c r="DR48" s="555"/>
      <c r="DS48" s="555"/>
      <c r="DT48" s="555"/>
      <c r="DU48" s="555"/>
      <c r="DV48" s="556"/>
      <c r="DW48" s="551"/>
      <c r="DX48" s="552"/>
      <c r="DY48" s="552"/>
      <c r="DZ48" s="552"/>
      <c r="EA48" s="552"/>
      <c r="EB48" s="552"/>
      <c r="EC48" s="553"/>
    </row>
    <row r="49" spans="2:133" ht="11.25" customHeight="1" x14ac:dyDescent="0.15">
      <c r="B49" s="46"/>
      <c r="CD49" s="557" t="s">
        <v>280</v>
      </c>
      <c r="CE49" s="558"/>
      <c r="CF49" s="558"/>
      <c r="CG49" s="558"/>
      <c r="CH49" s="558"/>
      <c r="CI49" s="558"/>
      <c r="CJ49" s="558"/>
      <c r="CK49" s="558"/>
      <c r="CL49" s="558"/>
      <c r="CM49" s="558"/>
      <c r="CN49" s="558"/>
      <c r="CO49" s="558"/>
      <c r="CP49" s="558"/>
      <c r="CQ49" s="559"/>
      <c r="CR49" s="560">
        <v>27831657</v>
      </c>
      <c r="CS49" s="561"/>
      <c r="CT49" s="561"/>
      <c r="CU49" s="561"/>
      <c r="CV49" s="561"/>
      <c r="CW49" s="561"/>
      <c r="CX49" s="561"/>
      <c r="CY49" s="562"/>
      <c r="CZ49" s="563">
        <v>100</v>
      </c>
      <c r="DA49" s="564"/>
      <c r="DB49" s="564"/>
      <c r="DC49" s="565"/>
      <c r="DD49" s="566">
        <v>18883037</v>
      </c>
      <c r="DE49" s="561"/>
      <c r="DF49" s="561"/>
      <c r="DG49" s="561"/>
      <c r="DH49" s="561"/>
      <c r="DI49" s="561"/>
      <c r="DJ49" s="561"/>
      <c r="DK49" s="562"/>
      <c r="DL49" s="567"/>
      <c r="DM49" s="568"/>
      <c r="DN49" s="568"/>
      <c r="DO49" s="568"/>
      <c r="DP49" s="568"/>
      <c r="DQ49" s="568"/>
      <c r="DR49" s="568"/>
      <c r="DS49" s="568"/>
      <c r="DT49" s="568"/>
      <c r="DU49" s="568"/>
      <c r="DV49" s="569"/>
      <c r="DW49" s="570"/>
      <c r="DX49" s="571"/>
      <c r="DY49" s="571"/>
      <c r="DZ49" s="571"/>
      <c r="EA49" s="571"/>
      <c r="EB49" s="571"/>
      <c r="EC49" s="572"/>
    </row>
  </sheetData>
  <sheetProtection algorithmName="SHA-512" hashValue="KKLbC0E+sXNIMTHgMQ2kaJfEd7bqLdMSg1e595RtKcoMti+XQd059Hkqxzdtj3xlGi1HYspxK8do6W4VBk/F8A==" saltValue="elTw7IaeMBeIaj9WPaqUF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3"/>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CD8D2-3542-400B-BB13-B5EA8536158E}">
  <sheetPr>
    <pageSetUpPr fitToPage="1"/>
  </sheetPr>
  <dimension ref="A1:EA135"/>
  <sheetViews>
    <sheetView topLeftCell="A8" zoomScale="55" zoomScaleNormal="55" zoomScaleSheetLayoutView="70" workbookViewId="0">
      <selection activeCell="BS37" sqref="BS37:CQ37"/>
    </sheetView>
  </sheetViews>
  <sheetFormatPr defaultColWidth="0" defaultRowHeight="13.5" zeroHeight="1" x14ac:dyDescent="0.15"/>
  <cols>
    <col min="1" max="130" width="2.75" style="52" customWidth="1"/>
    <col min="131" max="131" width="1.625" style="52" customWidth="1"/>
    <col min="132" max="16384" width="9" style="52" hidden="1"/>
  </cols>
  <sheetData>
    <row r="1" spans="1:131" ht="11.25" customHeight="1" thickBot="1" x14ac:dyDescent="0.2">
      <c r="A1" s="48"/>
      <c r="B1" s="48"/>
      <c r="C1" s="48"/>
      <c r="D1" s="48"/>
      <c r="E1" s="48"/>
      <c r="F1" s="48"/>
      <c r="G1" s="48"/>
      <c r="H1" s="48"/>
      <c r="I1" s="48"/>
      <c r="J1" s="48"/>
      <c r="K1" s="48"/>
      <c r="L1" s="48"/>
      <c r="M1" s="48"/>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50"/>
      <c r="DR1" s="50"/>
      <c r="DS1" s="50"/>
      <c r="DT1" s="50"/>
      <c r="DU1" s="50"/>
      <c r="DV1" s="50"/>
      <c r="DW1" s="50"/>
      <c r="DX1" s="50"/>
      <c r="DY1" s="50"/>
      <c r="DZ1" s="50"/>
      <c r="EA1" s="51"/>
    </row>
    <row r="2" spans="1:131" ht="26.25" customHeight="1" thickBot="1" x14ac:dyDescent="0.2">
      <c r="A2" s="1055" t="s">
        <v>281</v>
      </c>
      <c r="B2" s="1055"/>
      <c r="C2" s="1055"/>
      <c r="D2" s="1055"/>
      <c r="E2" s="1055"/>
      <c r="F2" s="1055"/>
      <c r="G2" s="1055"/>
      <c r="H2" s="1055"/>
      <c r="I2" s="1055"/>
      <c r="J2" s="1055"/>
      <c r="K2" s="1055"/>
      <c r="L2" s="1055"/>
      <c r="M2" s="1055"/>
      <c r="N2" s="1055"/>
      <c r="O2" s="1055"/>
      <c r="P2" s="1055"/>
      <c r="Q2" s="1055"/>
      <c r="R2" s="1055"/>
      <c r="S2" s="1055"/>
      <c r="T2" s="1055"/>
      <c r="U2" s="1055"/>
      <c r="V2" s="1055"/>
      <c r="W2" s="1055"/>
      <c r="X2" s="1055"/>
      <c r="Y2" s="1055"/>
      <c r="Z2" s="1055"/>
      <c r="AA2" s="1055"/>
      <c r="AB2" s="1055"/>
      <c r="AC2" s="1055"/>
      <c r="AD2" s="1055"/>
      <c r="AE2" s="1055"/>
      <c r="AF2" s="1055"/>
      <c r="AG2" s="1055"/>
      <c r="AH2" s="1055"/>
      <c r="AI2" s="1055"/>
      <c r="AJ2" s="1055"/>
      <c r="AK2" s="1055"/>
      <c r="AL2" s="1055"/>
      <c r="AM2" s="1055"/>
      <c r="AN2" s="1055"/>
      <c r="AO2" s="1055"/>
      <c r="AP2" s="1055"/>
      <c r="AQ2" s="1055"/>
      <c r="AR2" s="1055"/>
      <c r="AS2" s="1055"/>
      <c r="AT2" s="1055"/>
      <c r="AU2" s="1055"/>
      <c r="AV2" s="1055"/>
      <c r="AW2" s="1055"/>
      <c r="AX2" s="1055"/>
      <c r="AY2" s="1055"/>
      <c r="AZ2" s="1055"/>
      <c r="BA2" s="1055"/>
      <c r="BB2" s="1055"/>
      <c r="BC2" s="1055"/>
      <c r="BD2" s="1055"/>
      <c r="BE2" s="1055"/>
      <c r="BF2" s="1055"/>
      <c r="BG2" s="1055"/>
      <c r="BH2" s="1055"/>
      <c r="BI2" s="1055"/>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1056" t="s">
        <v>282</v>
      </c>
      <c r="DK2" s="1057"/>
      <c r="DL2" s="1057"/>
      <c r="DM2" s="1057"/>
      <c r="DN2" s="1057"/>
      <c r="DO2" s="1058"/>
      <c r="DP2" s="49"/>
      <c r="DQ2" s="1056" t="s">
        <v>283</v>
      </c>
      <c r="DR2" s="1057"/>
      <c r="DS2" s="1057"/>
      <c r="DT2" s="1057"/>
      <c r="DU2" s="1057"/>
      <c r="DV2" s="1057"/>
      <c r="DW2" s="1057"/>
      <c r="DX2" s="1057"/>
      <c r="DY2" s="1057"/>
      <c r="DZ2" s="1058"/>
      <c r="EA2" s="51"/>
    </row>
    <row r="3" spans="1:131" ht="11.25" customHeight="1" x14ac:dyDescent="0.15">
      <c r="A3" s="49"/>
      <c r="B3" s="49"/>
      <c r="C3" s="49"/>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51"/>
    </row>
    <row r="4" spans="1:131" s="57" customFormat="1" ht="26.25" customHeight="1" thickBot="1" x14ac:dyDescent="0.2">
      <c r="A4" s="1008" t="s">
        <v>284</v>
      </c>
      <c r="B4" s="1008"/>
      <c r="C4" s="1008"/>
      <c r="D4" s="1008"/>
      <c r="E4" s="1008"/>
      <c r="F4" s="1008"/>
      <c r="G4" s="1008"/>
      <c r="H4" s="1008"/>
      <c r="I4" s="1008"/>
      <c r="J4" s="1008"/>
      <c r="K4" s="1008"/>
      <c r="L4" s="1008"/>
      <c r="M4" s="1008"/>
      <c r="N4" s="1008"/>
      <c r="O4" s="1008"/>
      <c r="P4" s="1008"/>
      <c r="Q4" s="1008"/>
      <c r="R4" s="1008"/>
      <c r="S4" s="1008"/>
      <c r="T4" s="1008"/>
      <c r="U4" s="1008"/>
      <c r="V4" s="1008"/>
      <c r="W4" s="1008"/>
      <c r="X4" s="1008"/>
      <c r="Y4" s="1008"/>
      <c r="Z4" s="1008"/>
      <c r="AA4" s="1008"/>
      <c r="AB4" s="1008"/>
      <c r="AC4" s="1008"/>
      <c r="AD4" s="1008"/>
      <c r="AE4" s="1008"/>
      <c r="AF4" s="1008"/>
      <c r="AG4" s="1008"/>
      <c r="AH4" s="1008"/>
      <c r="AI4" s="1008"/>
      <c r="AJ4" s="1008"/>
      <c r="AK4" s="1008"/>
      <c r="AL4" s="1008"/>
      <c r="AM4" s="1008"/>
      <c r="AN4" s="1008"/>
      <c r="AO4" s="1008"/>
      <c r="AP4" s="1008"/>
      <c r="AQ4" s="1008"/>
      <c r="AR4" s="1008"/>
      <c r="AS4" s="1008"/>
      <c r="AT4" s="1008"/>
      <c r="AU4" s="1008"/>
      <c r="AV4" s="1008"/>
      <c r="AW4" s="1008"/>
      <c r="AX4" s="1008"/>
      <c r="AY4" s="1008"/>
      <c r="AZ4" s="53"/>
      <c r="BA4" s="53"/>
      <c r="BB4" s="53"/>
      <c r="BC4" s="53"/>
      <c r="BD4" s="53"/>
      <c r="BE4" s="54"/>
      <c r="BF4" s="54"/>
      <c r="BG4" s="54"/>
      <c r="BH4" s="54"/>
      <c r="BI4" s="54"/>
      <c r="BJ4" s="54"/>
      <c r="BK4" s="54"/>
      <c r="BL4" s="54"/>
      <c r="BM4" s="54"/>
      <c r="BN4" s="54"/>
      <c r="BO4" s="54"/>
      <c r="BP4" s="54"/>
      <c r="BQ4" s="679" t="s">
        <v>285</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56"/>
    </row>
    <row r="5" spans="1:131" s="57" customFormat="1" ht="26.25" customHeight="1" x14ac:dyDescent="0.15">
      <c r="A5" s="944" t="s">
        <v>286</v>
      </c>
      <c r="B5" s="945"/>
      <c r="C5" s="945"/>
      <c r="D5" s="945"/>
      <c r="E5" s="945"/>
      <c r="F5" s="945"/>
      <c r="G5" s="945"/>
      <c r="H5" s="945"/>
      <c r="I5" s="945"/>
      <c r="J5" s="945"/>
      <c r="K5" s="945"/>
      <c r="L5" s="945"/>
      <c r="M5" s="945"/>
      <c r="N5" s="945"/>
      <c r="O5" s="945"/>
      <c r="P5" s="946"/>
      <c r="Q5" s="950" t="s">
        <v>287</v>
      </c>
      <c r="R5" s="951"/>
      <c r="S5" s="951"/>
      <c r="T5" s="951"/>
      <c r="U5" s="952"/>
      <c r="V5" s="950" t="s">
        <v>288</v>
      </c>
      <c r="W5" s="951"/>
      <c r="X5" s="951"/>
      <c r="Y5" s="951"/>
      <c r="Z5" s="952"/>
      <c r="AA5" s="950" t="s">
        <v>289</v>
      </c>
      <c r="AB5" s="951"/>
      <c r="AC5" s="951"/>
      <c r="AD5" s="951"/>
      <c r="AE5" s="951"/>
      <c r="AF5" s="1059" t="s">
        <v>290</v>
      </c>
      <c r="AG5" s="951"/>
      <c r="AH5" s="951"/>
      <c r="AI5" s="951"/>
      <c r="AJ5" s="964"/>
      <c r="AK5" s="951" t="s">
        <v>291</v>
      </c>
      <c r="AL5" s="951"/>
      <c r="AM5" s="951"/>
      <c r="AN5" s="951"/>
      <c r="AO5" s="952"/>
      <c r="AP5" s="950" t="s">
        <v>292</v>
      </c>
      <c r="AQ5" s="951"/>
      <c r="AR5" s="951"/>
      <c r="AS5" s="951"/>
      <c r="AT5" s="952"/>
      <c r="AU5" s="950" t="s">
        <v>293</v>
      </c>
      <c r="AV5" s="951"/>
      <c r="AW5" s="951"/>
      <c r="AX5" s="951"/>
      <c r="AY5" s="964"/>
      <c r="AZ5" s="53"/>
      <c r="BA5" s="53"/>
      <c r="BB5" s="53"/>
      <c r="BC5" s="53"/>
      <c r="BD5" s="53"/>
      <c r="BE5" s="54"/>
      <c r="BF5" s="54"/>
      <c r="BG5" s="54"/>
      <c r="BH5" s="54"/>
      <c r="BI5" s="54"/>
      <c r="BJ5" s="54"/>
      <c r="BK5" s="54"/>
      <c r="BL5" s="54"/>
      <c r="BM5" s="54"/>
      <c r="BN5" s="54"/>
      <c r="BO5" s="54"/>
      <c r="BP5" s="54"/>
      <c r="BQ5" s="944" t="s">
        <v>294</v>
      </c>
      <c r="BR5" s="945"/>
      <c r="BS5" s="945"/>
      <c r="BT5" s="945"/>
      <c r="BU5" s="945"/>
      <c r="BV5" s="945"/>
      <c r="BW5" s="945"/>
      <c r="BX5" s="945"/>
      <c r="BY5" s="945"/>
      <c r="BZ5" s="945"/>
      <c r="CA5" s="945"/>
      <c r="CB5" s="945"/>
      <c r="CC5" s="945"/>
      <c r="CD5" s="945"/>
      <c r="CE5" s="945"/>
      <c r="CF5" s="945"/>
      <c r="CG5" s="946"/>
      <c r="CH5" s="950" t="s">
        <v>295</v>
      </c>
      <c r="CI5" s="951"/>
      <c r="CJ5" s="951"/>
      <c r="CK5" s="951"/>
      <c r="CL5" s="952"/>
      <c r="CM5" s="950" t="s">
        <v>296</v>
      </c>
      <c r="CN5" s="951"/>
      <c r="CO5" s="951"/>
      <c r="CP5" s="951"/>
      <c r="CQ5" s="952"/>
      <c r="CR5" s="950" t="s">
        <v>297</v>
      </c>
      <c r="CS5" s="951"/>
      <c r="CT5" s="951"/>
      <c r="CU5" s="951"/>
      <c r="CV5" s="952"/>
      <c r="CW5" s="950" t="s">
        <v>298</v>
      </c>
      <c r="CX5" s="951"/>
      <c r="CY5" s="951"/>
      <c r="CZ5" s="951"/>
      <c r="DA5" s="952"/>
      <c r="DB5" s="950" t="s">
        <v>299</v>
      </c>
      <c r="DC5" s="951"/>
      <c r="DD5" s="951"/>
      <c r="DE5" s="951"/>
      <c r="DF5" s="952"/>
      <c r="DG5" s="1049" t="s">
        <v>300</v>
      </c>
      <c r="DH5" s="1050"/>
      <c r="DI5" s="1050"/>
      <c r="DJ5" s="1050"/>
      <c r="DK5" s="1051"/>
      <c r="DL5" s="1049" t="s">
        <v>301</v>
      </c>
      <c r="DM5" s="1050"/>
      <c r="DN5" s="1050"/>
      <c r="DO5" s="1050"/>
      <c r="DP5" s="1051"/>
      <c r="DQ5" s="950" t="s">
        <v>302</v>
      </c>
      <c r="DR5" s="951"/>
      <c r="DS5" s="951"/>
      <c r="DT5" s="951"/>
      <c r="DU5" s="952"/>
      <c r="DV5" s="950" t="s">
        <v>293</v>
      </c>
      <c r="DW5" s="951"/>
      <c r="DX5" s="951"/>
      <c r="DY5" s="951"/>
      <c r="DZ5" s="964"/>
      <c r="EA5" s="56"/>
    </row>
    <row r="6" spans="1:131" s="57" customFormat="1" ht="26.25" customHeight="1" thickBot="1" x14ac:dyDescent="0.2">
      <c r="A6" s="947"/>
      <c r="B6" s="948"/>
      <c r="C6" s="948"/>
      <c r="D6" s="948"/>
      <c r="E6" s="948"/>
      <c r="F6" s="948"/>
      <c r="G6" s="948"/>
      <c r="H6" s="948"/>
      <c r="I6" s="948"/>
      <c r="J6" s="948"/>
      <c r="K6" s="948"/>
      <c r="L6" s="948"/>
      <c r="M6" s="948"/>
      <c r="N6" s="948"/>
      <c r="O6" s="948"/>
      <c r="P6" s="949"/>
      <c r="Q6" s="953"/>
      <c r="R6" s="954"/>
      <c r="S6" s="954"/>
      <c r="T6" s="954"/>
      <c r="U6" s="955"/>
      <c r="V6" s="953"/>
      <c r="W6" s="954"/>
      <c r="X6" s="954"/>
      <c r="Y6" s="954"/>
      <c r="Z6" s="955"/>
      <c r="AA6" s="953"/>
      <c r="AB6" s="954"/>
      <c r="AC6" s="954"/>
      <c r="AD6" s="954"/>
      <c r="AE6" s="954"/>
      <c r="AF6" s="1060"/>
      <c r="AG6" s="954"/>
      <c r="AH6" s="954"/>
      <c r="AI6" s="954"/>
      <c r="AJ6" s="965"/>
      <c r="AK6" s="954"/>
      <c r="AL6" s="954"/>
      <c r="AM6" s="954"/>
      <c r="AN6" s="954"/>
      <c r="AO6" s="955"/>
      <c r="AP6" s="953"/>
      <c r="AQ6" s="954"/>
      <c r="AR6" s="954"/>
      <c r="AS6" s="954"/>
      <c r="AT6" s="955"/>
      <c r="AU6" s="953"/>
      <c r="AV6" s="954"/>
      <c r="AW6" s="954"/>
      <c r="AX6" s="954"/>
      <c r="AY6" s="965"/>
      <c r="AZ6" s="53"/>
      <c r="BA6" s="53"/>
      <c r="BB6" s="53"/>
      <c r="BC6" s="53"/>
      <c r="BD6" s="53"/>
      <c r="BE6" s="54"/>
      <c r="BF6" s="54"/>
      <c r="BG6" s="54"/>
      <c r="BH6" s="54"/>
      <c r="BI6" s="54"/>
      <c r="BJ6" s="54"/>
      <c r="BK6" s="54"/>
      <c r="BL6" s="54"/>
      <c r="BM6" s="54"/>
      <c r="BN6" s="54"/>
      <c r="BO6" s="54"/>
      <c r="BP6" s="54"/>
      <c r="BQ6" s="947"/>
      <c r="BR6" s="948"/>
      <c r="BS6" s="948"/>
      <c r="BT6" s="948"/>
      <c r="BU6" s="948"/>
      <c r="BV6" s="948"/>
      <c r="BW6" s="948"/>
      <c r="BX6" s="948"/>
      <c r="BY6" s="948"/>
      <c r="BZ6" s="948"/>
      <c r="CA6" s="948"/>
      <c r="CB6" s="948"/>
      <c r="CC6" s="948"/>
      <c r="CD6" s="948"/>
      <c r="CE6" s="948"/>
      <c r="CF6" s="948"/>
      <c r="CG6" s="949"/>
      <c r="CH6" s="953"/>
      <c r="CI6" s="954"/>
      <c r="CJ6" s="954"/>
      <c r="CK6" s="954"/>
      <c r="CL6" s="955"/>
      <c r="CM6" s="953"/>
      <c r="CN6" s="954"/>
      <c r="CO6" s="954"/>
      <c r="CP6" s="954"/>
      <c r="CQ6" s="955"/>
      <c r="CR6" s="953"/>
      <c r="CS6" s="954"/>
      <c r="CT6" s="954"/>
      <c r="CU6" s="954"/>
      <c r="CV6" s="955"/>
      <c r="CW6" s="953"/>
      <c r="CX6" s="954"/>
      <c r="CY6" s="954"/>
      <c r="CZ6" s="954"/>
      <c r="DA6" s="955"/>
      <c r="DB6" s="953"/>
      <c r="DC6" s="954"/>
      <c r="DD6" s="954"/>
      <c r="DE6" s="954"/>
      <c r="DF6" s="955"/>
      <c r="DG6" s="1052"/>
      <c r="DH6" s="1053"/>
      <c r="DI6" s="1053"/>
      <c r="DJ6" s="1053"/>
      <c r="DK6" s="1054"/>
      <c r="DL6" s="1052"/>
      <c r="DM6" s="1053"/>
      <c r="DN6" s="1053"/>
      <c r="DO6" s="1053"/>
      <c r="DP6" s="1054"/>
      <c r="DQ6" s="953"/>
      <c r="DR6" s="954"/>
      <c r="DS6" s="954"/>
      <c r="DT6" s="954"/>
      <c r="DU6" s="955"/>
      <c r="DV6" s="953"/>
      <c r="DW6" s="954"/>
      <c r="DX6" s="954"/>
      <c r="DY6" s="954"/>
      <c r="DZ6" s="965"/>
      <c r="EA6" s="56"/>
    </row>
    <row r="7" spans="1:131" s="57" customFormat="1" ht="26.25" customHeight="1" thickTop="1" x14ac:dyDescent="0.15">
      <c r="A7" s="58">
        <v>1</v>
      </c>
      <c r="B7" s="996" t="s">
        <v>303</v>
      </c>
      <c r="C7" s="997"/>
      <c r="D7" s="997"/>
      <c r="E7" s="997"/>
      <c r="F7" s="997"/>
      <c r="G7" s="997"/>
      <c r="H7" s="997"/>
      <c r="I7" s="997"/>
      <c r="J7" s="997"/>
      <c r="K7" s="997"/>
      <c r="L7" s="997"/>
      <c r="M7" s="997"/>
      <c r="N7" s="997"/>
      <c r="O7" s="997"/>
      <c r="P7" s="998"/>
      <c r="Q7" s="1036">
        <v>29649</v>
      </c>
      <c r="R7" s="1037"/>
      <c r="S7" s="1037"/>
      <c r="T7" s="1037"/>
      <c r="U7" s="1037"/>
      <c r="V7" s="1037">
        <v>27870</v>
      </c>
      <c r="W7" s="1037"/>
      <c r="X7" s="1037"/>
      <c r="Y7" s="1037"/>
      <c r="Z7" s="1037"/>
      <c r="AA7" s="1037">
        <v>1779</v>
      </c>
      <c r="AB7" s="1037"/>
      <c r="AC7" s="1037"/>
      <c r="AD7" s="1037"/>
      <c r="AE7" s="1038"/>
      <c r="AF7" s="1039">
        <v>1692</v>
      </c>
      <c r="AG7" s="1040"/>
      <c r="AH7" s="1040"/>
      <c r="AI7" s="1040"/>
      <c r="AJ7" s="1041"/>
      <c r="AK7" s="1042">
        <v>695</v>
      </c>
      <c r="AL7" s="1043"/>
      <c r="AM7" s="1043"/>
      <c r="AN7" s="1043"/>
      <c r="AO7" s="1043"/>
      <c r="AP7" s="1043">
        <v>22851</v>
      </c>
      <c r="AQ7" s="1043"/>
      <c r="AR7" s="1043"/>
      <c r="AS7" s="1043"/>
      <c r="AT7" s="1043"/>
      <c r="AU7" s="1044"/>
      <c r="AV7" s="1044"/>
      <c r="AW7" s="1044"/>
      <c r="AX7" s="1044"/>
      <c r="AY7" s="1045"/>
      <c r="AZ7" s="53"/>
      <c r="BA7" s="53"/>
      <c r="BB7" s="53"/>
      <c r="BC7" s="53"/>
      <c r="BD7" s="53"/>
      <c r="BE7" s="54"/>
      <c r="BF7" s="54"/>
      <c r="BG7" s="54"/>
      <c r="BH7" s="54"/>
      <c r="BI7" s="54"/>
      <c r="BJ7" s="54"/>
      <c r="BK7" s="54"/>
      <c r="BL7" s="54"/>
      <c r="BM7" s="54"/>
      <c r="BN7" s="54"/>
      <c r="BO7" s="54"/>
      <c r="BP7" s="54"/>
      <c r="BQ7" s="58">
        <v>1</v>
      </c>
      <c r="BR7" s="59"/>
      <c r="BS7" s="1046" t="s">
        <v>304</v>
      </c>
      <c r="BT7" s="1047"/>
      <c r="BU7" s="1047"/>
      <c r="BV7" s="1047"/>
      <c r="BW7" s="1047"/>
      <c r="BX7" s="1047"/>
      <c r="BY7" s="1047"/>
      <c r="BZ7" s="1047"/>
      <c r="CA7" s="1047"/>
      <c r="CB7" s="1047"/>
      <c r="CC7" s="1047"/>
      <c r="CD7" s="1047"/>
      <c r="CE7" s="1047"/>
      <c r="CF7" s="1047"/>
      <c r="CG7" s="1048"/>
      <c r="CH7" s="1033">
        <v>6</v>
      </c>
      <c r="CI7" s="1034"/>
      <c r="CJ7" s="1034"/>
      <c r="CK7" s="1034"/>
      <c r="CL7" s="1035"/>
      <c r="CM7" s="1033">
        <v>89</v>
      </c>
      <c r="CN7" s="1034"/>
      <c r="CO7" s="1034"/>
      <c r="CP7" s="1034"/>
      <c r="CQ7" s="1035"/>
      <c r="CR7" s="1033">
        <v>30</v>
      </c>
      <c r="CS7" s="1034"/>
      <c r="CT7" s="1034"/>
      <c r="CU7" s="1034"/>
      <c r="CV7" s="1035"/>
      <c r="CW7" s="1033">
        <v>15</v>
      </c>
      <c r="CX7" s="1034"/>
      <c r="CY7" s="1034"/>
      <c r="CZ7" s="1034"/>
      <c r="DA7" s="1035"/>
      <c r="DB7" s="1033" t="s">
        <v>305</v>
      </c>
      <c r="DC7" s="1034"/>
      <c r="DD7" s="1034"/>
      <c r="DE7" s="1034"/>
      <c r="DF7" s="1035"/>
      <c r="DG7" s="1033" t="s">
        <v>305</v>
      </c>
      <c r="DH7" s="1034"/>
      <c r="DI7" s="1034"/>
      <c r="DJ7" s="1034"/>
      <c r="DK7" s="1035"/>
      <c r="DL7" s="1033" t="s">
        <v>305</v>
      </c>
      <c r="DM7" s="1034"/>
      <c r="DN7" s="1034"/>
      <c r="DO7" s="1034"/>
      <c r="DP7" s="1035"/>
      <c r="DQ7" s="1033" t="s">
        <v>305</v>
      </c>
      <c r="DR7" s="1034"/>
      <c r="DS7" s="1034"/>
      <c r="DT7" s="1034"/>
      <c r="DU7" s="1035"/>
      <c r="DV7" s="1046"/>
      <c r="DW7" s="1047"/>
      <c r="DX7" s="1047"/>
      <c r="DY7" s="1047"/>
      <c r="DZ7" s="1061"/>
      <c r="EA7" s="56"/>
    </row>
    <row r="8" spans="1:131" s="57" customFormat="1" ht="26.25" customHeight="1" x14ac:dyDescent="0.15">
      <c r="A8" s="60">
        <v>2</v>
      </c>
      <c r="B8" s="979"/>
      <c r="C8" s="980"/>
      <c r="D8" s="980"/>
      <c r="E8" s="980"/>
      <c r="F8" s="980"/>
      <c r="G8" s="980"/>
      <c r="H8" s="980"/>
      <c r="I8" s="980"/>
      <c r="J8" s="980"/>
      <c r="K8" s="980"/>
      <c r="L8" s="980"/>
      <c r="M8" s="980"/>
      <c r="N8" s="980"/>
      <c r="O8" s="980"/>
      <c r="P8" s="981"/>
      <c r="Q8" s="987"/>
      <c r="R8" s="988"/>
      <c r="S8" s="988"/>
      <c r="T8" s="988"/>
      <c r="U8" s="988"/>
      <c r="V8" s="988"/>
      <c r="W8" s="988"/>
      <c r="X8" s="988"/>
      <c r="Y8" s="988"/>
      <c r="Z8" s="988"/>
      <c r="AA8" s="988"/>
      <c r="AB8" s="988"/>
      <c r="AC8" s="988"/>
      <c r="AD8" s="988"/>
      <c r="AE8" s="989"/>
      <c r="AF8" s="984"/>
      <c r="AG8" s="985"/>
      <c r="AH8" s="985"/>
      <c r="AI8" s="985"/>
      <c r="AJ8" s="986"/>
      <c r="AK8" s="1029"/>
      <c r="AL8" s="1030"/>
      <c r="AM8" s="1030"/>
      <c r="AN8" s="1030"/>
      <c r="AO8" s="1030"/>
      <c r="AP8" s="1030"/>
      <c r="AQ8" s="1030"/>
      <c r="AR8" s="1030"/>
      <c r="AS8" s="1030"/>
      <c r="AT8" s="1030"/>
      <c r="AU8" s="1031"/>
      <c r="AV8" s="1031"/>
      <c r="AW8" s="1031"/>
      <c r="AX8" s="1031"/>
      <c r="AY8" s="1032"/>
      <c r="AZ8" s="53"/>
      <c r="BA8" s="53"/>
      <c r="BB8" s="53"/>
      <c r="BC8" s="53"/>
      <c r="BD8" s="53"/>
      <c r="BE8" s="54"/>
      <c r="BF8" s="54"/>
      <c r="BG8" s="54"/>
      <c r="BH8" s="54"/>
      <c r="BI8" s="54"/>
      <c r="BJ8" s="54"/>
      <c r="BK8" s="54"/>
      <c r="BL8" s="54"/>
      <c r="BM8" s="54"/>
      <c r="BN8" s="54"/>
      <c r="BO8" s="54"/>
      <c r="BP8" s="54"/>
      <c r="BQ8" s="60">
        <v>2</v>
      </c>
      <c r="BR8" s="61"/>
      <c r="BS8" s="941"/>
      <c r="BT8" s="942"/>
      <c r="BU8" s="942"/>
      <c r="BV8" s="942"/>
      <c r="BW8" s="942"/>
      <c r="BX8" s="942"/>
      <c r="BY8" s="942"/>
      <c r="BZ8" s="942"/>
      <c r="CA8" s="942"/>
      <c r="CB8" s="942"/>
      <c r="CC8" s="942"/>
      <c r="CD8" s="942"/>
      <c r="CE8" s="942"/>
      <c r="CF8" s="942"/>
      <c r="CG8" s="963"/>
      <c r="CH8" s="938"/>
      <c r="CI8" s="939"/>
      <c r="CJ8" s="939"/>
      <c r="CK8" s="939"/>
      <c r="CL8" s="940"/>
      <c r="CM8" s="938"/>
      <c r="CN8" s="939"/>
      <c r="CO8" s="939"/>
      <c r="CP8" s="939"/>
      <c r="CQ8" s="940"/>
      <c r="CR8" s="938"/>
      <c r="CS8" s="939"/>
      <c r="CT8" s="939"/>
      <c r="CU8" s="939"/>
      <c r="CV8" s="940"/>
      <c r="CW8" s="938"/>
      <c r="CX8" s="939"/>
      <c r="CY8" s="939"/>
      <c r="CZ8" s="939"/>
      <c r="DA8" s="940"/>
      <c r="DB8" s="938"/>
      <c r="DC8" s="939"/>
      <c r="DD8" s="939"/>
      <c r="DE8" s="939"/>
      <c r="DF8" s="940"/>
      <c r="DG8" s="938"/>
      <c r="DH8" s="939"/>
      <c r="DI8" s="939"/>
      <c r="DJ8" s="939"/>
      <c r="DK8" s="940"/>
      <c r="DL8" s="938"/>
      <c r="DM8" s="939"/>
      <c r="DN8" s="939"/>
      <c r="DO8" s="939"/>
      <c r="DP8" s="940"/>
      <c r="DQ8" s="938"/>
      <c r="DR8" s="939"/>
      <c r="DS8" s="939"/>
      <c r="DT8" s="939"/>
      <c r="DU8" s="940"/>
      <c r="DV8" s="941"/>
      <c r="DW8" s="942"/>
      <c r="DX8" s="942"/>
      <c r="DY8" s="942"/>
      <c r="DZ8" s="943"/>
      <c r="EA8" s="56"/>
    </row>
    <row r="9" spans="1:131" s="57" customFormat="1" ht="26.25" customHeight="1" x14ac:dyDescent="0.15">
      <c r="A9" s="60">
        <v>3</v>
      </c>
      <c r="B9" s="979"/>
      <c r="C9" s="980"/>
      <c r="D9" s="980"/>
      <c r="E9" s="980"/>
      <c r="F9" s="980"/>
      <c r="G9" s="980"/>
      <c r="H9" s="980"/>
      <c r="I9" s="980"/>
      <c r="J9" s="980"/>
      <c r="K9" s="980"/>
      <c r="L9" s="980"/>
      <c r="M9" s="980"/>
      <c r="N9" s="980"/>
      <c r="O9" s="980"/>
      <c r="P9" s="981"/>
      <c r="Q9" s="987"/>
      <c r="R9" s="988"/>
      <c r="S9" s="988"/>
      <c r="T9" s="988"/>
      <c r="U9" s="988"/>
      <c r="V9" s="988"/>
      <c r="W9" s="988"/>
      <c r="X9" s="988"/>
      <c r="Y9" s="988"/>
      <c r="Z9" s="988"/>
      <c r="AA9" s="988"/>
      <c r="AB9" s="988"/>
      <c r="AC9" s="988"/>
      <c r="AD9" s="988"/>
      <c r="AE9" s="989"/>
      <c r="AF9" s="984"/>
      <c r="AG9" s="985"/>
      <c r="AH9" s="985"/>
      <c r="AI9" s="985"/>
      <c r="AJ9" s="986"/>
      <c r="AK9" s="1029"/>
      <c r="AL9" s="1030"/>
      <c r="AM9" s="1030"/>
      <c r="AN9" s="1030"/>
      <c r="AO9" s="1030"/>
      <c r="AP9" s="1030"/>
      <c r="AQ9" s="1030"/>
      <c r="AR9" s="1030"/>
      <c r="AS9" s="1030"/>
      <c r="AT9" s="1030"/>
      <c r="AU9" s="1031"/>
      <c r="AV9" s="1031"/>
      <c r="AW9" s="1031"/>
      <c r="AX9" s="1031"/>
      <c r="AY9" s="1032"/>
      <c r="AZ9" s="53"/>
      <c r="BA9" s="53"/>
      <c r="BB9" s="53"/>
      <c r="BC9" s="53"/>
      <c r="BD9" s="53"/>
      <c r="BE9" s="54"/>
      <c r="BF9" s="54"/>
      <c r="BG9" s="54"/>
      <c r="BH9" s="54"/>
      <c r="BI9" s="54"/>
      <c r="BJ9" s="54"/>
      <c r="BK9" s="54"/>
      <c r="BL9" s="54"/>
      <c r="BM9" s="54"/>
      <c r="BN9" s="54"/>
      <c r="BO9" s="54"/>
      <c r="BP9" s="54"/>
      <c r="BQ9" s="60">
        <v>3</v>
      </c>
      <c r="BR9" s="61"/>
      <c r="BS9" s="941"/>
      <c r="BT9" s="942"/>
      <c r="BU9" s="942"/>
      <c r="BV9" s="942"/>
      <c r="BW9" s="942"/>
      <c r="BX9" s="942"/>
      <c r="BY9" s="942"/>
      <c r="BZ9" s="942"/>
      <c r="CA9" s="942"/>
      <c r="CB9" s="942"/>
      <c r="CC9" s="942"/>
      <c r="CD9" s="942"/>
      <c r="CE9" s="942"/>
      <c r="CF9" s="942"/>
      <c r="CG9" s="963"/>
      <c r="CH9" s="938"/>
      <c r="CI9" s="939"/>
      <c r="CJ9" s="939"/>
      <c r="CK9" s="939"/>
      <c r="CL9" s="940"/>
      <c r="CM9" s="938"/>
      <c r="CN9" s="939"/>
      <c r="CO9" s="939"/>
      <c r="CP9" s="939"/>
      <c r="CQ9" s="940"/>
      <c r="CR9" s="938"/>
      <c r="CS9" s="939"/>
      <c r="CT9" s="939"/>
      <c r="CU9" s="939"/>
      <c r="CV9" s="940"/>
      <c r="CW9" s="938"/>
      <c r="CX9" s="939"/>
      <c r="CY9" s="939"/>
      <c r="CZ9" s="939"/>
      <c r="DA9" s="940"/>
      <c r="DB9" s="938"/>
      <c r="DC9" s="939"/>
      <c r="DD9" s="939"/>
      <c r="DE9" s="939"/>
      <c r="DF9" s="940"/>
      <c r="DG9" s="938"/>
      <c r="DH9" s="939"/>
      <c r="DI9" s="939"/>
      <c r="DJ9" s="939"/>
      <c r="DK9" s="940"/>
      <c r="DL9" s="938"/>
      <c r="DM9" s="939"/>
      <c r="DN9" s="939"/>
      <c r="DO9" s="939"/>
      <c r="DP9" s="940"/>
      <c r="DQ9" s="938"/>
      <c r="DR9" s="939"/>
      <c r="DS9" s="939"/>
      <c r="DT9" s="939"/>
      <c r="DU9" s="940"/>
      <c r="DV9" s="941"/>
      <c r="DW9" s="942"/>
      <c r="DX9" s="942"/>
      <c r="DY9" s="942"/>
      <c r="DZ9" s="943"/>
      <c r="EA9" s="56"/>
    </row>
    <row r="10" spans="1:131" s="57" customFormat="1" ht="26.25" customHeight="1" x14ac:dyDescent="0.15">
      <c r="A10" s="60">
        <v>4</v>
      </c>
      <c r="B10" s="979"/>
      <c r="C10" s="980"/>
      <c r="D10" s="980"/>
      <c r="E10" s="980"/>
      <c r="F10" s="980"/>
      <c r="G10" s="980"/>
      <c r="H10" s="980"/>
      <c r="I10" s="980"/>
      <c r="J10" s="980"/>
      <c r="K10" s="980"/>
      <c r="L10" s="980"/>
      <c r="M10" s="980"/>
      <c r="N10" s="980"/>
      <c r="O10" s="980"/>
      <c r="P10" s="981"/>
      <c r="Q10" s="987"/>
      <c r="R10" s="988"/>
      <c r="S10" s="988"/>
      <c r="T10" s="988"/>
      <c r="U10" s="988"/>
      <c r="V10" s="988"/>
      <c r="W10" s="988"/>
      <c r="X10" s="988"/>
      <c r="Y10" s="988"/>
      <c r="Z10" s="988"/>
      <c r="AA10" s="988"/>
      <c r="AB10" s="988"/>
      <c r="AC10" s="988"/>
      <c r="AD10" s="988"/>
      <c r="AE10" s="989"/>
      <c r="AF10" s="984"/>
      <c r="AG10" s="985"/>
      <c r="AH10" s="985"/>
      <c r="AI10" s="985"/>
      <c r="AJ10" s="986"/>
      <c r="AK10" s="1029"/>
      <c r="AL10" s="1030"/>
      <c r="AM10" s="1030"/>
      <c r="AN10" s="1030"/>
      <c r="AO10" s="1030"/>
      <c r="AP10" s="1030"/>
      <c r="AQ10" s="1030"/>
      <c r="AR10" s="1030"/>
      <c r="AS10" s="1030"/>
      <c r="AT10" s="1030"/>
      <c r="AU10" s="1031"/>
      <c r="AV10" s="1031"/>
      <c r="AW10" s="1031"/>
      <c r="AX10" s="1031"/>
      <c r="AY10" s="1032"/>
      <c r="AZ10" s="53"/>
      <c r="BA10" s="53"/>
      <c r="BB10" s="53"/>
      <c r="BC10" s="53"/>
      <c r="BD10" s="53"/>
      <c r="BE10" s="54"/>
      <c r="BF10" s="54"/>
      <c r="BG10" s="54"/>
      <c r="BH10" s="54"/>
      <c r="BI10" s="54"/>
      <c r="BJ10" s="54"/>
      <c r="BK10" s="54"/>
      <c r="BL10" s="54"/>
      <c r="BM10" s="54"/>
      <c r="BN10" s="54"/>
      <c r="BO10" s="54"/>
      <c r="BP10" s="54"/>
      <c r="BQ10" s="60">
        <v>4</v>
      </c>
      <c r="BR10" s="61"/>
      <c r="BS10" s="941"/>
      <c r="BT10" s="942"/>
      <c r="BU10" s="942"/>
      <c r="BV10" s="942"/>
      <c r="BW10" s="942"/>
      <c r="BX10" s="942"/>
      <c r="BY10" s="942"/>
      <c r="BZ10" s="942"/>
      <c r="CA10" s="942"/>
      <c r="CB10" s="942"/>
      <c r="CC10" s="942"/>
      <c r="CD10" s="942"/>
      <c r="CE10" s="942"/>
      <c r="CF10" s="942"/>
      <c r="CG10" s="963"/>
      <c r="CH10" s="938"/>
      <c r="CI10" s="939"/>
      <c r="CJ10" s="939"/>
      <c r="CK10" s="939"/>
      <c r="CL10" s="940"/>
      <c r="CM10" s="938"/>
      <c r="CN10" s="939"/>
      <c r="CO10" s="939"/>
      <c r="CP10" s="939"/>
      <c r="CQ10" s="940"/>
      <c r="CR10" s="938"/>
      <c r="CS10" s="939"/>
      <c r="CT10" s="939"/>
      <c r="CU10" s="939"/>
      <c r="CV10" s="940"/>
      <c r="CW10" s="938"/>
      <c r="CX10" s="939"/>
      <c r="CY10" s="939"/>
      <c r="CZ10" s="939"/>
      <c r="DA10" s="940"/>
      <c r="DB10" s="938"/>
      <c r="DC10" s="939"/>
      <c r="DD10" s="939"/>
      <c r="DE10" s="939"/>
      <c r="DF10" s="940"/>
      <c r="DG10" s="938"/>
      <c r="DH10" s="939"/>
      <c r="DI10" s="939"/>
      <c r="DJ10" s="939"/>
      <c r="DK10" s="940"/>
      <c r="DL10" s="938"/>
      <c r="DM10" s="939"/>
      <c r="DN10" s="939"/>
      <c r="DO10" s="939"/>
      <c r="DP10" s="940"/>
      <c r="DQ10" s="938"/>
      <c r="DR10" s="939"/>
      <c r="DS10" s="939"/>
      <c r="DT10" s="939"/>
      <c r="DU10" s="940"/>
      <c r="DV10" s="941"/>
      <c r="DW10" s="942"/>
      <c r="DX10" s="942"/>
      <c r="DY10" s="942"/>
      <c r="DZ10" s="943"/>
      <c r="EA10" s="56"/>
    </row>
    <row r="11" spans="1:131" s="57" customFormat="1" ht="26.25" customHeight="1" x14ac:dyDescent="0.15">
      <c r="A11" s="60">
        <v>5</v>
      </c>
      <c r="B11" s="979"/>
      <c r="C11" s="980"/>
      <c r="D11" s="980"/>
      <c r="E11" s="980"/>
      <c r="F11" s="980"/>
      <c r="G11" s="980"/>
      <c r="H11" s="980"/>
      <c r="I11" s="980"/>
      <c r="J11" s="980"/>
      <c r="K11" s="980"/>
      <c r="L11" s="980"/>
      <c r="M11" s="980"/>
      <c r="N11" s="980"/>
      <c r="O11" s="980"/>
      <c r="P11" s="981"/>
      <c r="Q11" s="987"/>
      <c r="R11" s="988"/>
      <c r="S11" s="988"/>
      <c r="T11" s="988"/>
      <c r="U11" s="988"/>
      <c r="V11" s="988"/>
      <c r="W11" s="988"/>
      <c r="X11" s="988"/>
      <c r="Y11" s="988"/>
      <c r="Z11" s="988"/>
      <c r="AA11" s="988"/>
      <c r="AB11" s="988"/>
      <c r="AC11" s="988"/>
      <c r="AD11" s="988"/>
      <c r="AE11" s="989"/>
      <c r="AF11" s="984"/>
      <c r="AG11" s="985"/>
      <c r="AH11" s="985"/>
      <c r="AI11" s="985"/>
      <c r="AJ11" s="986"/>
      <c r="AK11" s="1029"/>
      <c r="AL11" s="1030"/>
      <c r="AM11" s="1030"/>
      <c r="AN11" s="1030"/>
      <c r="AO11" s="1030"/>
      <c r="AP11" s="1030"/>
      <c r="AQ11" s="1030"/>
      <c r="AR11" s="1030"/>
      <c r="AS11" s="1030"/>
      <c r="AT11" s="1030"/>
      <c r="AU11" s="1031"/>
      <c r="AV11" s="1031"/>
      <c r="AW11" s="1031"/>
      <c r="AX11" s="1031"/>
      <c r="AY11" s="1032"/>
      <c r="AZ11" s="53"/>
      <c r="BA11" s="53"/>
      <c r="BB11" s="53"/>
      <c r="BC11" s="53"/>
      <c r="BD11" s="53"/>
      <c r="BE11" s="54"/>
      <c r="BF11" s="54"/>
      <c r="BG11" s="54"/>
      <c r="BH11" s="54"/>
      <c r="BI11" s="54"/>
      <c r="BJ11" s="54"/>
      <c r="BK11" s="54"/>
      <c r="BL11" s="54"/>
      <c r="BM11" s="54"/>
      <c r="BN11" s="54"/>
      <c r="BO11" s="54"/>
      <c r="BP11" s="54"/>
      <c r="BQ11" s="60">
        <v>5</v>
      </c>
      <c r="BR11" s="61"/>
      <c r="BS11" s="941"/>
      <c r="BT11" s="942"/>
      <c r="BU11" s="942"/>
      <c r="BV11" s="942"/>
      <c r="BW11" s="942"/>
      <c r="BX11" s="942"/>
      <c r="BY11" s="942"/>
      <c r="BZ11" s="942"/>
      <c r="CA11" s="942"/>
      <c r="CB11" s="942"/>
      <c r="CC11" s="942"/>
      <c r="CD11" s="942"/>
      <c r="CE11" s="942"/>
      <c r="CF11" s="942"/>
      <c r="CG11" s="963"/>
      <c r="CH11" s="938"/>
      <c r="CI11" s="939"/>
      <c r="CJ11" s="939"/>
      <c r="CK11" s="939"/>
      <c r="CL11" s="940"/>
      <c r="CM11" s="938"/>
      <c r="CN11" s="939"/>
      <c r="CO11" s="939"/>
      <c r="CP11" s="939"/>
      <c r="CQ11" s="940"/>
      <c r="CR11" s="938"/>
      <c r="CS11" s="939"/>
      <c r="CT11" s="939"/>
      <c r="CU11" s="939"/>
      <c r="CV11" s="940"/>
      <c r="CW11" s="938"/>
      <c r="CX11" s="939"/>
      <c r="CY11" s="939"/>
      <c r="CZ11" s="939"/>
      <c r="DA11" s="940"/>
      <c r="DB11" s="938"/>
      <c r="DC11" s="939"/>
      <c r="DD11" s="939"/>
      <c r="DE11" s="939"/>
      <c r="DF11" s="940"/>
      <c r="DG11" s="938"/>
      <c r="DH11" s="939"/>
      <c r="DI11" s="939"/>
      <c r="DJ11" s="939"/>
      <c r="DK11" s="940"/>
      <c r="DL11" s="938"/>
      <c r="DM11" s="939"/>
      <c r="DN11" s="939"/>
      <c r="DO11" s="939"/>
      <c r="DP11" s="940"/>
      <c r="DQ11" s="938"/>
      <c r="DR11" s="939"/>
      <c r="DS11" s="939"/>
      <c r="DT11" s="939"/>
      <c r="DU11" s="940"/>
      <c r="DV11" s="941"/>
      <c r="DW11" s="942"/>
      <c r="DX11" s="942"/>
      <c r="DY11" s="942"/>
      <c r="DZ11" s="943"/>
      <c r="EA11" s="56"/>
    </row>
    <row r="12" spans="1:131" s="57" customFormat="1" ht="26.25" customHeight="1" x14ac:dyDescent="0.15">
      <c r="A12" s="60">
        <v>6</v>
      </c>
      <c r="B12" s="979"/>
      <c r="C12" s="980"/>
      <c r="D12" s="980"/>
      <c r="E12" s="980"/>
      <c r="F12" s="980"/>
      <c r="G12" s="980"/>
      <c r="H12" s="980"/>
      <c r="I12" s="980"/>
      <c r="J12" s="980"/>
      <c r="K12" s="980"/>
      <c r="L12" s="980"/>
      <c r="M12" s="980"/>
      <c r="N12" s="980"/>
      <c r="O12" s="980"/>
      <c r="P12" s="981"/>
      <c r="Q12" s="987"/>
      <c r="R12" s="988"/>
      <c r="S12" s="988"/>
      <c r="T12" s="988"/>
      <c r="U12" s="988"/>
      <c r="V12" s="988"/>
      <c r="W12" s="988"/>
      <c r="X12" s="988"/>
      <c r="Y12" s="988"/>
      <c r="Z12" s="988"/>
      <c r="AA12" s="988"/>
      <c r="AB12" s="988"/>
      <c r="AC12" s="988"/>
      <c r="AD12" s="988"/>
      <c r="AE12" s="989"/>
      <c r="AF12" s="984"/>
      <c r="AG12" s="985"/>
      <c r="AH12" s="985"/>
      <c r="AI12" s="985"/>
      <c r="AJ12" s="986"/>
      <c r="AK12" s="1029"/>
      <c r="AL12" s="1030"/>
      <c r="AM12" s="1030"/>
      <c r="AN12" s="1030"/>
      <c r="AO12" s="1030"/>
      <c r="AP12" s="1030"/>
      <c r="AQ12" s="1030"/>
      <c r="AR12" s="1030"/>
      <c r="AS12" s="1030"/>
      <c r="AT12" s="1030"/>
      <c r="AU12" s="1031"/>
      <c r="AV12" s="1031"/>
      <c r="AW12" s="1031"/>
      <c r="AX12" s="1031"/>
      <c r="AY12" s="1032"/>
      <c r="AZ12" s="53"/>
      <c r="BA12" s="53"/>
      <c r="BB12" s="53"/>
      <c r="BC12" s="53"/>
      <c r="BD12" s="53"/>
      <c r="BE12" s="54"/>
      <c r="BF12" s="54"/>
      <c r="BG12" s="54"/>
      <c r="BH12" s="54"/>
      <c r="BI12" s="54"/>
      <c r="BJ12" s="54"/>
      <c r="BK12" s="54"/>
      <c r="BL12" s="54"/>
      <c r="BM12" s="54"/>
      <c r="BN12" s="54"/>
      <c r="BO12" s="54"/>
      <c r="BP12" s="54"/>
      <c r="BQ12" s="60">
        <v>6</v>
      </c>
      <c r="BR12" s="61"/>
      <c r="BS12" s="941"/>
      <c r="BT12" s="942"/>
      <c r="BU12" s="942"/>
      <c r="BV12" s="942"/>
      <c r="BW12" s="942"/>
      <c r="BX12" s="942"/>
      <c r="BY12" s="942"/>
      <c r="BZ12" s="942"/>
      <c r="CA12" s="942"/>
      <c r="CB12" s="942"/>
      <c r="CC12" s="942"/>
      <c r="CD12" s="942"/>
      <c r="CE12" s="942"/>
      <c r="CF12" s="942"/>
      <c r="CG12" s="963"/>
      <c r="CH12" s="938"/>
      <c r="CI12" s="939"/>
      <c r="CJ12" s="939"/>
      <c r="CK12" s="939"/>
      <c r="CL12" s="940"/>
      <c r="CM12" s="938"/>
      <c r="CN12" s="939"/>
      <c r="CO12" s="939"/>
      <c r="CP12" s="939"/>
      <c r="CQ12" s="940"/>
      <c r="CR12" s="938"/>
      <c r="CS12" s="939"/>
      <c r="CT12" s="939"/>
      <c r="CU12" s="939"/>
      <c r="CV12" s="940"/>
      <c r="CW12" s="938"/>
      <c r="CX12" s="939"/>
      <c r="CY12" s="939"/>
      <c r="CZ12" s="939"/>
      <c r="DA12" s="940"/>
      <c r="DB12" s="938"/>
      <c r="DC12" s="939"/>
      <c r="DD12" s="939"/>
      <c r="DE12" s="939"/>
      <c r="DF12" s="940"/>
      <c r="DG12" s="938"/>
      <c r="DH12" s="939"/>
      <c r="DI12" s="939"/>
      <c r="DJ12" s="939"/>
      <c r="DK12" s="940"/>
      <c r="DL12" s="938"/>
      <c r="DM12" s="939"/>
      <c r="DN12" s="939"/>
      <c r="DO12" s="939"/>
      <c r="DP12" s="940"/>
      <c r="DQ12" s="938"/>
      <c r="DR12" s="939"/>
      <c r="DS12" s="939"/>
      <c r="DT12" s="939"/>
      <c r="DU12" s="940"/>
      <c r="DV12" s="941"/>
      <c r="DW12" s="942"/>
      <c r="DX12" s="942"/>
      <c r="DY12" s="942"/>
      <c r="DZ12" s="943"/>
      <c r="EA12" s="56"/>
    </row>
    <row r="13" spans="1:131" s="57" customFormat="1" ht="26.25" customHeight="1" x14ac:dyDescent="0.15">
      <c r="A13" s="60">
        <v>7</v>
      </c>
      <c r="B13" s="979"/>
      <c r="C13" s="980"/>
      <c r="D13" s="980"/>
      <c r="E13" s="980"/>
      <c r="F13" s="980"/>
      <c r="G13" s="980"/>
      <c r="H13" s="980"/>
      <c r="I13" s="980"/>
      <c r="J13" s="980"/>
      <c r="K13" s="980"/>
      <c r="L13" s="980"/>
      <c r="M13" s="980"/>
      <c r="N13" s="980"/>
      <c r="O13" s="980"/>
      <c r="P13" s="981"/>
      <c r="Q13" s="987"/>
      <c r="R13" s="988"/>
      <c r="S13" s="988"/>
      <c r="T13" s="988"/>
      <c r="U13" s="988"/>
      <c r="V13" s="988"/>
      <c r="W13" s="988"/>
      <c r="X13" s="988"/>
      <c r="Y13" s="988"/>
      <c r="Z13" s="988"/>
      <c r="AA13" s="988"/>
      <c r="AB13" s="988"/>
      <c r="AC13" s="988"/>
      <c r="AD13" s="988"/>
      <c r="AE13" s="989"/>
      <c r="AF13" s="984"/>
      <c r="AG13" s="985"/>
      <c r="AH13" s="985"/>
      <c r="AI13" s="985"/>
      <c r="AJ13" s="986"/>
      <c r="AK13" s="1029"/>
      <c r="AL13" s="1030"/>
      <c r="AM13" s="1030"/>
      <c r="AN13" s="1030"/>
      <c r="AO13" s="1030"/>
      <c r="AP13" s="1030"/>
      <c r="AQ13" s="1030"/>
      <c r="AR13" s="1030"/>
      <c r="AS13" s="1030"/>
      <c r="AT13" s="1030"/>
      <c r="AU13" s="1031"/>
      <c r="AV13" s="1031"/>
      <c r="AW13" s="1031"/>
      <c r="AX13" s="1031"/>
      <c r="AY13" s="1032"/>
      <c r="AZ13" s="53"/>
      <c r="BA13" s="53"/>
      <c r="BB13" s="53"/>
      <c r="BC13" s="53"/>
      <c r="BD13" s="53"/>
      <c r="BE13" s="54"/>
      <c r="BF13" s="54"/>
      <c r="BG13" s="54"/>
      <c r="BH13" s="54"/>
      <c r="BI13" s="54"/>
      <c r="BJ13" s="54"/>
      <c r="BK13" s="54"/>
      <c r="BL13" s="54"/>
      <c r="BM13" s="54"/>
      <c r="BN13" s="54"/>
      <c r="BO13" s="54"/>
      <c r="BP13" s="54"/>
      <c r="BQ13" s="60">
        <v>7</v>
      </c>
      <c r="BR13" s="61"/>
      <c r="BS13" s="941"/>
      <c r="BT13" s="942"/>
      <c r="BU13" s="942"/>
      <c r="BV13" s="942"/>
      <c r="BW13" s="942"/>
      <c r="BX13" s="942"/>
      <c r="BY13" s="942"/>
      <c r="BZ13" s="942"/>
      <c r="CA13" s="942"/>
      <c r="CB13" s="942"/>
      <c r="CC13" s="942"/>
      <c r="CD13" s="942"/>
      <c r="CE13" s="942"/>
      <c r="CF13" s="942"/>
      <c r="CG13" s="963"/>
      <c r="CH13" s="938"/>
      <c r="CI13" s="939"/>
      <c r="CJ13" s="939"/>
      <c r="CK13" s="939"/>
      <c r="CL13" s="940"/>
      <c r="CM13" s="938"/>
      <c r="CN13" s="939"/>
      <c r="CO13" s="939"/>
      <c r="CP13" s="939"/>
      <c r="CQ13" s="940"/>
      <c r="CR13" s="938"/>
      <c r="CS13" s="939"/>
      <c r="CT13" s="939"/>
      <c r="CU13" s="939"/>
      <c r="CV13" s="940"/>
      <c r="CW13" s="938"/>
      <c r="CX13" s="939"/>
      <c r="CY13" s="939"/>
      <c r="CZ13" s="939"/>
      <c r="DA13" s="940"/>
      <c r="DB13" s="938"/>
      <c r="DC13" s="939"/>
      <c r="DD13" s="939"/>
      <c r="DE13" s="939"/>
      <c r="DF13" s="940"/>
      <c r="DG13" s="938"/>
      <c r="DH13" s="939"/>
      <c r="DI13" s="939"/>
      <c r="DJ13" s="939"/>
      <c r="DK13" s="940"/>
      <c r="DL13" s="938"/>
      <c r="DM13" s="939"/>
      <c r="DN13" s="939"/>
      <c r="DO13" s="939"/>
      <c r="DP13" s="940"/>
      <c r="DQ13" s="938"/>
      <c r="DR13" s="939"/>
      <c r="DS13" s="939"/>
      <c r="DT13" s="939"/>
      <c r="DU13" s="940"/>
      <c r="DV13" s="941"/>
      <c r="DW13" s="942"/>
      <c r="DX13" s="942"/>
      <c r="DY13" s="942"/>
      <c r="DZ13" s="943"/>
      <c r="EA13" s="56"/>
    </row>
    <row r="14" spans="1:131" s="57" customFormat="1" ht="26.25" customHeight="1" x14ac:dyDescent="0.15">
      <c r="A14" s="60">
        <v>8</v>
      </c>
      <c r="B14" s="979"/>
      <c r="C14" s="980"/>
      <c r="D14" s="980"/>
      <c r="E14" s="980"/>
      <c r="F14" s="980"/>
      <c r="G14" s="980"/>
      <c r="H14" s="980"/>
      <c r="I14" s="980"/>
      <c r="J14" s="980"/>
      <c r="K14" s="980"/>
      <c r="L14" s="980"/>
      <c r="M14" s="980"/>
      <c r="N14" s="980"/>
      <c r="O14" s="980"/>
      <c r="P14" s="981"/>
      <c r="Q14" s="987"/>
      <c r="R14" s="988"/>
      <c r="S14" s="988"/>
      <c r="T14" s="988"/>
      <c r="U14" s="988"/>
      <c r="V14" s="988"/>
      <c r="W14" s="988"/>
      <c r="X14" s="988"/>
      <c r="Y14" s="988"/>
      <c r="Z14" s="988"/>
      <c r="AA14" s="988"/>
      <c r="AB14" s="988"/>
      <c r="AC14" s="988"/>
      <c r="AD14" s="988"/>
      <c r="AE14" s="989"/>
      <c r="AF14" s="984"/>
      <c r="AG14" s="985"/>
      <c r="AH14" s="985"/>
      <c r="AI14" s="985"/>
      <c r="AJ14" s="986"/>
      <c r="AK14" s="1029"/>
      <c r="AL14" s="1030"/>
      <c r="AM14" s="1030"/>
      <c r="AN14" s="1030"/>
      <c r="AO14" s="1030"/>
      <c r="AP14" s="1030"/>
      <c r="AQ14" s="1030"/>
      <c r="AR14" s="1030"/>
      <c r="AS14" s="1030"/>
      <c r="AT14" s="1030"/>
      <c r="AU14" s="1031"/>
      <c r="AV14" s="1031"/>
      <c r="AW14" s="1031"/>
      <c r="AX14" s="1031"/>
      <c r="AY14" s="1032"/>
      <c r="AZ14" s="53"/>
      <c r="BA14" s="53"/>
      <c r="BB14" s="53"/>
      <c r="BC14" s="53"/>
      <c r="BD14" s="53"/>
      <c r="BE14" s="54"/>
      <c r="BF14" s="54"/>
      <c r="BG14" s="54"/>
      <c r="BH14" s="54"/>
      <c r="BI14" s="54"/>
      <c r="BJ14" s="54"/>
      <c r="BK14" s="54"/>
      <c r="BL14" s="54"/>
      <c r="BM14" s="54"/>
      <c r="BN14" s="54"/>
      <c r="BO14" s="54"/>
      <c r="BP14" s="54"/>
      <c r="BQ14" s="60">
        <v>8</v>
      </c>
      <c r="BR14" s="61"/>
      <c r="BS14" s="941"/>
      <c r="BT14" s="942"/>
      <c r="BU14" s="942"/>
      <c r="BV14" s="942"/>
      <c r="BW14" s="942"/>
      <c r="BX14" s="942"/>
      <c r="BY14" s="942"/>
      <c r="BZ14" s="942"/>
      <c r="CA14" s="942"/>
      <c r="CB14" s="942"/>
      <c r="CC14" s="942"/>
      <c r="CD14" s="942"/>
      <c r="CE14" s="942"/>
      <c r="CF14" s="942"/>
      <c r="CG14" s="963"/>
      <c r="CH14" s="938"/>
      <c r="CI14" s="939"/>
      <c r="CJ14" s="939"/>
      <c r="CK14" s="939"/>
      <c r="CL14" s="940"/>
      <c r="CM14" s="938"/>
      <c r="CN14" s="939"/>
      <c r="CO14" s="939"/>
      <c r="CP14" s="939"/>
      <c r="CQ14" s="940"/>
      <c r="CR14" s="938"/>
      <c r="CS14" s="939"/>
      <c r="CT14" s="939"/>
      <c r="CU14" s="939"/>
      <c r="CV14" s="940"/>
      <c r="CW14" s="938"/>
      <c r="CX14" s="939"/>
      <c r="CY14" s="939"/>
      <c r="CZ14" s="939"/>
      <c r="DA14" s="940"/>
      <c r="DB14" s="938"/>
      <c r="DC14" s="939"/>
      <c r="DD14" s="939"/>
      <c r="DE14" s="939"/>
      <c r="DF14" s="940"/>
      <c r="DG14" s="938"/>
      <c r="DH14" s="939"/>
      <c r="DI14" s="939"/>
      <c r="DJ14" s="939"/>
      <c r="DK14" s="940"/>
      <c r="DL14" s="938"/>
      <c r="DM14" s="939"/>
      <c r="DN14" s="939"/>
      <c r="DO14" s="939"/>
      <c r="DP14" s="940"/>
      <c r="DQ14" s="938"/>
      <c r="DR14" s="939"/>
      <c r="DS14" s="939"/>
      <c r="DT14" s="939"/>
      <c r="DU14" s="940"/>
      <c r="DV14" s="941"/>
      <c r="DW14" s="942"/>
      <c r="DX14" s="942"/>
      <c r="DY14" s="942"/>
      <c r="DZ14" s="943"/>
      <c r="EA14" s="56"/>
    </row>
    <row r="15" spans="1:131" s="57" customFormat="1" ht="26.25" customHeight="1" x14ac:dyDescent="0.15">
      <c r="A15" s="60">
        <v>9</v>
      </c>
      <c r="B15" s="979"/>
      <c r="C15" s="980"/>
      <c r="D15" s="980"/>
      <c r="E15" s="980"/>
      <c r="F15" s="980"/>
      <c r="G15" s="980"/>
      <c r="H15" s="980"/>
      <c r="I15" s="980"/>
      <c r="J15" s="980"/>
      <c r="K15" s="980"/>
      <c r="L15" s="980"/>
      <c r="M15" s="980"/>
      <c r="N15" s="980"/>
      <c r="O15" s="980"/>
      <c r="P15" s="981"/>
      <c r="Q15" s="987"/>
      <c r="R15" s="988"/>
      <c r="S15" s="988"/>
      <c r="T15" s="988"/>
      <c r="U15" s="988"/>
      <c r="V15" s="988"/>
      <c r="W15" s="988"/>
      <c r="X15" s="988"/>
      <c r="Y15" s="988"/>
      <c r="Z15" s="988"/>
      <c r="AA15" s="988"/>
      <c r="AB15" s="988"/>
      <c r="AC15" s="988"/>
      <c r="AD15" s="988"/>
      <c r="AE15" s="989"/>
      <c r="AF15" s="984"/>
      <c r="AG15" s="985"/>
      <c r="AH15" s="985"/>
      <c r="AI15" s="985"/>
      <c r="AJ15" s="986"/>
      <c r="AK15" s="1029"/>
      <c r="AL15" s="1030"/>
      <c r="AM15" s="1030"/>
      <c r="AN15" s="1030"/>
      <c r="AO15" s="1030"/>
      <c r="AP15" s="1030"/>
      <c r="AQ15" s="1030"/>
      <c r="AR15" s="1030"/>
      <c r="AS15" s="1030"/>
      <c r="AT15" s="1030"/>
      <c r="AU15" s="1031"/>
      <c r="AV15" s="1031"/>
      <c r="AW15" s="1031"/>
      <c r="AX15" s="1031"/>
      <c r="AY15" s="1032"/>
      <c r="AZ15" s="53"/>
      <c r="BA15" s="53"/>
      <c r="BB15" s="53"/>
      <c r="BC15" s="53"/>
      <c r="BD15" s="53"/>
      <c r="BE15" s="54"/>
      <c r="BF15" s="54"/>
      <c r="BG15" s="54"/>
      <c r="BH15" s="54"/>
      <c r="BI15" s="54"/>
      <c r="BJ15" s="54"/>
      <c r="BK15" s="54"/>
      <c r="BL15" s="54"/>
      <c r="BM15" s="54"/>
      <c r="BN15" s="54"/>
      <c r="BO15" s="54"/>
      <c r="BP15" s="54"/>
      <c r="BQ15" s="60">
        <v>9</v>
      </c>
      <c r="BR15" s="61"/>
      <c r="BS15" s="941"/>
      <c r="BT15" s="942"/>
      <c r="BU15" s="942"/>
      <c r="BV15" s="942"/>
      <c r="BW15" s="942"/>
      <c r="BX15" s="942"/>
      <c r="BY15" s="942"/>
      <c r="BZ15" s="942"/>
      <c r="CA15" s="942"/>
      <c r="CB15" s="942"/>
      <c r="CC15" s="942"/>
      <c r="CD15" s="942"/>
      <c r="CE15" s="942"/>
      <c r="CF15" s="942"/>
      <c r="CG15" s="963"/>
      <c r="CH15" s="938"/>
      <c r="CI15" s="939"/>
      <c r="CJ15" s="939"/>
      <c r="CK15" s="939"/>
      <c r="CL15" s="940"/>
      <c r="CM15" s="938"/>
      <c r="CN15" s="939"/>
      <c r="CO15" s="939"/>
      <c r="CP15" s="939"/>
      <c r="CQ15" s="940"/>
      <c r="CR15" s="938"/>
      <c r="CS15" s="939"/>
      <c r="CT15" s="939"/>
      <c r="CU15" s="939"/>
      <c r="CV15" s="940"/>
      <c r="CW15" s="938"/>
      <c r="CX15" s="939"/>
      <c r="CY15" s="939"/>
      <c r="CZ15" s="939"/>
      <c r="DA15" s="940"/>
      <c r="DB15" s="938"/>
      <c r="DC15" s="939"/>
      <c r="DD15" s="939"/>
      <c r="DE15" s="939"/>
      <c r="DF15" s="940"/>
      <c r="DG15" s="938"/>
      <c r="DH15" s="939"/>
      <c r="DI15" s="939"/>
      <c r="DJ15" s="939"/>
      <c r="DK15" s="940"/>
      <c r="DL15" s="938"/>
      <c r="DM15" s="939"/>
      <c r="DN15" s="939"/>
      <c r="DO15" s="939"/>
      <c r="DP15" s="940"/>
      <c r="DQ15" s="938"/>
      <c r="DR15" s="939"/>
      <c r="DS15" s="939"/>
      <c r="DT15" s="939"/>
      <c r="DU15" s="940"/>
      <c r="DV15" s="941"/>
      <c r="DW15" s="942"/>
      <c r="DX15" s="942"/>
      <c r="DY15" s="942"/>
      <c r="DZ15" s="943"/>
      <c r="EA15" s="56"/>
    </row>
    <row r="16" spans="1:131" s="57" customFormat="1" ht="26.25" customHeight="1" x14ac:dyDescent="0.15">
      <c r="A16" s="60">
        <v>10</v>
      </c>
      <c r="B16" s="979"/>
      <c r="C16" s="980"/>
      <c r="D16" s="980"/>
      <c r="E16" s="980"/>
      <c r="F16" s="980"/>
      <c r="G16" s="980"/>
      <c r="H16" s="980"/>
      <c r="I16" s="980"/>
      <c r="J16" s="980"/>
      <c r="K16" s="980"/>
      <c r="L16" s="980"/>
      <c r="M16" s="980"/>
      <c r="N16" s="980"/>
      <c r="O16" s="980"/>
      <c r="P16" s="981"/>
      <c r="Q16" s="987"/>
      <c r="R16" s="988"/>
      <c r="S16" s="988"/>
      <c r="T16" s="988"/>
      <c r="U16" s="988"/>
      <c r="V16" s="988"/>
      <c r="W16" s="988"/>
      <c r="X16" s="988"/>
      <c r="Y16" s="988"/>
      <c r="Z16" s="988"/>
      <c r="AA16" s="988"/>
      <c r="AB16" s="988"/>
      <c r="AC16" s="988"/>
      <c r="AD16" s="988"/>
      <c r="AE16" s="989"/>
      <c r="AF16" s="984"/>
      <c r="AG16" s="985"/>
      <c r="AH16" s="985"/>
      <c r="AI16" s="985"/>
      <c r="AJ16" s="986"/>
      <c r="AK16" s="1029"/>
      <c r="AL16" s="1030"/>
      <c r="AM16" s="1030"/>
      <c r="AN16" s="1030"/>
      <c r="AO16" s="1030"/>
      <c r="AP16" s="1030"/>
      <c r="AQ16" s="1030"/>
      <c r="AR16" s="1030"/>
      <c r="AS16" s="1030"/>
      <c r="AT16" s="1030"/>
      <c r="AU16" s="1031"/>
      <c r="AV16" s="1031"/>
      <c r="AW16" s="1031"/>
      <c r="AX16" s="1031"/>
      <c r="AY16" s="1032"/>
      <c r="AZ16" s="53"/>
      <c r="BA16" s="53"/>
      <c r="BB16" s="53"/>
      <c r="BC16" s="53"/>
      <c r="BD16" s="53"/>
      <c r="BE16" s="54"/>
      <c r="BF16" s="54"/>
      <c r="BG16" s="54"/>
      <c r="BH16" s="54"/>
      <c r="BI16" s="54"/>
      <c r="BJ16" s="54"/>
      <c r="BK16" s="54"/>
      <c r="BL16" s="54"/>
      <c r="BM16" s="54"/>
      <c r="BN16" s="54"/>
      <c r="BO16" s="54"/>
      <c r="BP16" s="54"/>
      <c r="BQ16" s="60">
        <v>10</v>
      </c>
      <c r="BR16" s="61"/>
      <c r="BS16" s="941"/>
      <c r="BT16" s="942"/>
      <c r="BU16" s="942"/>
      <c r="BV16" s="942"/>
      <c r="BW16" s="942"/>
      <c r="BX16" s="942"/>
      <c r="BY16" s="942"/>
      <c r="BZ16" s="942"/>
      <c r="CA16" s="942"/>
      <c r="CB16" s="942"/>
      <c r="CC16" s="942"/>
      <c r="CD16" s="942"/>
      <c r="CE16" s="942"/>
      <c r="CF16" s="942"/>
      <c r="CG16" s="963"/>
      <c r="CH16" s="938"/>
      <c r="CI16" s="939"/>
      <c r="CJ16" s="939"/>
      <c r="CK16" s="939"/>
      <c r="CL16" s="940"/>
      <c r="CM16" s="938"/>
      <c r="CN16" s="939"/>
      <c r="CO16" s="939"/>
      <c r="CP16" s="939"/>
      <c r="CQ16" s="940"/>
      <c r="CR16" s="938"/>
      <c r="CS16" s="939"/>
      <c r="CT16" s="939"/>
      <c r="CU16" s="939"/>
      <c r="CV16" s="940"/>
      <c r="CW16" s="938"/>
      <c r="CX16" s="939"/>
      <c r="CY16" s="939"/>
      <c r="CZ16" s="939"/>
      <c r="DA16" s="940"/>
      <c r="DB16" s="938"/>
      <c r="DC16" s="939"/>
      <c r="DD16" s="939"/>
      <c r="DE16" s="939"/>
      <c r="DF16" s="940"/>
      <c r="DG16" s="938"/>
      <c r="DH16" s="939"/>
      <c r="DI16" s="939"/>
      <c r="DJ16" s="939"/>
      <c r="DK16" s="940"/>
      <c r="DL16" s="938"/>
      <c r="DM16" s="939"/>
      <c r="DN16" s="939"/>
      <c r="DO16" s="939"/>
      <c r="DP16" s="940"/>
      <c r="DQ16" s="938"/>
      <c r="DR16" s="939"/>
      <c r="DS16" s="939"/>
      <c r="DT16" s="939"/>
      <c r="DU16" s="940"/>
      <c r="DV16" s="941"/>
      <c r="DW16" s="942"/>
      <c r="DX16" s="942"/>
      <c r="DY16" s="942"/>
      <c r="DZ16" s="943"/>
      <c r="EA16" s="56"/>
    </row>
    <row r="17" spans="1:131" s="57" customFormat="1" ht="26.25" customHeight="1" x14ac:dyDescent="0.15">
      <c r="A17" s="60">
        <v>11</v>
      </c>
      <c r="B17" s="979"/>
      <c r="C17" s="980"/>
      <c r="D17" s="980"/>
      <c r="E17" s="980"/>
      <c r="F17" s="980"/>
      <c r="G17" s="980"/>
      <c r="H17" s="980"/>
      <c r="I17" s="980"/>
      <c r="J17" s="980"/>
      <c r="K17" s="980"/>
      <c r="L17" s="980"/>
      <c r="M17" s="980"/>
      <c r="N17" s="980"/>
      <c r="O17" s="980"/>
      <c r="P17" s="981"/>
      <c r="Q17" s="987"/>
      <c r="R17" s="988"/>
      <c r="S17" s="988"/>
      <c r="T17" s="988"/>
      <c r="U17" s="988"/>
      <c r="V17" s="988"/>
      <c r="W17" s="988"/>
      <c r="X17" s="988"/>
      <c r="Y17" s="988"/>
      <c r="Z17" s="988"/>
      <c r="AA17" s="988"/>
      <c r="AB17" s="988"/>
      <c r="AC17" s="988"/>
      <c r="AD17" s="988"/>
      <c r="AE17" s="989"/>
      <c r="AF17" s="984"/>
      <c r="AG17" s="985"/>
      <c r="AH17" s="985"/>
      <c r="AI17" s="985"/>
      <c r="AJ17" s="986"/>
      <c r="AK17" s="1029"/>
      <c r="AL17" s="1030"/>
      <c r="AM17" s="1030"/>
      <c r="AN17" s="1030"/>
      <c r="AO17" s="1030"/>
      <c r="AP17" s="1030"/>
      <c r="AQ17" s="1030"/>
      <c r="AR17" s="1030"/>
      <c r="AS17" s="1030"/>
      <c r="AT17" s="1030"/>
      <c r="AU17" s="1031"/>
      <c r="AV17" s="1031"/>
      <c r="AW17" s="1031"/>
      <c r="AX17" s="1031"/>
      <c r="AY17" s="1032"/>
      <c r="AZ17" s="53"/>
      <c r="BA17" s="53"/>
      <c r="BB17" s="53"/>
      <c r="BC17" s="53"/>
      <c r="BD17" s="53"/>
      <c r="BE17" s="54"/>
      <c r="BF17" s="54"/>
      <c r="BG17" s="54"/>
      <c r="BH17" s="54"/>
      <c r="BI17" s="54"/>
      <c r="BJ17" s="54"/>
      <c r="BK17" s="54"/>
      <c r="BL17" s="54"/>
      <c r="BM17" s="54"/>
      <c r="BN17" s="54"/>
      <c r="BO17" s="54"/>
      <c r="BP17" s="54"/>
      <c r="BQ17" s="60">
        <v>11</v>
      </c>
      <c r="BR17" s="61"/>
      <c r="BS17" s="941"/>
      <c r="BT17" s="942"/>
      <c r="BU17" s="942"/>
      <c r="BV17" s="942"/>
      <c r="BW17" s="942"/>
      <c r="BX17" s="942"/>
      <c r="BY17" s="942"/>
      <c r="BZ17" s="942"/>
      <c r="CA17" s="942"/>
      <c r="CB17" s="942"/>
      <c r="CC17" s="942"/>
      <c r="CD17" s="942"/>
      <c r="CE17" s="942"/>
      <c r="CF17" s="942"/>
      <c r="CG17" s="963"/>
      <c r="CH17" s="938"/>
      <c r="CI17" s="939"/>
      <c r="CJ17" s="939"/>
      <c r="CK17" s="939"/>
      <c r="CL17" s="940"/>
      <c r="CM17" s="938"/>
      <c r="CN17" s="939"/>
      <c r="CO17" s="939"/>
      <c r="CP17" s="939"/>
      <c r="CQ17" s="940"/>
      <c r="CR17" s="938"/>
      <c r="CS17" s="939"/>
      <c r="CT17" s="939"/>
      <c r="CU17" s="939"/>
      <c r="CV17" s="940"/>
      <c r="CW17" s="938"/>
      <c r="CX17" s="939"/>
      <c r="CY17" s="939"/>
      <c r="CZ17" s="939"/>
      <c r="DA17" s="940"/>
      <c r="DB17" s="938"/>
      <c r="DC17" s="939"/>
      <c r="DD17" s="939"/>
      <c r="DE17" s="939"/>
      <c r="DF17" s="940"/>
      <c r="DG17" s="938"/>
      <c r="DH17" s="939"/>
      <c r="DI17" s="939"/>
      <c r="DJ17" s="939"/>
      <c r="DK17" s="940"/>
      <c r="DL17" s="938"/>
      <c r="DM17" s="939"/>
      <c r="DN17" s="939"/>
      <c r="DO17" s="939"/>
      <c r="DP17" s="940"/>
      <c r="DQ17" s="938"/>
      <c r="DR17" s="939"/>
      <c r="DS17" s="939"/>
      <c r="DT17" s="939"/>
      <c r="DU17" s="940"/>
      <c r="DV17" s="941"/>
      <c r="DW17" s="942"/>
      <c r="DX17" s="942"/>
      <c r="DY17" s="942"/>
      <c r="DZ17" s="943"/>
      <c r="EA17" s="56"/>
    </row>
    <row r="18" spans="1:131" s="57" customFormat="1" ht="26.25" customHeight="1" x14ac:dyDescent="0.15">
      <c r="A18" s="60">
        <v>12</v>
      </c>
      <c r="B18" s="979"/>
      <c r="C18" s="980"/>
      <c r="D18" s="980"/>
      <c r="E18" s="980"/>
      <c r="F18" s="980"/>
      <c r="G18" s="980"/>
      <c r="H18" s="980"/>
      <c r="I18" s="980"/>
      <c r="J18" s="980"/>
      <c r="K18" s="980"/>
      <c r="L18" s="980"/>
      <c r="M18" s="980"/>
      <c r="N18" s="980"/>
      <c r="O18" s="980"/>
      <c r="P18" s="981"/>
      <c r="Q18" s="987"/>
      <c r="R18" s="988"/>
      <c r="S18" s="988"/>
      <c r="T18" s="988"/>
      <c r="U18" s="988"/>
      <c r="V18" s="988"/>
      <c r="W18" s="988"/>
      <c r="X18" s="988"/>
      <c r="Y18" s="988"/>
      <c r="Z18" s="988"/>
      <c r="AA18" s="988"/>
      <c r="AB18" s="988"/>
      <c r="AC18" s="988"/>
      <c r="AD18" s="988"/>
      <c r="AE18" s="989"/>
      <c r="AF18" s="984"/>
      <c r="AG18" s="985"/>
      <c r="AH18" s="985"/>
      <c r="AI18" s="985"/>
      <c r="AJ18" s="986"/>
      <c r="AK18" s="1029"/>
      <c r="AL18" s="1030"/>
      <c r="AM18" s="1030"/>
      <c r="AN18" s="1030"/>
      <c r="AO18" s="1030"/>
      <c r="AP18" s="1030"/>
      <c r="AQ18" s="1030"/>
      <c r="AR18" s="1030"/>
      <c r="AS18" s="1030"/>
      <c r="AT18" s="1030"/>
      <c r="AU18" s="1031"/>
      <c r="AV18" s="1031"/>
      <c r="AW18" s="1031"/>
      <c r="AX18" s="1031"/>
      <c r="AY18" s="1032"/>
      <c r="AZ18" s="53"/>
      <c r="BA18" s="53"/>
      <c r="BB18" s="53"/>
      <c r="BC18" s="53"/>
      <c r="BD18" s="53"/>
      <c r="BE18" s="54"/>
      <c r="BF18" s="54"/>
      <c r="BG18" s="54"/>
      <c r="BH18" s="54"/>
      <c r="BI18" s="54"/>
      <c r="BJ18" s="54"/>
      <c r="BK18" s="54"/>
      <c r="BL18" s="54"/>
      <c r="BM18" s="54"/>
      <c r="BN18" s="54"/>
      <c r="BO18" s="54"/>
      <c r="BP18" s="54"/>
      <c r="BQ18" s="60">
        <v>12</v>
      </c>
      <c r="BR18" s="61"/>
      <c r="BS18" s="941"/>
      <c r="BT18" s="942"/>
      <c r="BU18" s="942"/>
      <c r="BV18" s="942"/>
      <c r="BW18" s="942"/>
      <c r="BX18" s="942"/>
      <c r="BY18" s="942"/>
      <c r="BZ18" s="942"/>
      <c r="CA18" s="942"/>
      <c r="CB18" s="942"/>
      <c r="CC18" s="942"/>
      <c r="CD18" s="942"/>
      <c r="CE18" s="942"/>
      <c r="CF18" s="942"/>
      <c r="CG18" s="963"/>
      <c r="CH18" s="938"/>
      <c r="CI18" s="939"/>
      <c r="CJ18" s="939"/>
      <c r="CK18" s="939"/>
      <c r="CL18" s="940"/>
      <c r="CM18" s="938"/>
      <c r="CN18" s="939"/>
      <c r="CO18" s="939"/>
      <c r="CP18" s="939"/>
      <c r="CQ18" s="940"/>
      <c r="CR18" s="938"/>
      <c r="CS18" s="939"/>
      <c r="CT18" s="939"/>
      <c r="CU18" s="939"/>
      <c r="CV18" s="940"/>
      <c r="CW18" s="938"/>
      <c r="CX18" s="939"/>
      <c r="CY18" s="939"/>
      <c r="CZ18" s="939"/>
      <c r="DA18" s="940"/>
      <c r="DB18" s="938"/>
      <c r="DC18" s="939"/>
      <c r="DD18" s="939"/>
      <c r="DE18" s="939"/>
      <c r="DF18" s="940"/>
      <c r="DG18" s="938"/>
      <c r="DH18" s="939"/>
      <c r="DI18" s="939"/>
      <c r="DJ18" s="939"/>
      <c r="DK18" s="940"/>
      <c r="DL18" s="938"/>
      <c r="DM18" s="939"/>
      <c r="DN18" s="939"/>
      <c r="DO18" s="939"/>
      <c r="DP18" s="940"/>
      <c r="DQ18" s="938"/>
      <c r="DR18" s="939"/>
      <c r="DS18" s="939"/>
      <c r="DT18" s="939"/>
      <c r="DU18" s="940"/>
      <c r="DV18" s="941"/>
      <c r="DW18" s="942"/>
      <c r="DX18" s="942"/>
      <c r="DY18" s="942"/>
      <c r="DZ18" s="943"/>
      <c r="EA18" s="56"/>
    </row>
    <row r="19" spans="1:131" s="57" customFormat="1" ht="26.25" customHeight="1" x14ac:dyDescent="0.15">
      <c r="A19" s="60">
        <v>13</v>
      </c>
      <c r="B19" s="979"/>
      <c r="C19" s="980"/>
      <c r="D19" s="980"/>
      <c r="E19" s="980"/>
      <c r="F19" s="980"/>
      <c r="G19" s="980"/>
      <c r="H19" s="980"/>
      <c r="I19" s="980"/>
      <c r="J19" s="980"/>
      <c r="K19" s="980"/>
      <c r="L19" s="980"/>
      <c r="M19" s="980"/>
      <c r="N19" s="980"/>
      <c r="O19" s="980"/>
      <c r="P19" s="981"/>
      <c r="Q19" s="987"/>
      <c r="R19" s="988"/>
      <c r="S19" s="988"/>
      <c r="T19" s="988"/>
      <c r="U19" s="988"/>
      <c r="V19" s="988"/>
      <c r="W19" s="988"/>
      <c r="X19" s="988"/>
      <c r="Y19" s="988"/>
      <c r="Z19" s="988"/>
      <c r="AA19" s="988"/>
      <c r="AB19" s="988"/>
      <c r="AC19" s="988"/>
      <c r="AD19" s="988"/>
      <c r="AE19" s="989"/>
      <c r="AF19" s="984"/>
      <c r="AG19" s="985"/>
      <c r="AH19" s="985"/>
      <c r="AI19" s="985"/>
      <c r="AJ19" s="986"/>
      <c r="AK19" s="1029"/>
      <c r="AL19" s="1030"/>
      <c r="AM19" s="1030"/>
      <c r="AN19" s="1030"/>
      <c r="AO19" s="1030"/>
      <c r="AP19" s="1030"/>
      <c r="AQ19" s="1030"/>
      <c r="AR19" s="1030"/>
      <c r="AS19" s="1030"/>
      <c r="AT19" s="1030"/>
      <c r="AU19" s="1031"/>
      <c r="AV19" s="1031"/>
      <c r="AW19" s="1031"/>
      <c r="AX19" s="1031"/>
      <c r="AY19" s="1032"/>
      <c r="AZ19" s="53"/>
      <c r="BA19" s="53"/>
      <c r="BB19" s="53"/>
      <c r="BC19" s="53"/>
      <c r="BD19" s="53"/>
      <c r="BE19" s="54"/>
      <c r="BF19" s="54"/>
      <c r="BG19" s="54"/>
      <c r="BH19" s="54"/>
      <c r="BI19" s="54"/>
      <c r="BJ19" s="54"/>
      <c r="BK19" s="54"/>
      <c r="BL19" s="54"/>
      <c r="BM19" s="54"/>
      <c r="BN19" s="54"/>
      <c r="BO19" s="54"/>
      <c r="BP19" s="54"/>
      <c r="BQ19" s="60">
        <v>13</v>
      </c>
      <c r="BR19" s="61"/>
      <c r="BS19" s="941"/>
      <c r="BT19" s="942"/>
      <c r="BU19" s="942"/>
      <c r="BV19" s="942"/>
      <c r="BW19" s="942"/>
      <c r="BX19" s="942"/>
      <c r="BY19" s="942"/>
      <c r="BZ19" s="942"/>
      <c r="CA19" s="942"/>
      <c r="CB19" s="942"/>
      <c r="CC19" s="942"/>
      <c r="CD19" s="942"/>
      <c r="CE19" s="942"/>
      <c r="CF19" s="942"/>
      <c r="CG19" s="963"/>
      <c r="CH19" s="938"/>
      <c r="CI19" s="939"/>
      <c r="CJ19" s="939"/>
      <c r="CK19" s="939"/>
      <c r="CL19" s="940"/>
      <c r="CM19" s="938"/>
      <c r="CN19" s="939"/>
      <c r="CO19" s="939"/>
      <c r="CP19" s="939"/>
      <c r="CQ19" s="940"/>
      <c r="CR19" s="938"/>
      <c r="CS19" s="939"/>
      <c r="CT19" s="939"/>
      <c r="CU19" s="939"/>
      <c r="CV19" s="940"/>
      <c r="CW19" s="938"/>
      <c r="CX19" s="939"/>
      <c r="CY19" s="939"/>
      <c r="CZ19" s="939"/>
      <c r="DA19" s="940"/>
      <c r="DB19" s="938"/>
      <c r="DC19" s="939"/>
      <c r="DD19" s="939"/>
      <c r="DE19" s="939"/>
      <c r="DF19" s="940"/>
      <c r="DG19" s="938"/>
      <c r="DH19" s="939"/>
      <c r="DI19" s="939"/>
      <c r="DJ19" s="939"/>
      <c r="DK19" s="940"/>
      <c r="DL19" s="938"/>
      <c r="DM19" s="939"/>
      <c r="DN19" s="939"/>
      <c r="DO19" s="939"/>
      <c r="DP19" s="940"/>
      <c r="DQ19" s="938"/>
      <c r="DR19" s="939"/>
      <c r="DS19" s="939"/>
      <c r="DT19" s="939"/>
      <c r="DU19" s="940"/>
      <c r="DV19" s="941"/>
      <c r="DW19" s="942"/>
      <c r="DX19" s="942"/>
      <c r="DY19" s="942"/>
      <c r="DZ19" s="943"/>
      <c r="EA19" s="56"/>
    </row>
    <row r="20" spans="1:131" s="57" customFormat="1" ht="26.25" customHeight="1" x14ac:dyDescent="0.15">
      <c r="A20" s="60">
        <v>14</v>
      </c>
      <c r="B20" s="979"/>
      <c r="C20" s="980"/>
      <c r="D20" s="980"/>
      <c r="E20" s="980"/>
      <c r="F20" s="980"/>
      <c r="G20" s="980"/>
      <c r="H20" s="980"/>
      <c r="I20" s="980"/>
      <c r="J20" s="980"/>
      <c r="K20" s="980"/>
      <c r="L20" s="980"/>
      <c r="M20" s="980"/>
      <c r="N20" s="980"/>
      <c r="O20" s="980"/>
      <c r="P20" s="981"/>
      <c r="Q20" s="987"/>
      <c r="R20" s="988"/>
      <c r="S20" s="988"/>
      <c r="T20" s="988"/>
      <c r="U20" s="988"/>
      <c r="V20" s="988"/>
      <c r="W20" s="988"/>
      <c r="X20" s="988"/>
      <c r="Y20" s="988"/>
      <c r="Z20" s="988"/>
      <c r="AA20" s="988"/>
      <c r="AB20" s="988"/>
      <c r="AC20" s="988"/>
      <c r="AD20" s="988"/>
      <c r="AE20" s="989"/>
      <c r="AF20" s="984"/>
      <c r="AG20" s="985"/>
      <c r="AH20" s="985"/>
      <c r="AI20" s="985"/>
      <c r="AJ20" s="986"/>
      <c r="AK20" s="1029"/>
      <c r="AL20" s="1030"/>
      <c r="AM20" s="1030"/>
      <c r="AN20" s="1030"/>
      <c r="AO20" s="1030"/>
      <c r="AP20" s="1030"/>
      <c r="AQ20" s="1030"/>
      <c r="AR20" s="1030"/>
      <c r="AS20" s="1030"/>
      <c r="AT20" s="1030"/>
      <c r="AU20" s="1031"/>
      <c r="AV20" s="1031"/>
      <c r="AW20" s="1031"/>
      <c r="AX20" s="1031"/>
      <c r="AY20" s="1032"/>
      <c r="AZ20" s="53"/>
      <c r="BA20" s="53"/>
      <c r="BB20" s="53"/>
      <c r="BC20" s="53"/>
      <c r="BD20" s="53"/>
      <c r="BE20" s="54"/>
      <c r="BF20" s="54"/>
      <c r="BG20" s="54"/>
      <c r="BH20" s="54"/>
      <c r="BI20" s="54"/>
      <c r="BJ20" s="54"/>
      <c r="BK20" s="54"/>
      <c r="BL20" s="54"/>
      <c r="BM20" s="54"/>
      <c r="BN20" s="54"/>
      <c r="BO20" s="54"/>
      <c r="BP20" s="54"/>
      <c r="BQ20" s="60">
        <v>14</v>
      </c>
      <c r="BR20" s="61"/>
      <c r="BS20" s="941"/>
      <c r="BT20" s="942"/>
      <c r="BU20" s="942"/>
      <c r="BV20" s="942"/>
      <c r="BW20" s="942"/>
      <c r="BX20" s="942"/>
      <c r="BY20" s="942"/>
      <c r="BZ20" s="942"/>
      <c r="CA20" s="942"/>
      <c r="CB20" s="942"/>
      <c r="CC20" s="942"/>
      <c r="CD20" s="942"/>
      <c r="CE20" s="942"/>
      <c r="CF20" s="942"/>
      <c r="CG20" s="963"/>
      <c r="CH20" s="938"/>
      <c r="CI20" s="939"/>
      <c r="CJ20" s="939"/>
      <c r="CK20" s="939"/>
      <c r="CL20" s="940"/>
      <c r="CM20" s="938"/>
      <c r="CN20" s="939"/>
      <c r="CO20" s="939"/>
      <c r="CP20" s="939"/>
      <c r="CQ20" s="940"/>
      <c r="CR20" s="938"/>
      <c r="CS20" s="939"/>
      <c r="CT20" s="939"/>
      <c r="CU20" s="939"/>
      <c r="CV20" s="940"/>
      <c r="CW20" s="938"/>
      <c r="CX20" s="939"/>
      <c r="CY20" s="939"/>
      <c r="CZ20" s="939"/>
      <c r="DA20" s="940"/>
      <c r="DB20" s="938"/>
      <c r="DC20" s="939"/>
      <c r="DD20" s="939"/>
      <c r="DE20" s="939"/>
      <c r="DF20" s="940"/>
      <c r="DG20" s="938"/>
      <c r="DH20" s="939"/>
      <c r="DI20" s="939"/>
      <c r="DJ20" s="939"/>
      <c r="DK20" s="940"/>
      <c r="DL20" s="938"/>
      <c r="DM20" s="939"/>
      <c r="DN20" s="939"/>
      <c r="DO20" s="939"/>
      <c r="DP20" s="940"/>
      <c r="DQ20" s="938"/>
      <c r="DR20" s="939"/>
      <c r="DS20" s="939"/>
      <c r="DT20" s="939"/>
      <c r="DU20" s="940"/>
      <c r="DV20" s="941"/>
      <c r="DW20" s="942"/>
      <c r="DX20" s="942"/>
      <c r="DY20" s="942"/>
      <c r="DZ20" s="943"/>
      <c r="EA20" s="56"/>
    </row>
    <row r="21" spans="1:131" s="57" customFormat="1" ht="26.25" customHeight="1" thickBot="1" x14ac:dyDescent="0.2">
      <c r="A21" s="60">
        <v>15</v>
      </c>
      <c r="B21" s="979"/>
      <c r="C21" s="980"/>
      <c r="D21" s="980"/>
      <c r="E21" s="980"/>
      <c r="F21" s="980"/>
      <c r="G21" s="980"/>
      <c r="H21" s="980"/>
      <c r="I21" s="980"/>
      <c r="J21" s="980"/>
      <c r="K21" s="980"/>
      <c r="L21" s="980"/>
      <c r="M21" s="980"/>
      <c r="N21" s="980"/>
      <c r="O21" s="980"/>
      <c r="P21" s="981"/>
      <c r="Q21" s="987"/>
      <c r="R21" s="988"/>
      <c r="S21" s="988"/>
      <c r="T21" s="988"/>
      <c r="U21" s="988"/>
      <c r="V21" s="988"/>
      <c r="W21" s="988"/>
      <c r="X21" s="988"/>
      <c r="Y21" s="988"/>
      <c r="Z21" s="988"/>
      <c r="AA21" s="988"/>
      <c r="AB21" s="988"/>
      <c r="AC21" s="988"/>
      <c r="AD21" s="988"/>
      <c r="AE21" s="989"/>
      <c r="AF21" s="984"/>
      <c r="AG21" s="985"/>
      <c r="AH21" s="985"/>
      <c r="AI21" s="985"/>
      <c r="AJ21" s="986"/>
      <c r="AK21" s="1029"/>
      <c r="AL21" s="1030"/>
      <c r="AM21" s="1030"/>
      <c r="AN21" s="1030"/>
      <c r="AO21" s="1030"/>
      <c r="AP21" s="1030"/>
      <c r="AQ21" s="1030"/>
      <c r="AR21" s="1030"/>
      <c r="AS21" s="1030"/>
      <c r="AT21" s="1030"/>
      <c r="AU21" s="1031"/>
      <c r="AV21" s="1031"/>
      <c r="AW21" s="1031"/>
      <c r="AX21" s="1031"/>
      <c r="AY21" s="1032"/>
      <c r="AZ21" s="53"/>
      <c r="BA21" s="53"/>
      <c r="BB21" s="53"/>
      <c r="BC21" s="53"/>
      <c r="BD21" s="53"/>
      <c r="BE21" s="54"/>
      <c r="BF21" s="54"/>
      <c r="BG21" s="54"/>
      <c r="BH21" s="54"/>
      <c r="BI21" s="54"/>
      <c r="BJ21" s="54"/>
      <c r="BK21" s="54"/>
      <c r="BL21" s="54"/>
      <c r="BM21" s="54"/>
      <c r="BN21" s="54"/>
      <c r="BO21" s="54"/>
      <c r="BP21" s="54"/>
      <c r="BQ21" s="60">
        <v>15</v>
      </c>
      <c r="BR21" s="61"/>
      <c r="BS21" s="941"/>
      <c r="BT21" s="942"/>
      <c r="BU21" s="942"/>
      <c r="BV21" s="942"/>
      <c r="BW21" s="942"/>
      <c r="BX21" s="942"/>
      <c r="BY21" s="942"/>
      <c r="BZ21" s="942"/>
      <c r="CA21" s="942"/>
      <c r="CB21" s="942"/>
      <c r="CC21" s="942"/>
      <c r="CD21" s="942"/>
      <c r="CE21" s="942"/>
      <c r="CF21" s="942"/>
      <c r="CG21" s="963"/>
      <c r="CH21" s="938"/>
      <c r="CI21" s="939"/>
      <c r="CJ21" s="939"/>
      <c r="CK21" s="939"/>
      <c r="CL21" s="940"/>
      <c r="CM21" s="938"/>
      <c r="CN21" s="939"/>
      <c r="CO21" s="939"/>
      <c r="CP21" s="939"/>
      <c r="CQ21" s="940"/>
      <c r="CR21" s="938"/>
      <c r="CS21" s="939"/>
      <c r="CT21" s="939"/>
      <c r="CU21" s="939"/>
      <c r="CV21" s="940"/>
      <c r="CW21" s="938"/>
      <c r="CX21" s="939"/>
      <c r="CY21" s="939"/>
      <c r="CZ21" s="939"/>
      <c r="DA21" s="940"/>
      <c r="DB21" s="938"/>
      <c r="DC21" s="939"/>
      <c r="DD21" s="939"/>
      <c r="DE21" s="939"/>
      <c r="DF21" s="940"/>
      <c r="DG21" s="938"/>
      <c r="DH21" s="939"/>
      <c r="DI21" s="939"/>
      <c r="DJ21" s="939"/>
      <c r="DK21" s="940"/>
      <c r="DL21" s="938"/>
      <c r="DM21" s="939"/>
      <c r="DN21" s="939"/>
      <c r="DO21" s="939"/>
      <c r="DP21" s="940"/>
      <c r="DQ21" s="938"/>
      <c r="DR21" s="939"/>
      <c r="DS21" s="939"/>
      <c r="DT21" s="939"/>
      <c r="DU21" s="940"/>
      <c r="DV21" s="941"/>
      <c r="DW21" s="942"/>
      <c r="DX21" s="942"/>
      <c r="DY21" s="942"/>
      <c r="DZ21" s="943"/>
      <c r="EA21" s="56"/>
    </row>
    <row r="22" spans="1:131" s="57" customFormat="1" ht="26.25" customHeight="1" x14ac:dyDescent="0.15">
      <c r="A22" s="60">
        <v>16</v>
      </c>
      <c r="B22" s="979"/>
      <c r="C22" s="980"/>
      <c r="D22" s="980"/>
      <c r="E22" s="980"/>
      <c r="F22" s="980"/>
      <c r="G22" s="980"/>
      <c r="H22" s="980"/>
      <c r="I22" s="980"/>
      <c r="J22" s="980"/>
      <c r="K22" s="980"/>
      <c r="L22" s="980"/>
      <c r="M22" s="980"/>
      <c r="N22" s="980"/>
      <c r="O22" s="980"/>
      <c r="P22" s="981"/>
      <c r="Q22" s="1022"/>
      <c r="R22" s="1023"/>
      <c r="S22" s="1023"/>
      <c r="T22" s="1023"/>
      <c r="U22" s="1023"/>
      <c r="V22" s="1023"/>
      <c r="W22" s="1023"/>
      <c r="X22" s="1023"/>
      <c r="Y22" s="1023"/>
      <c r="Z22" s="1023"/>
      <c r="AA22" s="1023"/>
      <c r="AB22" s="1023"/>
      <c r="AC22" s="1023"/>
      <c r="AD22" s="1023"/>
      <c r="AE22" s="1024"/>
      <c r="AF22" s="984"/>
      <c r="AG22" s="985"/>
      <c r="AH22" s="985"/>
      <c r="AI22" s="985"/>
      <c r="AJ22" s="986"/>
      <c r="AK22" s="1025"/>
      <c r="AL22" s="1026"/>
      <c r="AM22" s="1026"/>
      <c r="AN22" s="1026"/>
      <c r="AO22" s="1026"/>
      <c r="AP22" s="1026"/>
      <c r="AQ22" s="1026"/>
      <c r="AR22" s="1026"/>
      <c r="AS22" s="1026"/>
      <c r="AT22" s="1026"/>
      <c r="AU22" s="1027"/>
      <c r="AV22" s="1027"/>
      <c r="AW22" s="1027"/>
      <c r="AX22" s="1027"/>
      <c r="AY22" s="1028"/>
      <c r="AZ22" s="977" t="s">
        <v>306</v>
      </c>
      <c r="BA22" s="977"/>
      <c r="BB22" s="977"/>
      <c r="BC22" s="977"/>
      <c r="BD22" s="978"/>
      <c r="BE22" s="54"/>
      <c r="BF22" s="54"/>
      <c r="BG22" s="54"/>
      <c r="BH22" s="54"/>
      <c r="BI22" s="54"/>
      <c r="BJ22" s="54"/>
      <c r="BK22" s="54"/>
      <c r="BL22" s="54"/>
      <c r="BM22" s="54"/>
      <c r="BN22" s="54"/>
      <c r="BO22" s="54"/>
      <c r="BP22" s="54"/>
      <c r="BQ22" s="60">
        <v>16</v>
      </c>
      <c r="BR22" s="61"/>
      <c r="BS22" s="941"/>
      <c r="BT22" s="942"/>
      <c r="BU22" s="942"/>
      <c r="BV22" s="942"/>
      <c r="BW22" s="942"/>
      <c r="BX22" s="942"/>
      <c r="BY22" s="942"/>
      <c r="BZ22" s="942"/>
      <c r="CA22" s="942"/>
      <c r="CB22" s="942"/>
      <c r="CC22" s="942"/>
      <c r="CD22" s="942"/>
      <c r="CE22" s="942"/>
      <c r="CF22" s="942"/>
      <c r="CG22" s="963"/>
      <c r="CH22" s="938"/>
      <c r="CI22" s="939"/>
      <c r="CJ22" s="939"/>
      <c r="CK22" s="939"/>
      <c r="CL22" s="940"/>
      <c r="CM22" s="938"/>
      <c r="CN22" s="939"/>
      <c r="CO22" s="939"/>
      <c r="CP22" s="939"/>
      <c r="CQ22" s="940"/>
      <c r="CR22" s="938"/>
      <c r="CS22" s="939"/>
      <c r="CT22" s="939"/>
      <c r="CU22" s="939"/>
      <c r="CV22" s="940"/>
      <c r="CW22" s="938"/>
      <c r="CX22" s="939"/>
      <c r="CY22" s="939"/>
      <c r="CZ22" s="939"/>
      <c r="DA22" s="940"/>
      <c r="DB22" s="938"/>
      <c r="DC22" s="939"/>
      <c r="DD22" s="939"/>
      <c r="DE22" s="939"/>
      <c r="DF22" s="940"/>
      <c r="DG22" s="938"/>
      <c r="DH22" s="939"/>
      <c r="DI22" s="939"/>
      <c r="DJ22" s="939"/>
      <c r="DK22" s="940"/>
      <c r="DL22" s="938"/>
      <c r="DM22" s="939"/>
      <c r="DN22" s="939"/>
      <c r="DO22" s="939"/>
      <c r="DP22" s="940"/>
      <c r="DQ22" s="938"/>
      <c r="DR22" s="939"/>
      <c r="DS22" s="939"/>
      <c r="DT22" s="939"/>
      <c r="DU22" s="940"/>
      <c r="DV22" s="941"/>
      <c r="DW22" s="942"/>
      <c r="DX22" s="942"/>
      <c r="DY22" s="942"/>
      <c r="DZ22" s="943"/>
      <c r="EA22" s="56"/>
    </row>
    <row r="23" spans="1:131" s="57" customFormat="1" ht="26.25" customHeight="1" thickBot="1" x14ac:dyDescent="0.2">
      <c r="A23" s="62" t="s">
        <v>307</v>
      </c>
      <c r="B23" s="886" t="s">
        <v>308</v>
      </c>
      <c r="C23" s="887"/>
      <c r="D23" s="887"/>
      <c r="E23" s="887"/>
      <c r="F23" s="887"/>
      <c r="G23" s="887"/>
      <c r="H23" s="887"/>
      <c r="I23" s="887"/>
      <c r="J23" s="887"/>
      <c r="K23" s="887"/>
      <c r="L23" s="887"/>
      <c r="M23" s="887"/>
      <c r="N23" s="887"/>
      <c r="O23" s="887"/>
      <c r="P23" s="897"/>
      <c r="Q23" s="1016"/>
      <c r="R23" s="1010"/>
      <c r="S23" s="1010"/>
      <c r="T23" s="1010"/>
      <c r="U23" s="1010"/>
      <c r="V23" s="1010"/>
      <c r="W23" s="1010"/>
      <c r="X23" s="1010"/>
      <c r="Y23" s="1010"/>
      <c r="Z23" s="1010"/>
      <c r="AA23" s="1010"/>
      <c r="AB23" s="1010"/>
      <c r="AC23" s="1010"/>
      <c r="AD23" s="1010"/>
      <c r="AE23" s="1017"/>
      <c r="AF23" s="1018">
        <v>1692</v>
      </c>
      <c r="AG23" s="1010"/>
      <c r="AH23" s="1010"/>
      <c r="AI23" s="1010"/>
      <c r="AJ23" s="1019"/>
      <c r="AK23" s="1020"/>
      <c r="AL23" s="1021"/>
      <c r="AM23" s="1021"/>
      <c r="AN23" s="1021"/>
      <c r="AO23" s="1021"/>
      <c r="AP23" s="1010"/>
      <c r="AQ23" s="1010"/>
      <c r="AR23" s="1010"/>
      <c r="AS23" s="1010"/>
      <c r="AT23" s="1010"/>
      <c r="AU23" s="1011"/>
      <c r="AV23" s="1011"/>
      <c r="AW23" s="1011"/>
      <c r="AX23" s="1011"/>
      <c r="AY23" s="1012"/>
      <c r="AZ23" s="1013" t="s">
        <v>47</v>
      </c>
      <c r="BA23" s="1014"/>
      <c r="BB23" s="1014"/>
      <c r="BC23" s="1014"/>
      <c r="BD23" s="1015"/>
      <c r="BE23" s="54"/>
      <c r="BF23" s="54"/>
      <c r="BG23" s="54"/>
      <c r="BH23" s="54"/>
      <c r="BI23" s="54"/>
      <c r="BJ23" s="54"/>
      <c r="BK23" s="54"/>
      <c r="BL23" s="54"/>
      <c r="BM23" s="54"/>
      <c r="BN23" s="54"/>
      <c r="BO23" s="54"/>
      <c r="BP23" s="54"/>
      <c r="BQ23" s="60">
        <v>17</v>
      </c>
      <c r="BR23" s="61"/>
      <c r="BS23" s="941"/>
      <c r="BT23" s="942"/>
      <c r="BU23" s="942"/>
      <c r="BV23" s="942"/>
      <c r="BW23" s="942"/>
      <c r="BX23" s="942"/>
      <c r="BY23" s="942"/>
      <c r="BZ23" s="942"/>
      <c r="CA23" s="942"/>
      <c r="CB23" s="942"/>
      <c r="CC23" s="942"/>
      <c r="CD23" s="942"/>
      <c r="CE23" s="942"/>
      <c r="CF23" s="942"/>
      <c r="CG23" s="963"/>
      <c r="CH23" s="938"/>
      <c r="CI23" s="939"/>
      <c r="CJ23" s="939"/>
      <c r="CK23" s="939"/>
      <c r="CL23" s="940"/>
      <c r="CM23" s="938"/>
      <c r="CN23" s="939"/>
      <c r="CO23" s="939"/>
      <c r="CP23" s="939"/>
      <c r="CQ23" s="940"/>
      <c r="CR23" s="938"/>
      <c r="CS23" s="939"/>
      <c r="CT23" s="939"/>
      <c r="CU23" s="939"/>
      <c r="CV23" s="940"/>
      <c r="CW23" s="938"/>
      <c r="CX23" s="939"/>
      <c r="CY23" s="939"/>
      <c r="CZ23" s="939"/>
      <c r="DA23" s="940"/>
      <c r="DB23" s="938"/>
      <c r="DC23" s="939"/>
      <c r="DD23" s="939"/>
      <c r="DE23" s="939"/>
      <c r="DF23" s="940"/>
      <c r="DG23" s="938"/>
      <c r="DH23" s="939"/>
      <c r="DI23" s="939"/>
      <c r="DJ23" s="939"/>
      <c r="DK23" s="940"/>
      <c r="DL23" s="938"/>
      <c r="DM23" s="939"/>
      <c r="DN23" s="939"/>
      <c r="DO23" s="939"/>
      <c r="DP23" s="940"/>
      <c r="DQ23" s="938"/>
      <c r="DR23" s="939"/>
      <c r="DS23" s="939"/>
      <c r="DT23" s="939"/>
      <c r="DU23" s="940"/>
      <c r="DV23" s="941"/>
      <c r="DW23" s="942"/>
      <c r="DX23" s="942"/>
      <c r="DY23" s="942"/>
      <c r="DZ23" s="943"/>
      <c r="EA23" s="56"/>
    </row>
    <row r="24" spans="1:131" s="57" customFormat="1" ht="26.25" customHeight="1" x14ac:dyDescent="0.15">
      <c r="A24" s="1009" t="s">
        <v>309</v>
      </c>
      <c r="B24" s="1009"/>
      <c r="C24" s="1009"/>
      <c r="D24" s="1009"/>
      <c r="E24" s="1009"/>
      <c r="F24" s="1009"/>
      <c r="G24" s="1009"/>
      <c r="H24" s="1009"/>
      <c r="I24" s="1009"/>
      <c r="J24" s="1009"/>
      <c r="K24" s="1009"/>
      <c r="L24" s="1009"/>
      <c r="M24" s="1009"/>
      <c r="N24" s="1009"/>
      <c r="O24" s="1009"/>
      <c r="P24" s="1009"/>
      <c r="Q24" s="1009"/>
      <c r="R24" s="1009"/>
      <c r="S24" s="1009"/>
      <c r="T24" s="1009"/>
      <c r="U24" s="1009"/>
      <c r="V24" s="1009"/>
      <c r="W24" s="1009"/>
      <c r="X24" s="1009"/>
      <c r="Y24" s="1009"/>
      <c r="Z24" s="1009"/>
      <c r="AA24" s="1009"/>
      <c r="AB24" s="1009"/>
      <c r="AC24" s="1009"/>
      <c r="AD24" s="1009"/>
      <c r="AE24" s="1009"/>
      <c r="AF24" s="1009"/>
      <c r="AG24" s="1009"/>
      <c r="AH24" s="1009"/>
      <c r="AI24" s="1009"/>
      <c r="AJ24" s="1009"/>
      <c r="AK24" s="1009"/>
      <c r="AL24" s="1009"/>
      <c r="AM24" s="1009"/>
      <c r="AN24" s="1009"/>
      <c r="AO24" s="1009"/>
      <c r="AP24" s="1009"/>
      <c r="AQ24" s="1009"/>
      <c r="AR24" s="1009"/>
      <c r="AS24" s="1009"/>
      <c r="AT24" s="1009"/>
      <c r="AU24" s="1009"/>
      <c r="AV24" s="1009"/>
      <c r="AW24" s="1009"/>
      <c r="AX24" s="1009"/>
      <c r="AY24" s="1009"/>
      <c r="AZ24" s="53"/>
      <c r="BA24" s="53"/>
      <c r="BB24" s="53"/>
      <c r="BC24" s="53"/>
      <c r="BD24" s="53"/>
      <c r="BE24" s="54"/>
      <c r="BF24" s="54"/>
      <c r="BG24" s="54"/>
      <c r="BH24" s="54"/>
      <c r="BI24" s="54"/>
      <c r="BJ24" s="54"/>
      <c r="BK24" s="54"/>
      <c r="BL24" s="54"/>
      <c r="BM24" s="54"/>
      <c r="BN24" s="54"/>
      <c r="BO24" s="54"/>
      <c r="BP24" s="54"/>
      <c r="BQ24" s="60">
        <v>18</v>
      </c>
      <c r="BR24" s="61"/>
      <c r="BS24" s="941"/>
      <c r="BT24" s="942"/>
      <c r="BU24" s="942"/>
      <c r="BV24" s="942"/>
      <c r="BW24" s="942"/>
      <c r="BX24" s="942"/>
      <c r="BY24" s="942"/>
      <c r="BZ24" s="942"/>
      <c r="CA24" s="942"/>
      <c r="CB24" s="942"/>
      <c r="CC24" s="942"/>
      <c r="CD24" s="942"/>
      <c r="CE24" s="942"/>
      <c r="CF24" s="942"/>
      <c r="CG24" s="963"/>
      <c r="CH24" s="938"/>
      <c r="CI24" s="939"/>
      <c r="CJ24" s="939"/>
      <c r="CK24" s="939"/>
      <c r="CL24" s="940"/>
      <c r="CM24" s="938"/>
      <c r="CN24" s="939"/>
      <c r="CO24" s="939"/>
      <c r="CP24" s="939"/>
      <c r="CQ24" s="940"/>
      <c r="CR24" s="938"/>
      <c r="CS24" s="939"/>
      <c r="CT24" s="939"/>
      <c r="CU24" s="939"/>
      <c r="CV24" s="940"/>
      <c r="CW24" s="938"/>
      <c r="CX24" s="939"/>
      <c r="CY24" s="939"/>
      <c r="CZ24" s="939"/>
      <c r="DA24" s="940"/>
      <c r="DB24" s="938"/>
      <c r="DC24" s="939"/>
      <c r="DD24" s="939"/>
      <c r="DE24" s="939"/>
      <c r="DF24" s="940"/>
      <c r="DG24" s="938"/>
      <c r="DH24" s="939"/>
      <c r="DI24" s="939"/>
      <c r="DJ24" s="939"/>
      <c r="DK24" s="940"/>
      <c r="DL24" s="938"/>
      <c r="DM24" s="939"/>
      <c r="DN24" s="939"/>
      <c r="DO24" s="939"/>
      <c r="DP24" s="940"/>
      <c r="DQ24" s="938"/>
      <c r="DR24" s="939"/>
      <c r="DS24" s="939"/>
      <c r="DT24" s="939"/>
      <c r="DU24" s="940"/>
      <c r="DV24" s="941"/>
      <c r="DW24" s="942"/>
      <c r="DX24" s="942"/>
      <c r="DY24" s="942"/>
      <c r="DZ24" s="943"/>
      <c r="EA24" s="56"/>
    </row>
    <row r="25" spans="1:131" ht="26.25" customHeight="1" thickBot="1" x14ac:dyDescent="0.2">
      <c r="A25" s="1008" t="s">
        <v>310</v>
      </c>
      <c r="B25" s="1008"/>
      <c r="C25" s="1008"/>
      <c r="D25" s="1008"/>
      <c r="E25" s="1008"/>
      <c r="F25" s="1008"/>
      <c r="G25" s="1008"/>
      <c r="H25" s="1008"/>
      <c r="I25" s="1008"/>
      <c r="J25" s="1008"/>
      <c r="K25" s="1008"/>
      <c r="L25" s="1008"/>
      <c r="M25" s="1008"/>
      <c r="N25" s="1008"/>
      <c r="O25" s="1008"/>
      <c r="P25" s="1008"/>
      <c r="Q25" s="1008"/>
      <c r="R25" s="1008"/>
      <c r="S25" s="1008"/>
      <c r="T25" s="1008"/>
      <c r="U25" s="1008"/>
      <c r="V25" s="1008"/>
      <c r="W25" s="1008"/>
      <c r="X25" s="1008"/>
      <c r="Y25" s="1008"/>
      <c r="Z25" s="1008"/>
      <c r="AA25" s="1008"/>
      <c r="AB25" s="1008"/>
      <c r="AC25" s="1008"/>
      <c r="AD25" s="1008"/>
      <c r="AE25" s="1008"/>
      <c r="AF25" s="1008"/>
      <c r="AG25" s="1008"/>
      <c r="AH25" s="1008"/>
      <c r="AI25" s="1008"/>
      <c r="AJ25" s="1008"/>
      <c r="AK25" s="1008"/>
      <c r="AL25" s="1008"/>
      <c r="AM25" s="1008"/>
      <c r="AN25" s="1008"/>
      <c r="AO25" s="1008"/>
      <c r="AP25" s="1008"/>
      <c r="AQ25" s="1008"/>
      <c r="AR25" s="1008"/>
      <c r="AS25" s="1008"/>
      <c r="AT25" s="1008"/>
      <c r="AU25" s="1008"/>
      <c r="AV25" s="1008"/>
      <c r="AW25" s="1008"/>
      <c r="AX25" s="1008"/>
      <c r="AY25" s="1008"/>
      <c r="AZ25" s="1008"/>
      <c r="BA25" s="1008"/>
      <c r="BB25" s="1008"/>
      <c r="BC25" s="1008"/>
      <c r="BD25" s="1008"/>
      <c r="BE25" s="1008"/>
      <c r="BF25" s="1008"/>
      <c r="BG25" s="1008"/>
      <c r="BH25" s="1008"/>
      <c r="BI25" s="1008"/>
      <c r="BJ25" s="53"/>
      <c r="BK25" s="53"/>
      <c r="BL25" s="53"/>
      <c r="BM25" s="53"/>
      <c r="BN25" s="53"/>
      <c r="BO25" s="63"/>
      <c r="BP25" s="63"/>
      <c r="BQ25" s="60">
        <v>19</v>
      </c>
      <c r="BR25" s="61"/>
      <c r="BS25" s="941"/>
      <c r="BT25" s="942"/>
      <c r="BU25" s="942"/>
      <c r="BV25" s="942"/>
      <c r="BW25" s="942"/>
      <c r="BX25" s="942"/>
      <c r="BY25" s="942"/>
      <c r="BZ25" s="942"/>
      <c r="CA25" s="942"/>
      <c r="CB25" s="942"/>
      <c r="CC25" s="942"/>
      <c r="CD25" s="942"/>
      <c r="CE25" s="942"/>
      <c r="CF25" s="942"/>
      <c r="CG25" s="963"/>
      <c r="CH25" s="938"/>
      <c r="CI25" s="939"/>
      <c r="CJ25" s="939"/>
      <c r="CK25" s="939"/>
      <c r="CL25" s="940"/>
      <c r="CM25" s="938"/>
      <c r="CN25" s="939"/>
      <c r="CO25" s="939"/>
      <c r="CP25" s="939"/>
      <c r="CQ25" s="940"/>
      <c r="CR25" s="938"/>
      <c r="CS25" s="939"/>
      <c r="CT25" s="939"/>
      <c r="CU25" s="939"/>
      <c r="CV25" s="940"/>
      <c r="CW25" s="938"/>
      <c r="CX25" s="939"/>
      <c r="CY25" s="939"/>
      <c r="CZ25" s="939"/>
      <c r="DA25" s="940"/>
      <c r="DB25" s="938"/>
      <c r="DC25" s="939"/>
      <c r="DD25" s="939"/>
      <c r="DE25" s="939"/>
      <c r="DF25" s="940"/>
      <c r="DG25" s="938"/>
      <c r="DH25" s="939"/>
      <c r="DI25" s="939"/>
      <c r="DJ25" s="939"/>
      <c r="DK25" s="940"/>
      <c r="DL25" s="938"/>
      <c r="DM25" s="939"/>
      <c r="DN25" s="939"/>
      <c r="DO25" s="939"/>
      <c r="DP25" s="940"/>
      <c r="DQ25" s="938"/>
      <c r="DR25" s="939"/>
      <c r="DS25" s="939"/>
      <c r="DT25" s="939"/>
      <c r="DU25" s="940"/>
      <c r="DV25" s="941"/>
      <c r="DW25" s="942"/>
      <c r="DX25" s="942"/>
      <c r="DY25" s="942"/>
      <c r="DZ25" s="943"/>
      <c r="EA25" s="51"/>
    </row>
    <row r="26" spans="1:131" ht="26.25" customHeight="1" x14ac:dyDescent="0.15">
      <c r="A26" s="944" t="s">
        <v>286</v>
      </c>
      <c r="B26" s="945"/>
      <c r="C26" s="945"/>
      <c r="D26" s="945"/>
      <c r="E26" s="945"/>
      <c r="F26" s="945"/>
      <c r="G26" s="945"/>
      <c r="H26" s="945"/>
      <c r="I26" s="945"/>
      <c r="J26" s="945"/>
      <c r="K26" s="945"/>
      <c r="L26" s="945"/>
      <c r="M26" s="945"/>
      <c r="N26" s="945"/>
      <c r="O26" s="945"/>
      <c r="P26" s="946"/>
      <c r="Q26" s="950" t="s">
        <v>311</v>
      </c>
      <c r="R26" s="951"/>
      <c r="S26" s="951"/>
      <c r="T26" s="951"/>
      <c r="U26" s="952"/>
      <c r="V26" s="950" t="s">
        <v>312</v>
      </c>
      <c r="W26" s="951"/>
      <c r="X26" s="951"/>
      <c r="Y26" s="951"/>
      <c r="Z26" s="952"/>
      <c r="AA26" s="950" t="s">
        <v>313</v>
      </c>
      <c r="AB26" s="951"/>
      <c r="AC26" s="951"/>
      <c r="AD26" s="951"/>
      <c r="AE26" s="951"/>
      <c r="AF26" s="1004" t="s">
        <v>314</v>
      </c>
      <c r="AG26" s="957"/>
      <c r="AH26" s="957"/>
      <c r="AI26" s="957"/>
      <c r="AJ26" s="1005"/>
      <c r="AK26" s="951" t="s">
        <v>315</v>
      </c>
      <c r="AL26" s="951"/>
      <c r="AM26" s="951"/>
      <c r="AN26" s="951"/>
      <c r="AO26" s="952"/>
      <c r="AP26" s="950" t="s">
        <v>316</v>
      </c>
      <c r="AQ26" s="951"/>
      <c r="AR26" s="951"/>
      <c r="AS26" s="951"/>
      <c r="AT26" s="952"/>
      <c r="AU26" s="950" t="s">
        <v>317</v>
      </c>
      <c r="AV26" s="951"/>
      <c r="AW26" s="951"/>
      <c r="AX26" s="951"/>
      <c r="AY26" s="952"/>
      <c r="AZ26" s="950" t="s">
        <v>318</v>
      </c>
      <c r="BA26" s="951"/>
      <c r="BB26" s="951"/>
      <c r="BC26" s="951"/>
      <c r="BD26" s="952"/>
      <c r="BE26" s="950" t="s">
        <v>293</v>
      </c>
      <c r="BF26" s="951"/>
      <c r="BG26" s="951"/>
      <c r="BH26" s="951"/>
      <c r="BI26" s="964"/>
      <c r="BJ26" s="53"/>
      <c r="BK26" s="53"/>
      <c r="BL26" s="53"/>
      <c r="BM26" s="53"/>
      <c r="BN26" s="53"/>
      <c r="BO26" s="63"/>
      <c r="BP26" s="63"/>
      <c r="BQ26" s="60">
        <v>20</v>
      </c>
      <c r="BR26" s="61"/>
      <c r="BS26" s="941"/>
      <c r="BT26" s="942"/>
      <c r="BU26" s="942"/>
      <c r="BV26" s="942"/>
      <c r="BW26" s="942"/>
      <c r="BX26" s="942"/>
      <c r="BY26" s="942"/>
      <c r="BZ26" s="942"/>
      <c r="CA26" s="942"/>
      <c r="CB26" s="942"/>
      <c r="CC26" s="942"/>
      <c r="CD26" s="942"/>
      <c r="CE26" s="942"/>
      <c r="CF26" s="942"/>
      <c r="CG26" s="963"/>
      <c r="CH26" s="938"/>
      <c r="CI26" s="939"/>
      <c r="CJ26" s="939"/>
      <c r="CK26" s="939"/>
      <c r="CL26" s="940"/>
      <c r="CM26" s="938"/>
      <c r="CN26" s="939"/>
      <c r="CO26" s="939"/>
      <c r="CP26" s="939"/>
      <c r="CQ26" s="940"/>
      <c r="CR26" s="938"/>
      <c r="CS26" s="939"/>
      <c r="CT26" s="939"/>
      <c r="CU26" s="939"/>
      <c r="CV26" s="940"/>
      <c r="CW26" s="938"/>
      <c r="CX26" s="939"/>
      <c r="CY26" s="939"/>
      <c r="CZ26" s="939"/>
      <c r="DA26" s="940"/>
      <c r="DB26" s="938"/>
      <c r="DC26" s="939"/>
      <c r="DD26" s="939"/>
      <c r="DE26" s="939"/>
      <c r="DF26" s="940"/>
      <c r="DG26" s="938"/>
      <c r="DH26" s="939"/>
      <c r="DI26" s="939"/>
      <c r="DJ26" s="939"/>
      <c r="DK26" s="940"/>
      <c r="DL26" s="938"/>
      <c r="DM26" s="939"/>
      <c r="DN26" s="939"/>
      <c r="DO26" s="939"/>
      <c r="DP26" s="940"/>
      <c r="DQ26" s="938"/>
      <c r="DR26" s="939"/>
      <c r="DS26" s="939"/>
      <c r="DT26" s="939"/>
      <c r="DU26" s="940"/>
      <c r="DV26" s="941"/>
      <c r="DW26" s="942"/>
      <c r="DX26" s="942"/>
      <c r="DY26" s="942"/>
      <c r="DZ26" s="943"/>
      <c r="EA26" s="51"/>
    </row>
    <row r="27" spans="1:131" ht="26.25" customHeight="1" thickBot="1" x14ac:dyDescent="0.2">
      <c r="A27" s="947"/>
      <c r="B27" s="948"/>
      <c r="C27" s="948"/>
      <c r="D27" s="948"/>
      <c r="E27" s="948"/>
      <c r="F27" s="948"/>
      <c r="G27" s="948"/>
      <c r="H27" s="948"/>
      <c r="I27" s="948"/>
      <c r="J27" s="948"/>
      <c r="K27" s="948"/>
      <c r="L27" s="948"/>
      <c r="M27" s="948"/>
      <c r="N27" s="948"/>
      <c r="O27" s="948"/>
      <c r="P27" s="949"/>
      <c r="Q27" s="953"/>
      <c r="R27" s="954"/>
      <c r="S27" s="954"/>
      <c r="T27" s="954"/>
      <c r="U27" s="955"/>
      <c r="V27" s="953"/>
      <c r="W27" s="954"/>
      <c r="X27" s="954"/>
      <c r="Y27" s="954"/>
      <c r="Z27" s="955"/>
      <c r="AA27" s="953"/>
      <c r="AB27" s="954"/>
      <c r="AC27" s="954"/>
      <c r="AD27" s="954"/>
      <c r="AE27" s="954"/>
      <c r="AF27" s="1006"/>
      <c r="AG27" s="960"/>
      <c r="AH27" s="960"/>
      <c r="AI27" s="960"/>
      <c r="AJ27" s="1007"/>
      <c r="AK27" s="954"/>
      <c r="AL27" s="954"/>
      <c r="AM27" s="954"/>
      <c r="AN27" s="954"/>
      <c r="AO27" s="955"/>
      <c r="AP27" s="953"/>
      <c r="AQ27" s="954"/>
      <c r="AR27" s="954"/>
      <c r="AS27" s="954"/>
      <c r="AT27" s="955"/>
      <c r="AU27" s="953"/>
      <c r="AV27" s="954"/>
      <c r="AW27" s="954"/>
      <c r="AX27" s="954"/>
      <c r="AY27" s="955"/>
      <c r="AZ27" s="953"/>
      <c r="BA27" s="954"/>
      <c r="BB27" s="954"/>
      <c r="BC27" s="954"/>
      <c r="BD27" s="955"/>
      <c r="BE27" s="953"/>
      <c r="BF27" s="954"/>
      <c r="BG27" s="954"/>
      <c r="BH27" s="954"/>
      <c r="BI27" s="965"/>
      <c r="BJ27" s="53"/>
      <c r="BK27" s="53"/>
      <c r="BL27" s="53"/>
      <c r="BM27" s="53"/>
      <c r="BN27" s="53"/>
      <c r="BO27" s="63"/>
      <c r="BP27" s="63"/>
      <c r="BQ27" s="60">
        <v>21</v>
      </c>
      <c r="BR27" s="61"/>
      <c r="BS27" s="941"/>
      <c r="BT27" s="942"/>
      <c r="BU27" s="942"/>
      <c r="BV27" s="942"/>
      <c r="BW27" s="942"/>
      <c r="BX27" s="942"/>
      <c r="BY27" s="942"/>
      <c r="BZ27" s="942"/>
      <c r="CA27" s="942"/>
      <c r="CB27" s="942"/>
      <c r="CC27" s="942"/>
      <c r="CD27" s="942"/>
      <c r="CE27" s="942"/>
      <c r="CF27" s="942"/>
      <c r="CG27" s="963"/>
      <c r="CH27" s="938"/>
      <c r="CI27" s="939"/>
      <c r="CJ27" s="939"/>
      <c r="CK27" s="939"/>
      <c r="CL27" s="940"/>
      <c r="CM27" s="938"/>
      <c r="CN27" s="939"/>
      <c r="CO27" s="939"/>
      <c r="CP27" s="939"/>
      <c r="CQ27" s="940"/>
      <c r="CR27" s="938"/>
      <c r="CS27" s="939"/>
      <c r="CT27" s="939"/>
      <c r="CU27" s="939"/>
      <c r="CV27" s="940"/>
      <c r="CW27" s="938"/>
      <c r="CX27" s="939"/>
      <c r="CY27" s="939"/>
      <c r="CZ27" s="939"/>
      <c r="DA27" s="940"/>
      <c r="DB27" s="938"/>
      <c r="DC27" s="939"/>
      <c r="DD27" s="939"/>
      <c r="DE27" s="939"/>
      <c r="DF27" s="940"/>
      <c r="DG27" s="938"/>
      <c r="DH27" s="939"/>
      <c r="DI27" s="939"/>
      <c r="DJ27" s="939"/>
      <c r="DK27" s="940"/>
      <c r="DL27" s="938"/>
      <c r="DM27" s="939"/>
      <c r="DN27" s="939"/>
      <c r="DO27" s="939"/>
      <c r="DP27" s="940"/>
      <c r="DQ27" s="938"/>
      <c r="DR27" s="939"/>
      <c r="DS27" s="939"/>
      <c r="DT27" s="939"/>
      <c r="DU27" s="940"/>
      <c r="DV27" s="941"/>
      <c r="DW27" s="942"/>
      <c r="DX27" s="942"/>
      <c r="DY27" s="942"/>
      <c r="DZ27" s="943"/>
      <c r="EA27" s="51"/>
    </row>
    <row r="28" spans="1:131" ht="26.25" customHeight="1" thickTop="1" x14ac:dyDescent="0.15">
      <c r="A28" s="64">
        <v>1</v>
      </c>
      <c r="B28" s="996" t="s">
        <v>319</v>
      </c>
      <c r="C28" s="997"/>
      <c r="D28" s="997"/>
      <c r="E28" s="997"/>
      <c r="F28" s="997"/>
      <c r="G28" s="997"/>
      <c r="H28" s="997"/>
      <c r="I28" s="997"/>
      <c r="J28" s="997"/>
      <c r="K28" s="997"/>
      <c r="L28" s="997"/>
      <c r="M28" s="997"/>
      <c r="N28" s="997"/>
      <c r="O28" s="997"/>
      <c r="P28" s="998"/>
      <c r="Q28" s="999">
        <v>7099</v>
      </c>
      <c r="R28" s="1000"/>
      <c r="S28" s="1000"/>
      <c r="T28" s="1000"/>
      <c r="U28" s="1000"/>
      <c r="V28" s="1000">
        <v>6837</v>
      </c>
      <c r="W28" s="1000"/>
      <c r="X28" s="1000"/>
      <c r="Y28" s="1000"/>
      <c r="Z28" s="1000"/>
      <c r="AA28" s="1000">
        <v>262</v>
      </c>
      <c r="AB28" s="1000"/>
      <c r="AC28" s="1000"/>
      <c r="AD28" s="1000"/>
      <c r="AE28" s="1001"/>
      <c r="AF28" s="1002">
        <v>262</v>
      </c>
      <c r="AG28" s="1000"/>
      <c r="AH28" s="1000"/>
      <c r="AI28" s="1000"/>
      <c r="AJ28" s="1003"/>
      <c r="AK28" s="991">
        <v>883</v>
      </c>
      <c r="AL28" s="992"/>
      <c r="AM28" s="992"/>
      <c r="AN28" s="992"/>
      <c r="AO28" s="992"/>
      <c r="AP28" s="992" t="s">
        <v>305</v>
      </c>
      <c r="AQ28" s="992"/>
      <c r="AR28" s="992"/>
      <c r="AS28" s="992"/>
      <c r="AT28" s="992"/>
      <c r="AU28" s="992" t="s">
        <v>305</v>
      </c>
      <c r="AV28" s="992"/>
      <c r="AW28" s="992"/>
      <c r="AX28" s="992"/>
      <c r="AY28" s="992"/>
      <c r="AZ28" s="993" t="s">
        <v>305</v>
      </c>
      <c r="BA28" s="993"/>
      <c r="BB28" s="993"/>
      <c r="BC28" s="993"/>
      <c r="BD28" s="993"/>
      <c r="BE28" s="994"/>
      <c r="BF28" s="994"/>
      <c r="BG28" s="994"/>
      <c r="BH28" s="994"/>
      <c r="BI28" s="995"/>
      <c r="BJ28" s="53"/>
      <c r="BK28" s="53"/>
      <c r="BL28" s="53"/>
      <c r="BM28" s="53"/>
      <c r="BN28" s="53"/>
      <c r="BO28" s="63"/>
      <c r="BP28" s="63"/>
      <c r="BQ28" s="60">
        <v>22</v>
      </c>
      <c r="BR28" s="61"/>
      <c r="BS28" s="941"/>
      <c r="BT28" s="942"/>
      <c r="BU28" s="942"/>
      <c r="BV28" s="942"/>
      <c r="BW28" s="942"/>
      <c r="BX28" s="942"/>
      <c r="BY28" s="942"/>
      <c r="BZ28" s="942"/>
      <c r="CA28" s="942"/>
      <c r="CB28" s="942"/>
      <c r="CC28" s="942"/>
      <c r="CD28" s="942"/>
      <c r="CE28" s="942"/>
      <c r="CF28" s="942"/>
      <c r="CG28" s="963"/>
      <c r="CH28" s="938"/>
      <c r="CI28" s="939"/>
      <c r="CJ28" s="939"/>
      <c r="CK28" s="939"/>
      <c r="CL28" s="940"/>
      <c r="CM28" s="938"/>
      <c r="CN28" s="939"/>
      <c r="CO28" s="939"/>
      <c r="CP28" s="939"/>
      <c r="CQ28" s="940"/>
      <c r="CR28" s="938"/>
      <c r="CS28" s="939"/>
      <c r="CT28" s="939"/>
      <c r="CU28" s="939"/>
      <c r="CV28" s="940"/>
      <c r="CW28" s="938"/>
      <c r="CX28" s="939"/>
      <c r="CY28" s="939"/>
      <c r="CZ28" s="939"/>
      <c r="DA28" s="940"/>
      <c r="DB28" s="938"/>
      <c r="DC28" s="939"/>
      <c r="DD28" s="939"/>
      <c r="DE28" s="939"/>
      <c r="DF28" s="940"/>
      <c r="DG28" s="938"/>
      <c r="DH28" s="939"/>
      <c r="DI28" s="939"/>
      <c r="DJ28" s="939"/>
      <c r="DK28" s="940"/>
      <c r="DL28" s="938"/>
      <c r="DM28" s="939"/>
      <c r="DN28" s="939"/>
      <c r="DO28" s="939"/>
      <c r="DP28" s="940"/>
      <c r="DQ28" s="938"/>
      <c r="DR28" s="939"/>
      <c r="DS28" s="939"/>
      <c r="DT28" s="939"/>
      <c r="DU28" s="940"/>
      <c r="DV28" s="941"/>
      <c r="DW28" s="942"/>
      <c r="DX28" s="942"/>
      <c r="DY28" s="942"/>
      <c r="DZ28" s="943"/>
      <c r="EA28" s="51"/>
    </row>
    <row r="29" spans="1:131" ht="26.25" customHeight="1" x14ac:dyDescent="0.15">
      <c r="A29" s="64">
        <v>2</v>
      </c>
      <c r="B29" s="979" t="s">
        <v>320</v>
      </c>
      <c r="C29" s="980"/>
      <c r="D29" s="980"/>
      <c r="E29" s="980"/>
      <c r="F29" s="980"/>
      <c r="G29" s="980"/>
      <c r="H29" s="980"/>
      <c r="I29" s="980"/>
      <c r="J29" s="980"/>
      <c r="K29" s="980"/>
      <c r="L29" s="980"/>
      <c r="M29" s="980"/>
      <c r="N29" s="980"/>
      <c r="O29" s="980"/>
      <c r="P29" s="981"/>
      <c r="Q29" s="987">
        <v>50</v>
      </c>
      <c r="R29" s="988"/>
      <c r="S29" s="988"/>
      <c r="T29" s="988"/>
      <c r="U29" s="988"/>
      <c r="V29" s="988">
        <v>50</v>
      </c>
      <c r="W29" s="988"/>
      <c r="X29" s="988"/>
      <c r="Y29" s="988"/>
      <c r="Z29" s="988"/>
      <c r="AA29" s="988">
        <v>0</v>
      </c>
      <c r="AB29" s="988"/>
      <c r="AC29" s="988"/>
      <c r="AD29" s="988"/>
      <c r="AE29" s="989"/>
      <c r="AF29" s="984" t="s">
        <v>47</v>
      </c>
      <c r="AG29" s="985"/>
      <c r="AH29" s="985"/>
      <c r="AI29" s="985"/>
      <c r="AJ29" s="986"/>
      <c r="AK29" s="929">
        <v>1</v>
      </c>
      <c r="AL29" s="920"/>
      <c r="AM29" s="920"/>
      <c r="AN29" s="920"/>
      <c r="AO29" s="920"/>
      <c r="AP29" s="920" t="s">
        <v>305</v>
      </c>
      <c r="AQ29" s="920"/>
      <c r="AR29" s="920"/>
      <c r="AS29" s="920"/>
      <c r="AT29" s="920"/>
      <c r="AU29" s="920" t="s">
        <v>305</v>
      </c>
      <c r="AV29" s="920"/>
      <c r="AW29" s="920"/>
      <c r="AX29" s="920"/>
      <c r="AY29" s="920"/>
      <c r="AZ29" s="990" t="s">
        <v>305</v>
      </c>
      <c r="BA29" s="990"/>
      <c r="BB29" s="990"/>
      <c r="BC29" s="990"/>
      <c r="BD29" s="990"/>
      <c r="BE29" s="921"/>
      <c r="BF29" s="921"/>
      <c r="BG29" s="921"/>
      <c r="BH29" s="921"/>
      <c r="BI29" s="922"/>
      <c r="BJ29" s="53"/>
      <c r="BK29" s="53"/>
      <c r="BL29" s="53"/>
      <c r="BM29" s="53"/>
      <c r="BN29" s="53"/>
      <c r="BO29" s="63"/>
      <c r="BP29" s="63"/>
      <c r="BQ29" s="60">
        <v>23</v>
      </c>
      <c r="BR29" s="61"/>
      <c r="BS29" s="941"/>
      <c r="BT29" s="942"/>
      <c r="BU29" s="942"/>
      <c r="BV29" s="942"/>
      <c r="BW29" s="942"/>
      <c r="BX29" s="942"/>
      <c r="BY29" s="942"/>
      <c r="BZ29" s="942"/>
      <c r="CA29" s="942"/>
      <c r="CB29" s="942"/>
      <c r="CC29" s="942"/>
      <c r="CD29" s="942"/>
      <c r="CE29" s="942"/>
      <c r="CF29" s="942"/>
      <c r="CG29" s="963"/>
      <c r="CH29" s="938"/>
      <c r="CI29" s="939"/>
      <c r="CJ29" s="939"/>
      <c r="CK29" s="939"/>
      <c r="CL29" s="940"/>
      <c r="CM29" s="938"/>
      <c r="CN29" s="939"/>
      <c r="CO29" s="939"/>
      <c r="CP29" s="939"/>
      <c r="CQ29" s="940"/>
      <c r="CR29" s="938"/>
      <c r="CS29" s="939"/>
      <c r="CT29" s="939"/>
      <c r="CU29" s="939"/>
      <c r="CV29" s="940"/>
      <c r="CW29" s="938"/>
      <c r="CX29" s="939"/>
      <c r="CY29" s="939"/>
      <c r="CZ29" s="939"/>
      <c r="DA29" s="940"/>
      <c r="DB29" s="938"/>
      <c r="DC29" s="939"/>
      <c r="DD29" s="939"/>
      <c r="DE29" s="939"/>
      <c r="DF29" s="940"/>
      <c r="DG29" s="938"/>
      <c r="DH29" s="939"/>
      <c r="DI29" s="939"/>
      <c r="DJ29" s="939"/>
      <c r="DK29" s="940"/>
      <c r="DL29" s="938"/>
      <c r="DM29" s="939"/>
      <c r="DN29" s="939"/>
      <c r="DO29" s="939"/>
      <c r="DP29" s="940"/>
      <c r="DQ29" s="938"/>
      <c r="DR29" s="939"/>
      <c r="DS29" s="939"/>
      <c r="DT29" s="939"/>
      <c r="DU29" s="940"/>
      <c r="DV29" s="941"/>
      <c r="DW29" s="942"/>
      <c r="DX29" s="942"/>
      <c r="DY29" s="942"/>
      <c r="DZ29" s="943"/>
      <c r="EA29" s="51"/>
    </row>
    <row r="30" spans="1:131" ht="26.25" customHeight="1" x14ac:dyDescent="0.15">
      <c r="A30" s="64">
        <v>3</v>
      </c>
      <c r="B30" s="979" t="s">
        <v>321</v>
      </c>
      <c r="C30" s="980"/>
      <c r="D30" s="980"/>
      <c r="E30" s="980"/>
      <c r="F30" s="980"/>
      <c r="G30" s="980"/>
      <c r="H30" s="980"/>
      <c r="I30" s="980"/>
      <c r="J30" s="980"/>
      <c r="K30" s="980"/>
      <c r="L30" s="980"/>
      <c r="M30" s="980"/>
      <c r="N30" s="980"/>
      <c r="O30" s="980"/>
      <c r="P30" s="981"/>
      <c r="Q30" s="987">
        <v>5696</v>
      </c>
      <c r="R30" s="988"/>
      <c r="S30" s="988"/>
      <c r="T30" s="988"/>
      <c r="U30" s="988"/>
      <c r="V30" s="988">
        <v>5381</v>
      </c>
      <c r="W30" s="988"/>
      <c r="X30" s="988"/>
      <c r="Y30" s="988"/>
      <c r="Z30" s="988"/>
      <c r="AA30" s="988">
        <v>315</v>
      </c>
      <c r="AB30" s="988"/>
      <c r="AC30" s="988"/>
      <c r="AD30" s="988"/>
      <c r="AE30" s="989"/>
      <c r="AF30" s="984">
        <v>315</v>
      </c>
      <c r="AG30" s="985"/>
      <c r="AH30" s="985"/>
      <c r="AI30" s="985"/>
      <c r="AJ30" s="986"/>
      <c r="AK30" s="929">
        <v>1033</v>
      </c>
      <c r="AL30" s="920"/>
      <c r="AM30" s="920"/>
      <c r="AN30" s="920"/>
      <c r="AO30" s="920"/>
      <c r="AP30" s="920" t="s">
        <v>305</v>
      </c>
      <c r="AQ30" s="920"/>
      <c r="AR30" s="920"/>
      <c r="AS30" s="920"/>
      <c r="AT30" s="920"/>
      <c r="AU30" s="920" t="s">
        <v>305</v>
      </c>
      <c r="AV30" s="920"/>
      <c r="AW30" s="920"/>
      <c r="AX30" s="920"/>
      <c r="AY30" s="920"/>
      <c r="AZ30" s="990" t="s">
        <v>305</v>
      </c>
      <c r="BA30" s="990"/>
      <c r="BB30" s="990"/>
      <c r="BC30" s="990"/>
      <c r="BD30" s="990"/>
      <c r="BE30" s="921"/>
      <c r="BF30" s="921"/>
      <c r="BG30" s="921"/>
      <c r="BH30" s="921"/>
      <c r="BI30" s="922"/>
      <c r="BJ30" s="53"/>
      <c r="BK30" s="53"/>
      <c r="BL30" s="53"/>
      <c r="BM30" s="53"/>
      <c r="BN30" s="53"/>
      <c r="BO30" s="63"/>
      <c r="BP30" s="63"/>
      <c r="BQ30" s="60">
        <v>24</v>
      </c>
      <c r="BR30" s="61"/>
      <c r="BS30" s="941"/>
      <c r="BT30" s="942"/>
      <c r="BU30" s="942"/>
      <c r="BV30" s="942"/>
      <c r="BW30" s="942"/>
      <c r="BX30" s="942"/>
      <c r="BY30" s="942"/>
      <c r="BZ30" s="942"/>
      <c r="CA30" s="942"/>
      <c r="CB30" s="942"/>
      <c r="CC30" s="942"/>
      <c r="CD30" s="942"/>
      <c r="CE30" s="942"/>
      <c r="CF30" s="942"/>
      <c r="CG30" s="963"/>
      <c r="CH30" s="938"/>
      <c r="CI30" s="939"/>
      <c r="CJ30" s="939"/>
      <c r="CK30" s="939"/>
      <c r="CL30" s="940"/>
      <c r="CM30" s="938"/>
      <c r="CN30" s="939"/>
      <c r="CO30" s="939"/>
      <c r="CP30" s="939"/>
      <c r="CQ30" s="940"/>
      <c r="CR30" s="938"/>
      <c r="CS30" s="939"/>
      <c r="CT30" s="939"/>
      <c r="CU30" s="939"/>
      <c r="CV30" s="940"/>
      <c r="CW30" s="938"/>
      <c r="CX30" s="939"/>
      <c r="CY30" s="939"/>
      <c r="CZ30" s="939"/>
      <c r="DA30" s="940"/>
      <c r="DB30" s="938"/>
      <c r="DC30" s="939"/>
      <c r="DD30" s="939"/>
      <c r="DE30" s="939"/>
      <c r="DF30" s="940"/>
      <c r="DG30" s="938"/>
      <c r="DH30" s="939"/>
      <c r="DI30" s="939"/>
      <c r="DJ30" s="939"/>
      <c r="DK30" s="940"/>
      <c r="DL30" s="938"/>
      <c r="DM30" s="939"/>
      <c r="DN30" s="939"/>
      <c r="DO30" s="939"/>
      <c r="DP30" s="940"/>
      <c r="DQ30" s="938"/>
      <c r="DR30" s="939"/>
      <c r="DS30" s="939"/>
      <c r="DT30" s="939"/>
      <c r="DU30" s="940"/>
      <c r="DV30" s="941"/>
      <c r="DW30" s="942"/>
      <c r="DX30" s="942"/>
      <c r="DY30" s="942"/>
      <c r="DZ30" s="943"/>
      <c r="EA30" s="51"/>
    </row>
    <row r="31" spans="1:131" ht="26.25" customHeight="1" x14ac:dyDescent="0.15">
      <c r="A31" s="64">
        <v>4</v>
      </c>
      <c r="B31" s="979" t="s">
        <v>322</v>
      </c>
      <c r="C31" s="980"/>
      <c r="D31" s="980"/>
      <c r="E31" s="980"/>
      <c r="F31" s="980"/>
      <c r="G31" s="980"/>
      <c r="H31" s="980"/>
      <c r="I31" s="980"/>
      <c r="J31" s="980"/>
      <c r="K31" s="980"/>
      <c r="L31" s="980"/>
      <c r="M31" s="980"/>
      <c r="N31" s="980"/>
      <c r="O31" s="980"/>
      <c r="P31" s="981"/>
      <c r="Q31" s="987">
        <v>1165</v>
      </c>
      <c r="R31" s="988"/>
      <c r="S31" s="988"/>
      <c r="T31" s="988"/>
      <c r="U31" s="988"/>
      <c r="V31" s="988">
        <v>1161</v>
      </c>
      <c r="W31" s="988"/>
      <c r="X31" s="988"/>
      <c r="Y31" s="988"/>
      <c r="Z31" s="988"/>
      <c r="AA31" s="988">
        <v>5</v>
      </c>
      <c r="AB31" s="988"/>
      <c r="AC31" s="988"/>
      <c r="AD31" s="988"/>
      <c r="AE31" s="989"/>
      <c r="AF31" s="984">
        <v>5</v>
      </c>
      <c r="AG31" s="985"/>
      <c r="AH31" s="985"/>
      <c r="AI31" s="985"/>
      <c r="AJ31" s="986"/>
      <c r="AK31" s="929">
        <v>203</v>
      </c>
      <c r="AL31" s="920"/>
      <c r="AM31" s="920"/>
      <c r="AN31" s="920"/>
      <c r="AO31" s="920"/>
      <c r="AP31" s="920" t="s">
        <v>305</v>
      </c>
      <c r="AQ31" s="920"/>
      <c r="AR31" s="920"/>
      <c r="AS31" s="920"/>
      <c r="AT31" s="920"/>
      <c r="AU31" s="920" t="s">
        <v>305</v>
      </c>
      <c r="AV31" s="920"/>
      <c r="AW31" s="920"/>
      <c r="AX31" s="920"/>
      <c r="AY31" s="920"/>
      <c r="AZ31" s="990" t="s">
        <v>305</v>
      </c>
      <c r="BA31" s="990"/>
      <c r="BB31" s="990"/>
      <c r="BC31" s="990"/>
      <c r="BD31" s="990"/>
      <c r="BE31" s="921"/>
      <c r="BF31" s="921"/>
      <c r="BG31" s="921"/>
      <c r="BH31" s="921"/>
      <c r="BI31" s="922"/>
      <c r="BJ31" s="53"/>
      <c r="BK31" s="53"/>
      <c r="BL31" s="53"/>
      <c r="BM31" s="53"/>
      <c r="BN31" s="53"/>
      <c r="BO31" s="63"/>
      <c r="BP31" s="63"/>
      <c r="BQ31" s="60">
        <v>25</v>
      </c>
      <c r="BR31" s="61"/>
      <c r="BS31" s="941"/>
      <c r="BT31" s="942"/>
      <c r="BU31" s="942"/>
      <c r="BV31" s="942"/>
      <c r="BW31" s="942"/>
      <c r="BX31" s="942"/>
      <c r="BY31" s="942"/>
      <c r="BZ31" s="942"/>
      <c r="CA31" s="942"/>
      <c r="CB31" s="942"/>
      <c r="CC31" s="942"/>
      <c r="CD31" s="942"/>
      <c r="CE31" s="942"/>
      <c r="CF31" s="942"/>
      <c r="CG31" s="963"/>
      <c r="CH31" s="938"/>
      <c r="CI31" s="939"/>
      <c r="CJ31" s="939"/>
      <c r="CK31" s="939"/>
      <c r="CL31" s="940"/>
      <c r="CM31" s="938"/>
      <c r="CN31" s="939"/>
      <c r="CO31" s="939"/>
      <c r="CP31" s="939"/>
      <c r="CQ31" s="940"/>
      <c r="CR31" s="938"/>
      <c r="CS31" s="939"/>
      <c r="CT31" s="939"/>
      <c r="CU31" s="939"/>
      <c r="CV31" s="940"/>
      <c r="CW31" s="938"/>
      <c r="CX31" s="939"/>
      <c r="CY31" s="939"/>
      <c r="CZ31" s="939"/>
      <c r="DA31" s="940"/>
      <c r="DB31" s="938"/>
      <c r="DC31" s="939"/>
      <c r="DD31" s="939"/>
      <c r="DE31" s="939"/>
      <c r="DF31" s="940"/>
      <c r="DG31" s="938"/>
      <c r="DH31" s="939"/>
      <c r="DI31" s="939"/>
      <c r="DJ31" s="939"/>
      <c r="DK31" s="940"/>
      <c r="DL31" s="938"/>
      <c r="DM31" s="939"/>
      <c r="DN31" s="939"/>
      <c r="DO31" s="939"/>
      <c r="DP31" s="940"/>
      <c r="DQ31" s="938"/>
      <c r="DR31" s="939"/>
      <c r="DS31" s="939"/>
      <c r="DT31" s="939"/>
      <c r="DU31" s="940"/>
      <c r="DV31" s="941"/>
      <c r="DW31" s="942"/>
      <c r="DX31" s="942"/>
      <c r="DY31" s="942"/>
      <c r="DZ31" s="943"/>
      <c r="EA31" s="51"/>
    </row>
    <row r="32" spans="1:131" ht="26.25" customHeight="1" x14ac:dyDescent="0.15">
      <c r="A32" s="64">
        <v>5</v>
      </c>
      <c r="B32" s="979" t="s">
        <v>323</v>
      </c>
      <c r="C32" s="980"/>
      <c r="D32" s="980"/>
      <c r="E32" s="980"/>
      <c r="F32" s="980"/>
      <c r="G32" s="980"/>
      <c r="H32" s="980"/>
      <c r="I32" s="980"/>
      <c r="J32" s="980"/>
      <c r="K32" s="980"/>
      <c r="L32" s="980"/>
      <c r="M32" s="980"/>
      <c r="N32" s="980"/>
      <c r="O32" s="980"/>
      <c r="P32" s="981"/>
      <c r="Q32" s="987">
        <v>1325</v>
      </c>
      <c r="R32" s="988"/>
      <c r="S32" s="988"/>
      <c r="T32" s="988"/>
      <c r="U32" s="988"/>
      <c r="V32" s="988">
        <v>1311</v>
      </c>
      <c r="W32" s="988"/>
      <c r="X32" s="988"/>
      <c r="Y32" s="988"/>
      <c r="Z32" s="988"/>
      <c r="AA32" s="988">
        <v>14</v>
      </c>
      <c r="AB32" s="988"/>
      <c r="AC32" s="988"/>
      <c r="AD32" s="988"/>
      <c r="AE32" s="989"/>
      <c r="AF32" s="984">
        <v>1829</v>
      </c>
      <c r="AG32" s="985"/>
      <c r="AH32" s="985"/>
      <c r="AI32" s="985"/>
      <c r="AJ32" s="986"/>
      <c r="AK32" s="929">
        <v>1</v>
      </c>
      <c r="AL32" s="920"/>
      <c r="AM32" s="920"/>
      <c r="AN32" s="920"/>
      <c r="AO32" s="920"/>
      <c r="AP32" s="920">
        <v>2533</v>
      </c>
      <c r="AQ32" s="920"/>
      <c r="AR32" s="920"/>
      <c r="AS32" s="920"/>
      <c r="AT32" s="920"/>
      <c r="AU32" s="920">
        <v>8</v>
      </c>
      <c r="AV32" s="920"/>
      <c r="AW32" s="920"/>
      <c r="AX32" s="920"/>
      <c r="AY32" s="920"/>
      <c r="AZ32" s="990" t="s">
        <v>305</v>
      </c>
      <c r="BA32" s="990"/>
      <c r="BB32" s="990"/>
      <c r="BC32" s="990"/>
      <c r="BD32" s="990"/>
      <c r="BE32" s="921" t="s">
        <v>324</v>
      </c>
      <c r="BF32" s="921"/>
      <c r="BG32" s="921"/>
      <c r="BH32" s="921"/>
      <c r="BI32" s="922"/>
      <c r="BJ32" s="53"/>
      <c r="BK32" s="53"/>
      <c r="BL32" s="53"/>
      <c r="BM32" s="53"/>
      <c r="BN32" s="53"/>
      <c r="BO32" s="63"/>
      <c r="BP32" s="63"/>
      <c r="BQ32" s="60">
        <v>26</v>
      </c>
      <c r="BR32" s="61"/>
      <c r="BS32" s="941"/>
      <c r="BT32" s="942"/>
      <c r="BU32" s="942"/>
      <c r="BV32" s="942"/>
      <c r="BW32" s="942"/>
      <c r="BX32" s="942"/>
      <c r="BY32" s="942"/>
      <c r="BZ32" s="942"/>
      <c r="CA32" s="942"/>
      <c r="CB32" s="942"/>
      <c r="CC32" s="942"/>
      <c r="CD32" s="942"/>
      <c r="CE32" s="942"/>
      <c r="CF32" s="942"/>
      <c r="CG32" s="963"/>
      <c r="CH32" s="938"/>
      <c r="CI32" s="939"/>
      <c r="CJ32" s="939"/>
      <c r="CK32" s="939"/>
      <c r="CL32" s="940"/>
      <c r="CM32" s="938"/>
      <c r="CN32" s="939"/>
      <c r="CO32" s="939"/>
      <c r="CP32" s="939"/>
      <c r="CQ32" s="940"/>
      <c r="CR32" s="938"/>
      <c r="CS32" s="939"/>
      <c r="CT32" s="939"/>
      <c r="CU32" s="939"/>
      <c r="CV32" s="940"/>
      <c r="CW32" s="938"/>
      <c r="CX32" s="939"/>
      <c r="CY32" s="939"/>
      <c r="CZ32" s="939"/>
      <c r="DA32" s="940"/>
      <c r="DB32" s="938"/>
      <c r="DC32" s="939"/>
      <c r="DD32" s="939"/>
      <c r="DE32" s="939"/>
      <c r="DF32" s="940"/>
      <c r="DG32" s="938"/>
      <c r="DH32" s="939"/>
      <c r="DI32" s="939"/>
      <c r="DJ32" s="939"/>
      <c r="DK32" s="940"/>
      <c r="DL32" s="938"/>
      <c r="DM32" s="939"/>
      <c r="DN32" s="939"/>
      <c r="DO32" s="939"/>
      <c r="DP32" s="940"/>
      <c r="DQ32" s="938"/>
      <c r="DR32" s="939"/>
      <c r="DS32" s="939"/>
      <c r="DT32" s="939"/>
      <c r="DU32" s="940"/>
      <c r="DV32" s="941"/>
      <c r="DW32" s="942"/>
      <c r="DX32" s="942"/>
      <c r="DY32" s="942"/>
      <c r="DZ32" s="943"/>
      <c r="EA32" s="51"/>
    </row>
    <row r="33" spans="1:131" ht="26.25" customHeight="1" x14ac:dyDescent="0.15">
      <c r="A33" s="64">
        <v>6</v>
      </c>
      <c r="B33" s="979" t="s">
        <v>325</v>
      </c>
      <c r="C33" s="980"/>
      <c r="D33" s="980"/>
      <c r="E33" s="980"/>
      <c r="F33" s="980"/>
      <c r="G33" s="980"/>
      <c r="H33" s="980"/>
      <c r="I33" s="980"/>
      <c r="J33" s="980"/>
      <c r="K33" s="980"/>
      <c r="L33" s="980"/>
      <c r="M33" s="980"/>
      <c r="N33" s="980"/>
      <c r="O33" s="980"/>
      <c r="P33" s="981"/>
      <c r="Q33" s="987">
        <v>1863</v>
      </c>
      <c r="R33" s="988"/>
      <c r="S33" s="988"/>
      <c r="T33" s="988"/>
      <c r="U33" s="988"/>
      <c r="V33" s="988">
        <v>1705</v>
      </c>
      <c r="W33" s="988"/>
      <c r="X33" s="988"/>
      <c r="Y33" s="988"/>
      <c r="Z33" s="988"/>
      <c r="AA33" s="988">
        <v>158</v>
      </c>
      <c r="AB33" s="988"/>
      <c r="AC33" s="988"/>
      <c r="AD33" s="988"/>
      <c r="AE33" s="989"/>
      <c r="AF33" s="984">
        <v>1382</v>
      </c>
      <c r="AG33" s="985"/>
      <c r="AH33" s="985"/>
      <c r="AI33" s="985"/>
      <c r="AJ33" s="986"/>
      <c r="AK33" s="929">
        <v>465</v>
      </c>
      <c r="AL33" s="920"/>
      <c r="AM33" s="920"/>
      <c r="AN33" s="920"/>
      <c r="AO33" s="920"/>
      <c r="AP33" s="920">
        <v>3089</v>
      </c>
      <c r="AQ33" s="920"/>
      <c r="AR33" s="920"/>
      <c r="AS33" s="920"/>
      <c r="AT33" s="920"/>
      <c r="AU33" s="920">
        <v>1881</v>
      </c>
      <c r="AV33" s="920"/>
      <c r="AW33" s="920"/>
      <c r="AX33" s="920"/>
      <c r="AY33" s="920"/>
      <c r="AZ33" s="990" t="s">
        <v>305</v>
      </c>
      <c r="BA33" s="990"/>
      <c r="BB33" s="990"/>
      <c r="BC33" s="990"/>
      <c r="BD33" s="990"/>
      <c r="BE33" s="921" t="s">
        <v>324</v>
      </c>
      <c r="BF33" s="921"/>
      <c r="BG33" s="921"/>
      <c r="BH33" s="921"/>
      <c r="BI33" s="922"/>
      <c r="BJ33" s="53"/>
      <c r="BK33" s="53"/>
      <c r="BL33" s="53"/>
      <c r="BM33" s="53"/>
      <c r="BN33" s="53"/>
      <c r="BO33" s="63"/>
      <c r="BP33" s="63"/>
      <c r="BQ33" s="60">
        <v>27</v>
      </c>
      <c r="BR33" s="61"/>
      <c r="BS33" s="941"/>
      <c r="BT33" s="942"/>
      <c r="BU33" s="942"/>
      <c r="BV33" s="942"/>
      <c r="BW33" s="942"/>
      <c r="BX33" s="942"/>
      <c r="BY33" s="942"/>
      <c r="BZ33" s="942"/>
      <c r="CA33" s="942"/>
      <c r="CB33" s="942"/>
      <c r="CC33" s="942"/>
      <c r="CD33" s="942"/>
      <c r="CE33" s="942"/>
      <c r="CF33" s="942"/>
      <c r="CG33" s="963"/>
      <c r="CH33" s="938"/>
      <c r="CI33" s="939"/>
      <c r="CJ33" s="939"/>
      <c r="CK33" s="939"/>
      <c r="CL33" s="940"/>
      <c r="CM33" s="938"/>
      <c r="CN33" s="939"/>
      <c r="CO33" s="939"/>
      <c r="CP33" s="939"/>
      <c r="CQ33" s="940"/>
      <c r="CR33" s="938"/>
      <c r="CS33" s="939"/>
      <c r="CT33" s="939"/>
      <c r="CU33" s="939"/>
      <c r="CV33" s="940"/>
      <c r="CW33" s="938"/>
      <c r="CX33" s="939"/>
      <c r="CY33" s="939"/>
      <c r="CZ33" s="939"/>
      <c r="DA33" s="940"/>
      <c r="DB33" s="938"/>
      <c r="DC33" s="939"/>
      <c r="DD33" s="939"/>
      <c r="DE33" s="939"/>
      <c r="DF33" s="940"/>
      <c r="DG33" s="938"/>
      <c r="DH33" s="939"/>
      <c r="DI33" s="939"/>
      <c r="DJ33" s="939"/>
      <c r="DK33" s="940"/>
      <c r="DL33" s="938"/>
      <c r="DM33" s="939"/>
      <c r="DN33" s="939"/>
      <c r="DO33" s="939"/>
      <c r="DP33" s="940"/>
      <c r="DQ33" s="938"/>
      <c r="DR33" s="939"/>
      <c r="DS33" s="939"/>
      <c r="DT33" s="939"/>
      <c r="DU33" s="940"/>
      <c r="DV33" s="941"/>
      <c r="DW33" s="942"/>
      <c r="DX33" s="942"/>
      <c r="DY33" s="942"/>
      <c r="DZ33" s="943"/>
      <c r="EA33" s="51"/>
    </row>
    <row r="34" spans="1:131" ht="26.25" customHeight="1" x14ac:dyDescent="0.15">
      <c r="A34" s="64">
        <v>7</v>
      </c>
      <c r="B34" s="979"/>
      <c r="C34" s="980"/>
      <c r="D34" s="980"/>
      <c r="E34" s="980"/>
      <c r="F34" s="980"/>
      <c r="G34" s="980"/>
      <c r="H34" s="980"/>
      <c r="I34" s="980"/>
      <c r="J34" s="980"/>
      <c r="K34" s="980"/>
      <c r="L34" s="980"/>
      <c r="M34" s="980"/>
      <c r="N34" s="980"/>
      <c r="O34" s="980"/>
      <c r="P34" s="981"/>
      <c r="Q34" s="987"/>
      <c r="R34" s="988"/>
      <c r="S34" s="988"/>
      <c r="T34" s="988"/>
      <c r="U34" s="988"/>
      <c r="V34" s="988"/>
      <c r="W34" s="988"/>
      <c r="X34" s="988"/>
      <c r="Y34" s="988"/>
      <c r="Z34" s="988"/>
      <c r="AA34" s="988"/>
      <c r="AB34" s="988"/>
      <c r="AC34" s="988"/>
      <c r="AD34" s="988"/>
      <c r="AE34" s="989"/>
      <c r="AF34" s="984"/>
      <c r="AG34" s="985"/>
      <c r="AH34" s="985"/>
      <c r="AI34" s="985"/>
      <c r="AJ34" s="986"/>
      <c r="AK34" s="929"/>
      <c r="AL34" s="920"/>
      <c r="AM34" s="920"/>
      <c r="AN34" s="920"/>
      <c r="AO34" s="920"/>
      <c r="AP34" s="920"/>
      <c r="AQ34" s="920"/>
      <c r="AR34" s="920"/>
      <c r="AS34" s="920"/>
      <c r="AT34" s="920"/>
      <c r="AU34" s="920"/>
      <c r="AV34" s="920"/>
      <c r="AW34" s="920"/>
      <c r="AX34" s="920"/>
      <c r="AY34" s="920"/>
      <c r="AZ34" s="990"/>
      <c r="BA34" s="990"/>
      <c r="BB34" s="990"/>
      <c r="BC34" s="990"/>
      <c r="BD34" s="990"/>
      <c r="BE34" s="921"/>
      <c r="BF34" s="921"/>
      <c r="BG34" s="921"/>
      <c r="BH34" s="921"/>
      <c r="BI34" s="922"/>
      <c r="BJ34" s="53"/>
      <c r="BK34" s="53"/>
      <c r="BL34" s="53"/>
      <c r="BM34" s="53"/>
      <c r="BN34" s="53"/>
      <c r="BO34" s="63"/>
      <c r="BP34" s="63"/>
      <c r="BQ34" s="60">
        <v>28</v>
      </c>
      <c r="BR34" s="61"/>
      <c r="BS34" s="941"/>
      <c r="BT34" s="942"/>
      <c r="BU34" s="942"/>
      <c r="BV34" s="942"/>
      <c r="BW34" s="942"/>
      <c r="BX34" s="942"/>
      <c r="BY34" s="942"/>
      <c r="BZ34" s="942"/>
      <c r="CA34" s="942"/>
      <c r="CB34" s="942"/>
      <c r="CC34" s="942"/>
      <c r="CD34" s="942"/>
      <c r="CE34" s="942"/>
      <c r="CF34" s="942"/>
      <c r="CG34" s="963"/>
      <c r="CH34" s="938"/>
      <c r="CI34" s="939"/>
      <c r="CJ34" s="939"/>
      <c r="CK34" s="939"/>
      <c r="CL34" s="940"/>
      <c r="CM34" s="938"/>
      <c r="CN34" s="939"/>
      <c r="CO34" s="939"/>
      <c r="CP34" s="939"/>
      <c r="CQ34" s="940"/>
      <c r="CR34" s="938"/>
      <c r="CS34" s="939"/>
      <c r="CT34" s="939"/>
      <c r="CU34" s="939"/>
      <c r="CV34" s="940"/>
      <c r="CW34" s="938"/>
      <c r="CX34" s="939"/>
      <c r="CY34" s="939"/>
      <c r="CZ34" s="939"/>
      <c r="DA34" s="940"/>
      <c r="DB34" s="938"/>
      <c r="DC34" s="939"/>
      <c r="DD34" s="939"/>
      <c r="DE34" s="939"/>
      <c r="DF34" s="940"/>
      <c r="DG34" s="938"/>
      <c r="DH34" s="939"/>
      <c r="DI34" s="939"/>
      <c r="DJ34" s="939"/>
      <c r="DK34" s="940"/>
      <c r="DL34" s="938"/>
      <c r="DM34" s="939"/>
      <c r="DN34" s="939"/>
      <c r="DO34" s="939"/>
      <c r="DP34" s="940"/>
      <c r="DQ34" s="938"/>
      <c r="DR34" s="939"/>
      <c r="DS34" s="939"/>
      <c r="DT34" s="939"/>
      <c r="DU34" s="940"/>
      <c r="DV34" s="941"/>
      <c r="DW34" s="942"/>
      <c r="DX34" s="942"/>
      <c r="DY34" s="942"/>
      <c r="DZ34" s="943"/>
      <c r="EA34" s="51"/>
    </row>
    <row r="35" spans="1:131" ht="26.25" customHeight="1" x14ac:dyDescent="0.15">
      <c r="A35" s="64">
        <v>8</v>
      </c>
      <c r="B35" s="979"/>
      <c r="C35" s="980"/>
      <c r="D35" s="980"/>
      <c r="E35" s="980"/>
      <c r="F35" s="980"/>
      <c r="G35" s="980"/>
      <c r="H35" s="980"/>
      <c r="I35" s="980"/>
      <c r="J35" s="980"/>
      <c r="K35" s="980"/>
      <c r="L35" s="980"/>
      <c r="M35" s="980"/>
      <c r="N35" s="980"/>
      <c r="O35" s="980"/>
      <c r="P35" s="981"/>
      <c r="Q35" s="987"/>
      <c r="R35" s="988"/>
      <c r="S35" s="988"/>
      <c r="T35" s="988"/>
      <c r="U35" s="988"/>
      <c r="V35" s="988"/>
      <c r="W35" s="988"/>
      <c r="X35" s="988"/>
      <c r="Y35" s="988"/>
      <c r="Z35" s="988"/>
      <c r="AA35" s="988"/>
      <c r="AB35" s="988"/>
      <c r="AC35" s="988"/>
      <c r="AD35" s="988"/>
      <c r="AE35" s="989"/>
      <c r="AF35" s="984"/>
      <c r="AG35" s="985"/>
      <c r="AH35" s="985"/>
      <c r="AI35" s="985"/>
      <c r="AJ35" s="986"/>
      <c r="AK35" s="929"/>
      <c r="AL35" s="920"/>
      <c r="AM35" s="920"/>
      <c r="AN35" s="920"/>
      <c r="AO35" s="920"/>
      <c r="AP35" s="920"/>
      <c r="AQ35" s="920"/>
      <c r="AR35" s="920"/>
      <c r="AS35" s="920"/>
      <c r="AT35" s="920"/>
      <c r="AU35" s="920"/>
      <c r="AV35" s="920"/>
      <c r="AW35" s="920"/>
      <c r="AX35" s="920"/>
      <c r="AY35" s="920"/>
      <c r="AZ35" s="990"/>
      <c r="BA35" s="990"/>
      <c r="BB35" s="990"/>
      <c r="BC35" s="990"/>
      <c r="BD35" s="990"/>
      <c r="BE35" s="921"/>
      <c r="BF35" s="921"/>
      <c r="BG35" s="921"/>
      <c r="BH35" s="921"/>
      <c r="BI35" s="922"/>
      <c r="BJ35" s="53"/>
      <c r="BK35" s="53"/>
      <c r="BL35" s="53"/>
      <c r="BM35" s="53"/>
      <c r="BN35" s="53"/>
      <c r="BO35" s="63"/>
      <c r="BP35" s="63"/>
      <c r="BQ35" s="60">
        <v>29</v>
      </c>
      <c r="BR35" s="61"/>
      <c r="BS35" s="941"/>
      <c r="BT35" s="942"/>
      <c r="BU35" s="942"/>
      <c r="BV35" s="942"/>
      <c r="BW35" s="942"/>
      <c r="BX35" s="942"/>
      <c r="BY35" s="942"/>
      <c r="BZ35" s="942"/>
      <c r="CA35" s="942"/>
      <c r="CB35" s="942"/>
      <c r="CC35" s="942"/>
      <c r="CD35" s="942"/>
      <c r="CE35" s="942"/>
      <c r="CF35" s="942"/>
      <c r="CG35" s="963"/>
      <c r="CH35" s="938"/>
      <c r="CI35" s="939"/>
      <c r="CJ35" s="939"/>
      <c r="CK35" s="939"/>
      <c r="CL35" s="940"/>
      <c r="CM35" s="938"/>
      <c r="CN35" s="939"/>
      <c r="CO35" s="939"/>
      <c r="CP35" s="939"/>
      <c r="CQ35" s="940"/>
      <c r="CR35" s="938"/>
      <c r="CS35" s="939"/>
      <c r="CT35" s="939"/>
      <c r="CU35" s="939"/>
      <c r="CV35" s="940"/>
      <c r="CW35" s="938"/>
      <c r="CX35" s="939"/>
      <c r="CY35" s="939"/>
      <c r="CZ35" s="939"/>
      <c r="DA35" s="940"/>
      <c r="DB35" s="938"/>
      <c r="DC35" s="939"/>
      <c r="DD35" s="939"/>
      <c r="DE35" s="939"/>
      <c r="DF35" s="940"/>
      <c r="DG35" s="938"/>
      <c r="DH35" s="939"/>
      <c r="DI35" s="939"/>
      <c r="DJ35" s="939"/>
      <c r="DK35" s="940"/>
      <c r="DL35" s="938"/>
      <c r="DM35" s="939"/>
      <c r="DN35" s="939"/>
      <c r="DO35" s="939"/>
      <c r="DP35" s="940"/>
      <c r="DQ35" s="938"/>
      <c r="DR35" s="939"/>
      <c r="DS35" s="939"/>
      <c r="DT35" s="939"/>
      <c r="DU35" s="940"/>
      <c r="DV35" s="941"/>
      <c r="DW35" s="942"/>
      <c r="DX35" s="942"/>
      <c r="DY35" s="942"/>
      <c r="DZ35" s="943"/>
      <c r="EA35" s="51"/>
    </row>
    <row r="36" spans="1:131" ht="26.25" customHeight="1" x14ac:dyDescent="0.15">
      <c r="A36" s="64">
        <v>9</v>
      </c>
      <c r="B36" s="979"/>
      <c r="C36" s="980"/>
      <c r="D36" s="980"/>
      <c r="E36" s="980"/>
      <c r="F36" s="980"/>
      <c r="G36" s="980"/>
      <c r="H36" s="980"/>
      <c r="I36" s="980"/>
      <c r="J36" s="980"/>
      <c r="K36" s="980"/>
      <c r="L36" s="980"/>
      <c r="M36" s="980"/>
      <c r="N36" s="980"/>
      <c r="O36" s="980"/>
      <c r="P36" s="981"/>
      <c r="Q36" s="987"/>
      <c r="R36" s="988"/>
      <c r="S36" s="988"/>
      <c r="T36" s="988"/>
      <c r="U36" s="988"/>
      <c r="V36" s="988"/>
      <c r="W36" s="988"/>
      <c r="X36" s="988"/>
      <c r="Y36" s="988"/>
      <c r="Z36" s="988"/>
      <c r="AA36" s="988"/>
      <c r="AB36" s="988"/>
      <c r="AC36" s="988"/>
      <c r="AD36" s="988"/>
      <c r="AE36" s="989"/>
      <c r="AF36" s="984"/>
      <c r="AG36" s="985"/>
      <c r="AH36" s="985"/>
      <c r="AI36" s="985"/>
      <c r="AJ36" s="986"/>
      <c r="AK36" s="929"/>
      <c r="AL36" s="920"/>
      <c r="AM36" s="920"/>
      <c r="AN36" s="920"/>
      <c r="AO36" s="920"/>
      <c r="AP36" s="920"/>
      <c r="AQ36" s="920"/>
      <c r="AR36" s="920"/>
      <c r="AS36" s="920"/>
      <c r="AT36" s="920"/>
      <c r="AU36" s="920"/>
      <c r="AV36" s="920"/>
      <c r="AW36" s="920"/>
      <c r="AX36" s="920"/>
      <c r="AY36" s="920"/>
      <c r="AZ36" s="990"/>
      <c r="BA36" s="990"/>
      <c r="BB36" s="990"/>
      <c r="BC36" s="990"/>
      <c r="BD36" s="990"/>
      <c r="BE36" s="921"/>
      <c r="BF36" s="921"/>
      <c r="BG36" s="921"/>
      <c r="BH36" s="921"/>
      <c r="BI36" s="922"/>
      <c r="BJ36" s="53"/>
      <c r="BK36" s="53"/>
      <c r="BL36" s="53"/>
      <c r="BM36" s="53"/>
      <c r="BN36" s="53"/>
      <c r="BO36" s="63"/>
      <c r="BP36" s="63"/>
      <c r="BQ36" s="60">
        <v>30</v>
      </c>
      <c r="BR36" s="61"/>
      <c r="BS36" s="941"/>
      <c r="BT36" s="942"/>
      <c r="BU36" s="942"/>
      <c r="BV36" s="942"/>
      <c r="BW36" s="942"/>
      <c r="BX36" s="942"/>
      <c r="BY36" s="942"/>
      <c r="BZ36" s="942"/>
      <c r="CA36" s="942"/>
      <c r="CB36" s="942"/>
      <c r="CC36" s="942"/>
      <c r="CD36" s="942"/>
      <c r="CE36" s="942"/>
      <c r="CF36" s="942"/>
      <c r="CG36" s="963"/>
      <c r="CH36" s="938"/>
      <c r="CI36" s="939"/>
      <c r="CJ36" s="939"/>
      <c r="CK36" s="939"/>
      <c r="CL36" s="940"/>
      <c r="CM36" s="938"/>
      <c r="CN36" s="939"/>
      <c r="CO36" s="939"/>
      <c r="CP36" s="939"/>
      <c r="CQ36" s="940"/>
      <c r="CR36" s="938"/>
      <c r="CS36" s="939"/>
      <c r="CT36" s="939"/>
      <c r="CU36" s="939"/>
      <c r="CV36" s="940"/>
      <c r="CW36" s="938"/>
      <c r="CX36" s="939"/>
      <c r="CY36" s="939"/>
      <c r="CZ36" s="939"/>
      <c r="DA36" s="940"/>
      <c r="DB36" s="938"/>
      <c r="DC36" s="939"/>
      <c r="DD36" s="939"/>
      <c r="DE36" s="939"/>
      <c r="DF36" s="940"/>
      <c r="DG36" s="938"/>
      <c r="DH36" s="939"/>
      <c r="DI36" s="939"/>
      <c r="DJ36" s="939"/>
      <c r="DK36" s="940"/>
      <c r="DL36" s="938"/>
      <c r="DM36" s="939"/>
      <c r="DN36" s="939"/>
      <c r="DO36" s="939"/>
      <c r="DP36" s="940"/>
      <c r="DQ36" s="938"/>
      <c r="DR36" s="939"/>
      <c r="DS36" s="939"/>
      <c r="DT36" s="939"/>
      <c r="DU36" s="940"/>
      <c r="DV36" s="941"/>
      <c r="DW36" s="942"/>
      <c r="DX36" s="942"/>
      <c r="DY36" s="942"/>
      <c r="DZ36" s="943"/>
      <c r="EA36" s="51"/>
    </row>
    <row r="37" spans="1:131" ht="26.25" customHeight="1" x14ac:dyDescent="0.15">
      <c r="A37" s="64">
        <v>10</v>
      </c>
      <c r="B37" s="979"/>
      <c r="C37" s="980"/>
      <c r="D37" s="980"/>
      <c r="E37" s="980"/>
      <c r="F37" s="980"/>
      <c r="G37" s="980"/>
      <c r="H37" s="980"/>
      <c r="I37" s="980"/>
      <c r="J37" s="980"/>
      <c r="K37" s="980"/>
      <c r="L37" s="980"/>
      <c r="M37" s="980"/>
      <c r="N37" s="980"/>
      <c r="O37" s="980"/>
      <c r="P37" s="981"/>
      <c r="Q37" s="987"/>
      <c r="R37" s="988"/>
      <c r="S37" s="988"/>
      <c r="T37" s="988"/>
      <c r="U37" s="988"/>
      <c r="V37" s="988"/>
      <c r="W37" s="988"/>
      <c r="X37" s="988"/>
      <c r="Y37" s="988"/>
      <c r="Z37" s="988"/>
      <c r="AA37" s="988"/>
      <c r="AB37" s="988"/>
      <c r="AC37" s="988"/>
      <c r="AD37" s="988"/>
      <c r="AE37" s="989"/>
      <c r="AF37" s="984"/>
      <c r="AG37" s="985"/>
      <c r="AH37" s="985"/>
      <c r="AI37" s="985"/>
      <c r="AJ37" s="986"/>
      <c r="AK37" s="929"/>
      <c r="AL37" s="920"/>
      <c r="AM37" s="920"/>
      <c r="AN37" s="920"/>
      <c r="AO37" s="920"/>
      <c r="AP37" s="920"/>
      <c r="AQ37" s="920"/>
      <c r="AR37" s="920"/>
      <c r="AS37" s="920"/>
      <c r="AT37" s="920"/>
      <c r="AU37" s="920"/>
      <c r="AV37" s="920"/>
      <c r="AW37" s="920"/>
      <c r="AX37" s="920"/>
      <c r="AY37" s="920"/>
      <c r="AZ37" s="990"/>
      <c r="BA37" s="990"/>
      <c r="BB37" s="990"/>
      <c r="BC37" s="990"/>
      <c r="BD37" s="990"/>
      <c r="BE37" s="921"/>
      <c r="BF37" s="921"/>
      <c r="BG37" s="921"/>
      <c r="BH37" s="921"/>
      <c r="BI37" s="922"/>
      <c r="BJ37" s="53"/>
      <c r="BK37" s="53"/>
      <c r="BL37" s="53"/>
      <c r="BM37" s="53"/>
      <c r="BN37" s="53"/>
      <c r="BO37" s="63"/>
      <c r="BP37" s="63"/>
      <c r="BQ37" s="60">
        <v>31</v>
      </c>
      <c r="BR37" s="61"/>
      <c r="BS37" s="941"/>
      <c r="BT37" s="942"/>
      <c r="BU37" s="942"/>
      <c r="BV37" s="942"/>
      <c r="BW37" s="942"/>
      <c r="BX37" s="942"/>
      <c r="BY37" s="942"/>
      <c r="BZ37" s="942"/>
      <c r="CA37" s="942"/>
      <c r="CB37" s="942"/>
      <c r="CC37" s="942"/>
      <c r="CD37" s="942"/>
      <c r="CE37" s="942"/>
      <c r="CF37" s="942"/>
      <c r="CG37" s="963"/>
      <c r="CH37" s="938"/>
      <c r="CI37" s="939"/>
      <c r="CJ37" s="939"/>
      <c r="CK37" s="939"/>
      <c r="CL37" s="940"/>
      <c r="CM37" s="938"/>
      <c r="CN37" s="939"/>
      <c r="CO37" s="939"/>
      <c r="CP37" s="939"/>
      <c r="CQ37" s="940"/>
      <c r="CR37" s="938"/>
      <c r="CS37" s="939"/>
      <c r="CT37" s="939"/>
      <c r="CU37" s="939"/>
      <c r="CV37" s="940"/>
      <c r="CW37" s="938"/>
      <c r="CX37" s="939"/>
      <c r="CY37" s="939"/>
      <c r="CZ37" s="939"/>
      <c r="DA37" s="940"/>
      <c r="DB37" s="938"/>
      <c r="DC37" s="939"/>
      <c r="DD37" s="939"/>
      <c r="DE37" s="939"/>
      <c r="DF37" s="940"/>
      <c r="DG37" s="938"/>
      <c r="DH37" s="939"/>
      <c r="DI37" s="939"/>
      <c r="DJ37" s="939"/>
      <c r="DK37" s="940"/>
      <c r="DL37" s="938"/>
      <c r="DM37" s="939"/>
      <c r="DN37" s="939"/>
      <c r="DO37" s="939"/>
      <c r="DP37" s="940"/>
      <c r="DQ37" s="938"/>
      <c r="DR37" s="939"/>
      <c r="DS37" s="939"/>
      <c r="DT37" s="939"/>
      <c r="DU37" s="940"/>
      <c r="DV37" s="941"/>
      <c r="DW37" s="942"/>
      <c r="DX37" s="942"/>
      <c r="DY37" s="942"/>
      <c r="DZ37" s="943"/>
      <c r="EA37" s="51"/>
    </row>
    <row r="38" spans="1:131" ht="26.25" customHeight="1" x14ac:dyDescent="0.15">
      <c r="A38" s="64">
        <v>11</v>
      </c>
      <c r="B38" s="979"/>
      <c r="C38" s="980"/>
      <c r="D38" s="980"/>
      <c r="E38" s="980"/>
      <c r="F38" s="980"/>
      <c r="G38" s="980"/>
      <c r="H38" s="980"/>
      <c r="I38" s="980"/>
      <c r="J38" s="980"/>
      <c r="K38" s="980"/>
      <c r="L38" s="980"/>
      <c r="M38" s="980"/>
      <c r="N38" s="980"/>
      <c r="O38" s="980"/>
      <c r="P38" s="981"/>
      <c r="Q38" s="987"/>
      <c r="R38" s="988"/>
      <c r="S38" s="988"/>
      <c r="T38" s="988"/>
      <c r="U38" s="988"/>
      <c r="V38" s="988"/>
      <c r="W38" s="988"/>
      <c r="X38" s="988"/>
      <c r="Y38" s="988"/>
      <c r="Z38" s="988"/>
      <c r="AA38" s="988"/>
      <c r="AB38" s="988"/>
      <c r="AC38" s="988"/>
      <c r="AD38" s="988"/>
      <c r="AE38" s="989"/>
      <c r="AF38" s="984"/>
      <c r="AG38" s="985"/>
      <c r="AH38" s="985"/>
      <c r="AI38" s="985"/>
      <c r="AJ38" s="986"/>
      <c r="AK38" s="929"/>
      <c r="AL38" s="920"/>
      <c r="AM38" s="920"/>
      <c r="AN38" s="920"/>
      <c r="AO38" s="920"/>
      <c r="AP38" s="920"/>
      <c r="AQ38" s="920"/>
      <c r="AR38" s="920"/>
      <c r="AS38" s="920"/>
      <c r="AT38" s="920"/>
      <c r="AU38" s="920"/>
      <c r="AV38" s="920"/>
      <c r="AW38" s="920"/>
      <c r="AX38" s="920"/>
      <c r="AY38" s="920"/>
      <c r="AZ38" s="990"/>
      <c r="BA38" s="990"/>
      <c r="BB38" s="990"/>
      <c r="BC38" s="990"/>
      <c r="BD38" s="990"/>
      <c r="BE38" s="921"/>
      <c r="BF38" s="921"/>
      <c r="BG38" s="921"/>
      <c r="BH38" s="921"/>
      <c r="BI38" s="922"/>
      <c r="BJ38" s="53"/>
      <c r="BK38" s="53"/>
      <c r="BL38" s="53"/>
      <c r="BM38" s="53"/>
      <c r="BN38" s="53"/>
      <c r="BO38" s="63"/>
      <c r="BP38" s="63"/>
      <c r="BQ38" s="60">
        <v>32</v>
      </c>
      <c r="BR38" s="61"/>
      <c r="BS38" s="941"/>
      <c r="BT38" s="942"/>
      <c r="BU38" s="942"/>
      <c r="BV38" s="942"/>
      <c r="BW38" s="942"/>
      <c r="BX38" s="942"/>
      <c r="BY38" s="942"/>
      <c r="BZ38" s="942"/>
      <c r="CA38" s="942"/>
      <c r="CB38" s="942"/>
      <c r="CC38" s="942"/>
      <c r="CD38" s="942"/>
      <c r="CE38" s="942"/>
      <c r="CF38" s="942"/>
      <c r="CG38" s="963"/>
      <c r="CH38" s="938"/>
      <c r="CI38" s="939"/>
      <c r="CJ38" s="939"/>
      <c r="CK38" s="939"/>
      <c r="CL38" s="940"/>
      <c r="CM38" s="938"/>
      <c r="CN38" s="939"/>
      <c r="CO38" s="939"/>
      <c r="CP38" s="939"/>
      <c r="CQ38" s="940"/>
      <c r="CR38" s="938"/>
      <c r="CS38" s="939"/>
      <c r="CT38" s="939"/>
      <c r="CU38" s="939"/>
      <c r="CV38" s="940"/>
      <c r="CW38" s="938"/>
      <c r="CX38" s="939"/>
      <c r="CY38" s="939"/>
      <c r="CZ38" s="939"/>
      <c r="DA38" s="940"/>
      <c r="DB38" s="938"/>
      <c r="DC38" s="939"/>
      <c r="DD38" s="939"/>
      <c r="DE38" s="939"/>
      <c r="DF38" s="940"/>
      <c r="DG38" s="938"/>
      <c r="DH38" s="939"/>
      <c r="DI38" s="939"/>
      <c r="DJ38" s="939"/>
      <c r="DK38" s="940"/>
      <c r="DL38" s="938"/>
      <c r="DM38" s="939"/>
      <c r="DN38" s="939"/>
      <c r="DO38" s="939"/>
      <c r="DP38" s="940"/>
      <c r="DQ38" s="938"/>
      <c r="DR38" s="939"/>
      <c r="DS38" s="939"/>
      <c r="DT38" s="939"/>
      <c r="DU38" s="940"/>
      <c r="DV38" s="941"/>
      <c r="DW38" s="942"/>
      <c r="DX38" s="942"/>
      <c r="DY38" s="942"/>
      <c r="DZ38" s="943"/>
      <c r="EA38" s="51"/>
    </row>
    <row r="39" spans="1:131" ht="26.25" customHeight="1" x14ac:dyDescent="0.15">
      <c r="A39" s="64">
        <v>12</v>
      </c>
      <c r="B39" s="979"/>
      <c r="C39" s="980"/>
      <c r="D39" s="980"/>
      <c r="E39" s="980"/>
      <c r="F39" s="980"/>
      <c r="G39" s="980"/>
      <c r="H39" s="980"/>
      <c r="I39" s="980"/>
      <c r="J39" s="980"/>
      <c r="K39" s="980"/>
      <c r="L39" s="980"/>
      <c r="M39" s="980"/>
      <c r="N39" s="980"/>
      <c r="O39" s="980"/>
      <c r="P39" s="981"/>
      <c r="Q39" s="987"/>
      <c r="R39" s="988"/>
      <c r="S39" s="988"/>
      <c r="T39" s="988"/>
      <c r="U39" s="988"/>
      <c r="V39" s="988"/>
      <c r="W39" s="988"/>
      <c r="X39" s="988"/>
      <c r="Y39" s="988"/>
      <c r="Z39" s="988"/>
      <c r="AA39" s="988"/>
      <c r="AB39" s="988"/>
      <c r="AC39" s="988"/>
      <c r="AD39" s="988"/>
      <c r="AE39" s="989"/>
      <c r="AF39" s="984"/>
      <c r="AG39" s="985"/>
      <c r="AH39" s="985"/>
      <c r="AI39" s="985"/>
      <c r="AJ39" s="986"/>
      <c r="AK39" s="929"/>
      <c r="AL39" s="920"/>
      <c r="AM39" s="920"/>
      <c r="AN39" s="920"/>
      <c r="AO39" s="920"/>
      <c r="AP39" s="920"/>
      <c r="AQ39" s="920"/>
      <c r="AR39" s="920"/>
      <c r="AS39" s="920"/>
      <c r="AT39" s="920"/>
      <c r="AU39" s="920"/>
      <c r="AV39" s="920"/>
      <c r="AW39" s="920"/>
      <c r="AX39" s="920"/>
      <c r="AY39" s="920"/>
      <c r="AZ39" s="990"/>
      <c r="BA39" s="990"/>
      <c r="BB39" s="990"/>
      <c r="BC39" s="990"/>
      <c r="BD39" s="990"/>
      <c r="BE39" s="921"/>
      <c r="BF39" s="921"/>
      <c r="BG39" s="921"/>
      <c r="BH39" s="921"/>
      <c r="BI39" s="922"/>
      <c r="BJ39" s="53"/>
      <c r="BK39" s="53"/>
      <c r="BL39" s="53"/>
      <c r="BM39" s="53"/>
      <c r="BN39" s="53"/>
      <c r="BO39" s="63"/>
      <c r="BP39" s="63"/>
      <c r="BQ39" s="60">
        <v>33</v>
      </c>
      <c r="BR39" s="61"/>
      <c r="BS39" s="941"/>
      <c r="BT39" s="942"/>
      <c r="BU39" s="942"/>
      <c r="BV39" s="942"/>
      <c r="BW39" s="942"/>
      <c r="BX39" s="942"/>
      <c r="BY39" s="942"/>
      <c r="BZ39" s="942"/>
      <c r="CA39" s="942"/>
      <c r="CB39" s="942"/>
      <c r="CC39" s="942"/>
      <c r="CD39" s="942"/>
      <c r="CE39" s="942"/>
      <c r="CF39" s="942"/>
      <c r="CG39" s="963"/>
      <c r="CH39" s="938"/>
      <c r="CI39" s="939"/>
      <c r="CJ39" s="939"/>
      <c r="CK39" s="939"/>
      <c r="CL39" s="940"/>
      <c r="CM39" s="938"/>
      <c r="CN39" s="939"/>
      <c r="CO39" s="939"/>
      <c r="CP39" s="939"/>
      <c r="CQ39" s="940"/>
      <c r="CR39" s="938"/>
      <c r="CS39" s="939"/>
      <c r="CT39" s="939"/>
      <c r="CU39" s="939"/>
      <c r="CV39" s="940"/>
      <c r="CW39" s="938"/>
      <c r="CX39" s="939"/>
      <c r="CY39" s="939"/>
      <c r="CZ39" s="939"/>
      <c r="DA39" s="940"/>
      <c r="DB39" s="938"/>
      <c r="DC39" s="939"/>
      <c r="DD39" s="939"/>
      <c r="DE39" s="939"/>
      <c r="DF39" s="940"/>
      <c r="DG39" s="938"/>
      <c r="DH39" s="939"/>
      <c r="DI39" s="939"/>
      <c r="DJ39" s="939"/>
      <c r="DK39" s="940"/>
      <c r="DL39" s="938"/>
      <c r="DM39" s="939"/>
      <c r="DN39" s="939"/>
      <c r="DO39" s="939"/>
      <c r="DP39" s="940"/>
      <c r="DQ39" s="938"/>
      <c r="DR39" s="939"/>
      <c r="DS39" s="939"/>
      <c r="DT39" s="939"/>
      <c r="DU39" s="940"/>
      <c r="DV39" s="941"/>
      <c r="DW39" s="942"/>
      <c r="DX39" s="942"/>
      <c r="DY39" s="942"/>
      <c r="DZ39" s="943"/>
      <c r="EA39" s="51"/>
    </row>
    <row r="40" spans="1:131" ht="26.25" customHeight="1" x14ac:dyDescent="0.15">
      <c r="A40" s="60">
        <v>13</v>
      </c>
      <c r="B40" s="979"/>
      <c r="C40" s="980"/>
      <c r="D40" s="980"/>
      <c r="E40" s="980"/>
      <c r="F40" s="980"/>
      <c r="G40" s="980"/>
      <c r="H40" s="980"/>
      <c r="I40" s="980"/>
      <c r="J40" s="980"/>
      <c r="K40" s="980"/>
      <c r="L40" s="980"/>
      <c r="M40" s="980"/>
      <c r="N40" s="980"/>
      <c r="O40" s="980"/>
      <c r="P40" s="981"/>
      <c r="Q40" s="987"/>
      <c r="R40" s="988"/>
      <c r="S40" s="988"/>
      <c r="T40" s="988"/>
      <c r="U40" s="988"/>
      <c r="V40" s="988"/>
      <c r="W40" s="988"/>
      <c r="X40" s="988"/>
      <c r="Y40" s="988"/>
      <c r="Z40" s="988"/>
      <c r="AA40" s="988"/>
      <c r="AB40" s="988"/>
      <c r="AC40" s="988"/>
      <c r="AD40" s="988"/>
      <c r="AE40" s="989"/>
      <c r="AF40" s="984"/>
      <c r="AG40" s="985"/>
      <c r="AH40" s="985"/>
      <c r="AI40" s="985"/>
      <c r="AJ40" s="986"/>
      <c r="AK40" s="929"/>
      <c r="AL40" s="920"/>
      <c r="AM40" s="920"/>
      <c r="AN40" s="920"/>
      <c r="AO40" s="920"/>
      <c r="AP40" s="920"/>
      <c r="AQ40" s="920"/>
      <c r="AR40" s="920"/>
      <c r="AS40" s="920"/>
      <c r="AT40" s="920"/>
      <c r="AU40" s="920"/>
      <c r="AV40" s="920"/>
      <c r="AW40" s="920"/>
      <c r="AX40" s="920"/>
      <c r="AY40" s="920"/>
      <c r="AZ40" s="990"/>
      <c r="BA40" s="990"/>
      <c r="BB40" s="990"/>
      <c r="BC40" s="990"/>
      <c r="BD40" s="990"/>
      <c r="BE40" s="921"/>
      <c r="BF40" s="921"/>
      <c r="BG40" s="921"/>
      <c r="BH40" s="921"/>
      <c r="BI40" s="922"/>
      <c r="BJ40" s="53"/>
      <c r="BK40" s="53"/>
      <c r="BL40" s="53"/>
      <c r="BM40" s="53"/>
      <c r="BN40" s="53"/>
      <c r="BO40" s="63"/>
      <c r="BP40" s="63"/>
      <c r="BQ40" s="60">
        <v>34</v>
      </c>
      <c r="BR40" s="61"/>
      <c r="BS40" s="941"/>
      <c r="BT40" s="942"/>
      <c r="BU40" s="942"/>
      <c r="BV40" s="942"/>
      <c r="BW40" s="942"/>
      <c r="BX40" s="942"/>
      <c r="BY40" s="942"/>
      <c r="BZ40" s="942"/>
      <c r="CA40" s="942"/>
      <c r="CB40" s="942"/>
      <c r="CC40" s="942"/>
      <c r="CD40" s="942"/>
      <c r="CE40" s="942"/>
      <c r="CF40" s="942"/>
      <c r="CG40" s="963"/>
      <c r="CH40" s="938"/>
      <c r="CI40" s="939"/>
      <c r="CJ40" s="939"/>
      <c r="CK40" s="939"/>
      <c r="CL40" s="940"/>
      <c r="CM40" s="938"/>
      <c r="CN40" s="939"/>
      <c r="CO40" s="939"/>
      <c r="CP40" s="939"/>
      <c r="CQ40" s="940"/>
      <c r="CR40" s="938"/>
      <c r="CS40" s="939"/>
      <c r="CT40" s="939"/>
      <c r="CU40" s="939"/>
      <c r="CV40" s="940"/>
      <c r="CW40" s="938"/>
      <c r="CX40" s="939"/>
      <c r="CY40" s="939"/>
      <c r="CZ40" s="939"/>
      <c r="DA40" s="940"/>
      <c r="DB40" s="938"/>
      <c r="DC40" s="939"/>
      <c r="DD40" s="939"/>
      <c r="DE40" s="939"/>
      <c r="DF40" s="940"/>
      <c r="DG40" s="938"/>
      <c r="DH40" s="939"/>
      <c r="DI40" s="939"/>
      <c r="DJ40" s="939"/>
      <c r="DK40" s="940"/>
      <c r="DL40" s="938"/>
      <c r="DM40" s="939"/>
      <c r="DN40" s="939"/>
      <c r="DO40" s="939"/>
      <c r="DP40" s="940"/>
      <c r="DQ40" s="938"/>
      <c r="DR40" s="939"/>
      <c r="DS40" s="939"/>
      <c r="DT40" s="939"/>
      <c r="DU40" s="940"/>
      <c r="DV40" s="941"/>
      <c r="DW40" s="942"/>
      <c r="DX40" s="942"/>
      <c r="DY40" s="942"/>
      <c r="DZ40" s="943"/>
      <c r="EA40" s="51"/>
    </row>
    <row r="41" spans="1:131" ht="26.25" customHeight="1" x14ac:dyDescent="0.15">
      <c r="A41" s="60">
        <v>14</v>
      </c>
      <c r="B41" s="979"/>
      <c r="C41" s="980"/>
      <c r="D41" s="980"/>
      <c r="E41" s="980"/>
      <c r="F41" s="980"/>
      <c r="G41" s="980"/>
      <c r="H41" s="980"/>
      <c r="I41" s="980"/>
      <c r="J41" s="980"/>
      <c r="K41" s="980"/>
      <c r="L41" s="980"/>
      <c r="M41" s="980"/>
      <c r="N41" s="980"/>
      <c r="O41" s="980"/>
      <c r="P41" s="981"/>
      <c r="Q41" s="987"/>
      <c r="R41" s="988"/>
      <c r="S41" s="988"/>
      <c r="T41" s="988"/>
      <c r="U41" s="988"/>
      <c r="V41" s="988"/>
      <c r="W41" s="988"/>
      <c r="X41" s="988"/>
      <c r="Y41" s="988"/>
      <c r="Z41" s="988"/>
      <c r="AA41" s="988"/>
      <c r="AB41" s="988"/>
      <c r="AC41" s="988"/>
      <c r="AD41" s="988"/>
      <c r="AE41" s="989"/>
      <c r="AF41" s="984"/>
      <c r="AG41" s="985"/>
      <c r="AH41" s="985"/>
      <c r="AI41" s="985"/>
      <c r="AJ41" s="986"/>
      <c r="AK41" s="929"/>
      <c r="AL41" s="920"/>
      <c r="AM41" s="920"/>
      <c r="AN41" s="920"/>
      <c r="AO41" s="920"/>
      <c r="AP41" s="920"/>
      <c r="AQ41" s="920"/>
      <c r="AR41" s="920"/>
      <c r="AS41" s="920"/>
      <c r="AT41" s="920"/>
      <c r="AU41" s="920"/>
      <c r="AV41" s="920"/>
      <c r="AW41" s="920"/>
      <c r="AX41" s="920"/>
      <c r="AY41" s="920"/>
      <c r="AZ41" s="990"/>
      <c r="BA41" s="990"/>
      <c r="BB41" s="990"/>
      <c r="BC41" s="990"/>
      <c r="BD41" s="990"/>
      <c r="BE41" s="921"/>
      <c r="BF41" s="921"/>
      <c r="BG41" s="921"/>
      <c r="BH41" s="921"/>
      <c r="BI41" s="922"/>
      <c r="BJ41" s="53"/>
      <c r="BK41" s="53"/>
      <c r="BL41" s="53"/>
      <c r="BM41" s="53"/>
      <c r="BN41" s="53"/>
      <c r="BO41" s="63"/>
      <c r="BP41" s="63"/>
      <c r="BQ41" s="60">
        <v>35</v>
      </c>
      <c r="BR41" s="61"/>
      <c r="BS41" s="941"/>
      <c r="BT41" s="942"/>
      <c r="BU41" s="942"/>
      <c r="BV41" s="942"/>
      <c r="BW41" s="942"/>
      <c r="BX41" s="942"/>
      <c r="BY41" s="942"/>
      <c r="BZ41" s="942"/>
      <c r="CA41" s="942"/>
      <c r="CB41" s="942"/>
      <c r="CC41" s="942"/>
      <c r="CD41" s="942"/>
      <c r="CE41" s="942"/>
      <c r="CF41" s="942"/>
      <c r="CG41" s="963"/>
      <c r="CH41" s="938"/>
      <c r="CI41" s="939"/>
      <c r="CJ41" s="939"/>
      <c r="CK41" s="939"/>
      <c r="CL41" s="940"/>
      <c r="CM41" s="938"/>
      <c r="CN41" s="939"/>
      <c r="CO41" s="939"/>
      <c r="CP41" s="939"/>
      <c r="CQ41" s="940"/>
      <c r="CR41" s="938"/>
      <c r="CS41" s="939"/>
      <c r="CT41" s="939"/>
      <c r="CU41" s="939"/>
      <c r="CV41" s="940"/>
      <c r="CW41" s="938"/>
      <c r="CX41" s="939"/>
      <c r="CY41" s="939"/>
      <c r="CZ41" s="939"/>
      <c r="DA41" s="940"/>
      <c r="DB41" s="938"/>
      <c r="DC41" s="939"/>
      <c r="DD41" s="939"/>
      <c r="DE41" s="939"/>
      <c r="DF41" s="940"/>
      <c r="DG41" s="938"/>
      <c r="DH41" s="939"/>
      <c r="DI41" s="939"/>
      <c r="DJ41" s="939"/>
      <c r="DK41" s="940"/>
      <c r="DL41" s="938"/>
      <c r="DM41" s="939"/>
      <c r="DN41" s="939"/>
      <c r="DO41" s="939"/>
      <c r="DP41" s="940"/>
      <c r="DQ41" s="938"/>
      <c r="DR41" s="939"/>
      <c r="DS41" s="939"/>
      <c r="DT41" s="939"/>
      <c r="DU41" s="940"/>
      <c r="DV41" s="941"/>
      <c r="DW41" s="942"/>
      <c r="DX41" s="942"/>
      <c r="DY41" s="942"/>
      <c r="DZ41" s="943"/>
      <c r="EA41" s="51"/>
    </row>
    <row r="42" spans="1:131" ht="26.25" customHeight="1" x14ac:dyDescent="0.15">
      <c r="A42" s="60">
        <v>15</v>
      </c>
      <c r="B42" s="979"/>
      <c r="C42" s="980"/>
      <c r="D42" s="980"/>
      <c r="E42" s="980"/>
      <c r="F42" s="980"/>
      <c r="G42" s="980"/>
      <c r="H42" s="980"/>
      <c r="I42" s="980"/>
      <c r="J42" s="980"/>
      <c r="K42" s="980"/>
      <c r="L42" s="980"/>
      <c r="M42" s="980"/>
      <c r="N42" s="980"/>
      <c r="O42" s="980"/>
      <c r="P42" s="981"/>
      <c r="Q42" s="987"/>
      <c r="R42" s="988"/>
      <c r="S42" s="988"/>
      <c r="T42" s="988"/>
      <c r="U42" s="988"/>
      <c r="V42" s="988"/>
      <c r="W42" s="988"/>
      <c r="X42" s="988"/>
      <c r="Y42" s="988"/>
      <c r="Z42" s="988"/>
      <c r="AA42" s="988"/>
      <c r="AB42" s="988"/>
      <c r="AC42" s="988"/>
      <c r="AD42" s="988"/>
      <c r="AE42" s="989"/>
      <c r="AF42" s="984"/>
      <c r="AG42" s="985"/>
      <c r="AH42" s="985"/>
      <c r="AI42" s="985"/>
      <c r="AJ42" s="986"/>
      <c r="AK42" s="929"/>
      <c r="AL42" s="920"/>
      <c r="AM42" s="920"/>
      <c r="AN42" s="920"/>
      <c r="AO42" s="920"/>
      <c r="AP42" s="920"/>
      <c r="AQ42" s="920"/>
      <c r="AR42" s="920"/>
      <c r="AS42" s="920"/>
      <c r="AT42" s="920"/>
      <c r="AU42" s="920"/>
      <c r="AV42" s="920"/>
      <c r="AW42" s="920"/>
      <c r="AX42" s="920"/>
      <c r="AY42" s="920"/>
      <c r="AZ42" s="990"/>
      <c r="BA42" s="990"/>
      <c r="BB42" s="990"/>
      <c r="BC42" s="990"/>
      <c r="BD42" s="990"/>
      <c r="BE42" s="921"/>
      <c r="BF42" s="921"/>
      <c r="BG42" s="921"/>
      <c r="BH42" s="921"/>
      <c r="BI42" s="922"/>
      <c r="BJ42" s="53"/>
      <c r="BK42" s="53"/>
      <c r="BL42" s="53"/>
      <c r="BM42" s="53"/>
      <c r="BN42" s="53"/>
      <c r="BO42" s="63"/>
      <c r="BP42" s="63"/>
      <c r="BQ42" s="60">
        <v>36</v>
      </c>
      <c r="BR42" s="61"/>
      <c r="BS42" s="941"/>
      <c r="BT42" s="942"/>
      <c r="BU42" s="942"/>
      <c r="BV42" s="942"/>
      <c r="BW42" s="942"/>
      <c r="BX42" s="942"/>
      <c r="BY42" s="942"/>
      <c r="BZ42" s="942"/>
      <c r="CA42" s="942"/>
      <c r="CB42" s="942"/>
      <c r="CC42" s="942"/>
      <c r="CD42" s="942"/>
      <c r="CE42" s="942"/>
      <c r="CF42" s="942"/>
      <c r="CG42" s="963"/>
      <c r="CH42" s="938"/>
      <c r="CI42" s="939"/>
      <c r="CJ42" s="939"/>
      <c r="CK42" s="939"/>
      <c r="CL42" s="940"/>
      <c r="CM42" s="938"/>
      <c r="CN42" s="939"/>
      <c r="CO42" s="939"/>
      <c r="CP42" s="939"/>
      <c r="CQ42" s="940"/>
      <c r="CR42" s="938"/>
      <c r="CS42" s="939"/>
      <c r="CT42" s="939"/>
      <c r="CU42" s="939"/>
      <c r="CV42" s="940"/>
      <c r="CW42" s="938"/>
      <c r="CX42" s="939"/>
      <c r="CY42" s="939"/>
      <c r="CZ42" s="939"/>
      <c r="DA42" s="940"/>
      <c r="DB42" s="938"/>
      <c r="DC42" s="939"/>
      <c r="DD42" s="939"/>
      <c r="DE42" s="939"/>
      <c r="DF42" s="940"/>
      <c r="DG42" s="938"/>
      <c r="DH42" s="939"/>
      <c r="DI42" s="939"/>
      <c r="DJ42" s="939"/>
      <c r="DK42" s="940"/>
      <c r="DL42" s="938"/>
      <c r="DM42" s="939"/>
      <c r="DN42" s="939"/>
      <c r="DO42" s="939"/>
      <c r="DP42" s="940"/>
      <c r="DQ42" s="938"/>
      <c r="DR42" s="939"/>
      <c r="DS42" s="939"/>
      <c r="DT42" s="939"/>
      <c r="DU42" s="940"/>
      <c r="DV42" s="941"/>
      <c r="DW42" s="942"/>
      <c r="DX42" s="942"/>
      <c r="DY42" s="942"/>
      <c r="DZ42" s="943"/>
      <c r="EA42" s="51"/>
    </row>
    <row r="43" spans="1:131" ht="26.25" customHeight="1" x14ac:dyDescent="0.15">
      <c r="A43" s="60">
        <v>16</v>
      </c>
      <c r="B43" s="979"/>
      <c r="C43" s="980"/>
      <c r="D43" s="980"/>
      <c r="E43" s="980"/>
      <c r="F43" s="980"/>
      <c r="G43" s="980"/>
      <c r="H43" s="980"/>
      <c r="I43" s="980"/>
      <c r="J43" s="980"/>
      <c r="K43" s="980"/>
      <c r="L43" s="980"/>
      <c r="M43" s="980"/>
      <c r="N43" s="980"/>
      <c r="O43" s="980"/>
      <c r="P43" s="981"/>
      <c r="Q43" s="987"/>
      <c r="R43" s="988"/>
      <c r="S43" s="988"/>
      <c r="T43" s="988"/>
      <c r="U43" s="988"/>
      <c r="V43" s="988"/>
      <c r="W43" s="988"/>
      <c r="X43" s="988"/>
      <c r="Y43" s="988"/>
      <c r="Z43" s="988"/>
      <c r="AA43" s="988"/>
      <c r="AB43" s="988"/>
      <c r="AC43" s="988"/>
      <c r="AD43" s="988"/>
      <c r="AE43" s="989"/>
      <c r="AF43" s="984"/>
      <c r="AG43" s="985"/>
      <c r="AH43" s="985"/>
      <c r="AI43" s="985"/>
      <c r="AJ43" s="986"/>
      <c r="AK43" s="929"/>
      <c r="AL43" s="920"/>
      <c r="AM43" s="920"/>
      <c r="AN43" s="920"/>
      <c r="AO43" s="920"/>
      <c r="AP43" s="920"/>
      <c r="AQ43" s="920"/>
      <c r="AR43" s="920"/>
      <c r="AS43" s="920"/>
      <c r="AT43" s="920"/>
      <c r="AU43" s="920"/>
      <c r="AV43" s="920"/>
      <c r="AW43" s="920"/>
      <c r="AX43" s="920"/>
      <c r="AY43" s="920"/>
      <c r="AZ43" s="990"/>
      <c r="BA43" s="990"/>
      <c r="BB43" s="990"/>
      <c r="BC43" s="990"/>
      <c r="BD43" s="990"/>
      <c r="BE43" s="921"/>
      <c r="BF43" s="921"/>
      <c r="BG43" s="921"/>
      <c r="BH43" s="921"/>
      <c r="BI43" s="922"/>
      <c r="BJ43" s="53"/>
      <c r="BK43" s="53"/>
      <c r="BL43" s="53"/>
      <c r="BM43" s="53"/>
      <c r="BN43" s="53"/>
      <c r="BO43" s="63"/>
      <c r="BP43" s="63"/>
      <c r="BQ43" s="60">
        <v>37</v>
      </c>
      <c r="BR43" s="61"/>
      <c r="BS43" s="941"/>
      <c r="BT43" s="942"/>
      <c r="BU43" s="942"/>
      <c r="BV43" s="942"/>
      <c r="BW43" s="942"/>
      <c r="BX43" s="942"/>
      <c r="BY43" s="942"/>
      <c r="BZ43" s="942"/>
      <c r="CA43" s="942"/>
      <c r="CB43" s="942"/>
      <c r="CC43" s="942"/>
      <c r="CD43" s="942"/>
      <c r="CE43" s="942"/>
      <c r="CF43" s="942"/>
      <c r="CG43" s="963"/>
      <c r="CH43" s="938"/>
      <c r="CI43" s="939"/>
      <c r="CJ43" s="939"/>
      <c r="CK43" s="939"/>
      <c r="CL43" s="940"/>
      <c r="CM43" s="938"/>
      <c r="CN43" s="939"/>
      <c r="CO43" s="939"/>
      <c r="CP43" s="939"/>
      <c r="CQ43" s="940"/>
      <c r="CR43" s="938"/>
      <c r="CS43" s="939"/>
      <c r="CT43" s="939"/>
      <c r="CU43" s="939"/>
      <c r="CV43" s="940"/>
      <c r="CW43" s="938"/>
      <c r="CX43" s="939"/>
      <c r="CY43" s="939"/>
      <c r="CZ43" s="939"/>
      <c r="DA43" s="940"/>
      <c r="DB43" s="938"/>
      <c r="DC43" s="939"/>
      <c r="DD43" s="939"/>
      <c r="DE43" s="939"/>
      <c r="DF43" s="940"/>
      <c r="DG43" s="938"/>
      <c r="DH43" s="939"/>
      <c r="DI43" s="939"/>
      <c r="DJ43" s="939"/>
      <c r="DK43" s="940"/>
      <c r="DL43" s="938"/>
      <c r="DM43" s="939"/>
      <c r="DN43" s="939"/>
      <c r="DO43" s="939"/>
      <c r="DP43" s="940"/>
      <c r="DQ43" s="938"/>
      <c r="DR43" s="939"/>
      <c r="DS43" s="939"/>
      <c r="DT43" s="939"/>
      <c r="DU43" s="940"/>
      <c r="DV43" s="941"/>
      <c r="DW43" s="942"/>
      <c r="DX43" s="942"/>
      <c r="DY43" s="942"/>
      <c r="DZ43" s="943"/>
      <c r="EA43" s="51"/>
    </row>
    <row r="44" spans="1:131" ht="26.25" customHeight="1" x14ac:dyDescent="0.15">
      <c r="A44" s="60">
        <v>17</v>
      </c>
      <c r="B44" s="979"/>
      <c r="C44" s="980"/>
      <c r="D44" s="980"/>
      <c r="E44" s="980"/>
      <c r="F44" s="980"/>
      <c r="G44" s="980"/>
      <c r="H44" s="980"/>
      <c r="I44" s="980"/>
      <c r="J44" s="980"/>
      <c r="K44" s="980"/>
      <c r="L44" s="980"/>
      <c r="M44" s="980"/>
      <c r="N44" s="980"/>
      <c r="O44" s="980"/>
      <c r="P44" s="981"/>
      <c r="Q44" s="987"/>
      <c r="R44" s="988"/>
      <c r="S44" s="988"/>
      <c r="T44" s="988"/>
      <c r="U44" s="988"/>
      <c r="V44" s="988"/>
      <c r="W44" s="988"/>
      <c r="X44" s="988"/>
      <c r="Y44" s="988"/>
      <c r="Z44" s="988"/>
      <c r="AA44" s="988"/>
      <c r="AB44" s="988"/>
      <c r="AC44" s="988"/>
      <c r="AD44" s="988"/>
      <c r="AE44" s="989"/>
      <c r="AF44" s="984"/>
      <c r="AG44" s="985"/>
      <c r="AH44" s="985"/>
      <c r="AI44" s="985"/>
      <c r="AJ44" s="986"/>
      <c r="AK44" s="929"/>
      <c r="AL44" s="920"/>
      <c r="AM44" s="920"/>
      <c r="AN44" s="920"/>
      <c r="AO44" s="920"/>
      <c r="AP44" s="920"/>
      <c r="AQ44" s="920"/>
      <c r="AR44" s="920"/>
      <c r="AS44" s="920"/>
      <c r="AT44" s="920"/>
      <c r="AU44" s="920"/>
      <c r="AV44" s="920"/>
      <c r="AW44" s="920"/>
      <c r="AX44" s="920"/>
      <c r="AY44" s="920"/>
      <c r="AZ44" s="990"/>
      <c r="BA44" s="990"/>
      <c r="BB44" s="990"/>
      <c r="BC44" s="990"/>
      <c r="BD44" s="990"/>
      <c r="BE44" s="921"/>
      <c r="BF44" s="921"/>
      <c r="BG44" s="921"/>
      <c r="BH44" s="921"/>
      <c r="BI44" s="922"/>
      <c r="BJ44" s="53"/>
      <c r="BK44" s="53"/>
      <c r="BL44" s="53"/>
      <c r="BM44" s="53"/>
      <c r="BN44" s="53"/>
      <c r="BO44" s="63"/>
      <c r="BP44" s="63"/>
      <c r="BQ44" s="60">
        <v>38</v>
      </c>
      <c r="BR44" s="61"/>
      <c r="BS44" s="941"/>
      <c r="BT44" s="942"/>
      <c r="BU44" s="942"/>
      <c r="BV44" s="942"/>
      <c r="BW44" s="942"/>
      <c r="BX44" s="942"/>
      <c r="BY44" s="942"/>
      <c r="BZ44" s="942"/>
      <c r="CA44" s="942"/>
      <c r="CB44" s="942"/>
      <c r="CC44" s="942"/>
      <c r="CD44" s="942"/>
      <c r="CE44" s="942"/>
      <c r="CF44" s="942"/>
      <c r="CG44" s="963"/>
      <c r="CH44" s="938"/>
      <c r="CI44" s="939"/>
      <c r="CJ44" s="939"/>
      <c r="CK44" s="939"/>
      <c r="CL44" s="940"/>
      <c r="CM44" s="938"/>
      <c r="CN44" s="939"/>
      <c r="CO44" s="939"/>
      <c r="CP44" s="939"/>
      <c r="CQ44" s="940"/>
      <c r="CR44" s="938"/>
      <c r="CS44" s="939"/>
      <c r="CT44" s="939"/>
      <c r="CU44" s="939"/>
      <c r="CV44" s="940"/>
      <c r="CW44" s="938"/>
      <c r="CX44" s="939"/>
      <c r="CY44" s="939"/>
      <c r="CZ44" s="939"/>
      <c r="DA44" s="940"/>
      <c r="DB44" s="938"/>
      <c r="DC44" s="939"/>
      <c r="DD44" s="939"/>
      <c r="DE44" s="939"/>
      <c r="DF44" s="940"/>
      <c r="DG44" s="938"/>
      <c r="DH44" s="939"/>
      <c r="DI44" s="939"/>
      <c r="DJ44" s="939"/>
      <c r="DK44" s="940"/>
      <c r="DL44" s="938"/>
      <c r="DM44" s="939"/>
      <c r="DN44" s="939"/>
      <c r="DO44" s="939"/>
      <c r="DP44" s="940"/>
      <c r="DQ44" s="938"/>
      <c r="DR44" s="939"/>
      <c r="DS44" s="939"/>
      <c r="DT44" s="939"/>
      <c r="DU44" s="940"/>
      <c r="DV44" s="941"/>
      <c r="DW44" s="942"/>
      <c r="DX44" s="942"/>
      <c r="DY44" s="942"/>
      <c r="DZ44" s="943"/>
      <c r="EA44" s="51"/>
    </row>
    <row r="45" spans="1:131" ht="26.25" customHeight="1" x14ac:dyDescent="0.15">
      <c r="A45" s="60">
        <v>18</v>
      </c>
      <c r="B45" s="979"/>
      <c r="C45" s="980"/>
      <c r="D45" s="980"/>
      <c r="E45" s="980"/>
      <c r="F45" s="980"/>
      <c r="G45" s="980"/>
      <c r="H45" s="980"/>
      <c r="I45" s="980"/>
      <c r="J45" s="980"/>
      <c r="K45" s="980"/>
      <c r="L45" s="980"/>
      <c r="M45" s="980"/>
      <c r="N45" s="980"/>
      <c r="O45" s="980"/>
      <c r="P45" s="981"/>
      <c r="Q45" s="987"/>
      <c r="R45" s="988"/>
      <c r="S45" s="988"/>
      <c r="T45" s="988"/>
      <c r="U45" s="988"/>
      <c r="V45" s="988"/>
      <c r="W45" s="988"/>
      <c r="X45" s="988"/>
      <c r="Y45" s="988"/>
      <c r="Z45" s="988"/>
      <c r="AA45" s="988"/>
      <c r="AB45" s="988"/>
      <c r="AC45" s="988"/>
      <c r="AD45" s="988"/>
      <c r="AE45" s="989"/>
      <c r="AF45" s="984"/>
      <c r="AG45" s="985"/>
      <c r="AH45" s="985"/>
      <c r="AI45" s="985"/>
      <c r="AJ45" s="986"/>
      <c r="AK45" s="929"/>
      <c r="AL45" s="920"/>
      <c r="AM45" s="920"/>
      <c r="AN45" s="920"/>
      <c r="AO45" s="920"/>
      <c r="AP45" s="920"/>
      <c r="AQ45" s="920"/>
      <c r="AR45" s="920"/>
      <c r="AS45" s="920"/>
      <c r="AT45" s="920"/>
      <c r="AU45" s="920"/>
      <c r="AV45" s="920"/>
      <c r="AW45" s="920"/>
      <c r="AX45" s="920"/>
      <c r="AY45" s="920"/>
      <c r="AZ45" s="990"/>
      <c r="BA45" s="990"/>
      <c r="BB45" s="990"/>
      <c r="BC45" s="990"/>
      <c r="BD45" s="990"/>
      <c r="BE45" s="921"/>
      <c r="BF45" s="921"/>
      <c r="BG45" s="921"/>
      <c r="BH45" s="921"/>
      <c r="BI45" s="922"/>
      <c r="BJ45" s="53"/>
      <c r="BK45" s="53"/>
      <c r="BL45" s="53"/>
      <c r="BM45" s="53"/>
      <c r="BN45" s="53"/>
      <c r="BO45" s="63"/>
      <c r="BP45" s="63"/>
      <c r="BQ45" s="60">
        <v>39</v>
      </c>
      <c r="BR45" s="61"/>
      <c r="BS45" s="941"/>
      <c r="BT45" s="942"/>
      <c r="BU45" s="942"/>
      <c r="BV45" s="942"/>
      <c r="BW45" s="942"/>
      <c r="BX45" s="942"/>
      <c r="BY45" s="942"/>
      <c r="BZ45" s="942"/>
      <c r="CA45" s="942"/>
      <c r="CB45" s="942"/>
      <c r="CC45" s="942"/>
      <c r="CD45" s="942"/>
      <c r="CE45" s="942"/>
      <c r="CF45" s="942"/>
      <c r="CG45" s="963"/>
      <c r="CH45" s="938"/>
      <c r="CI45" s="939"/>
      <c r="CJ45" s="939"/>
      <c r="CK45" s="939"/>
      <c r="CL45" s="940"/>
      <c r="CM45" s="938"/>
      <c r="CN45" s="939"/>
      <c r="CO45" s="939"/>
      <c r="CP45" s="939"/>
      <c r="CQ45" s="940"/>
      <c r="CR45" s="938"/>
      <c r="CS45" s="939"/>
      <c r="CT45" s="939"/>
      <c r="CU45" s="939"/>
      <c r="CV45" s="940"/>
      <c r="CW45" s="938"/>
      <c r="CX45" s="939"/>
      <c r="CY45" s="939"/>
      <c r="CZ45" s="939"/>
      <c r="DA45" s="940"/>
      <c r="DB45" s="938"/>
      <c r="DC45" s="939"/>
      <c r="DD45" s="939"/>
      <c r="DE45" s="939"/>
      <c r="DF45" s="940"/>
      <c r="DG45" s="938"/>
      <c r="DH45" s="939"/>
      <c r="DI45" s="939"/>
      <c r="DJ45" s="939"/>
      <c r="DK45" s="940"/>
      <c r="DL45" s="938"/>
      <c r="DM45" s="939"/>
      <c r="DN45" s="939"/>
      <c r="DO45" s="939"/>
      <c r="DP45" s="940"/>
      <c r="DQ45" s="938"/>
      <c r="DR45" s="939"/>
      <c r="DS45" s="939"/>
      <c r="DT45" s="939"/>
      <c r="DU45" s="940"/>
      <c r="DV45" s="941"/>
      <c r="DW45" s="942"/>
      <c r="DX45" s="942"/>
      <c r="DY45" s="942"/>
      <c r="DZ45" s="943"/>
      <c r="EA45" s="51"/>
    </row>
    <row r="46" spans="1:131" ht="26.25" customHeight="1" x14ac:dyDescent="0.15">
      <c r="A46" s="60">
        <v>19</v>
      </c>
      <c r="B46" s="979"/>
      <c r="C46" s="980"/>
      <c r="D46" s="980"/>
      <c r="E46" s="980"/>
      <c r="F46" s="980"/>
      <c r="G46" s="980"/>
      <c r="H46" s="980"/>
      <c r="I46" s="980"/>
      <c r="J46" s="980"/>
      <c r="K46" s="980"/>
      <c r="L46" s="980"/>
      <c r="M46" s="980"/>
      <c r="N46" s="980"/>
      <c r="O46" s="980"/>
      <c r="P46" s="981"/>
      <c r="Q46" s="987"/>
      <c r="R46" s="988"/>
      <c r="S46" s="988"/>
      <c r="T46" s="988"/>
      <c r="U46" s="988"/>
      <c r="V46" s="988"/>
      <c r="W46" s="988"/>
      <c r="X46" s="988"/>
      <c r="Y46" s="988"/>
      <c r="Z46" s="988"/>
      <c r="AA46" s="988"/>
      <c r="AB46" s="988"/>
      <c r="AC46" s="988"/>
      <c r="AD46" s="988"/>
      <c r="AE46" s="989"/>
      <c r="AF46" s="984"/>
      <c r="AG46" s="985"/>
      <c r="AH46" s="985"/>
      <c r="AI46" s="985"/>
      <c r="AJ46" s="986"/>
      <c r="AK46" s="929"/>
      <c r="AL46" s="920"/>
      <c r="AM46" s="920"/>
      <c r="AN46" s="920"/>
      <c r="AO46" s="920"/>
      <c r="AP46" s="920"/>
      <c r="AQ46" s="920"/>
      <c r="AR46" s="920"/>
      <c r="AS46" s="920"/>
      <c r="AT46" s="920"/>
      <c r="AU46" s="920"/>
      <c r="AV46" s="920"/>
      <c r="AW46" s="920"/>
      <c r="AX46" s="920"/>
      <c r="AY46" s="920"/>
      <c r="AZ46" s="990"/>
      <c r="BA46" s="990"/>
      <c r="BB46" s="990"/>
      <c r="BC46" s="990"/>
      <c r="BD46" s="990"/>
      <c r="BE46" s="921"/>
      <c r="BF46" s="921"/>
      <c r="BG46" s="921"/>
      <c r="BH46" s="921"/>
      <c r="BI46" s="922"/>
      <c r="BJ46" s="53"/>
      <c r="BK46" s="53"/>
      <c r="BL46" s="53"/>
      <c r="BM46" s="53"/>
      <c r="BN46" s="53"/>
      <c r="BO46" s="63"/>
      <c r="BP46" s="63"/>
      <c r="BQ46" s="60">
        <v>40</v>
      </c>
      <c r="BR46" s="61"/>
      <c r="BS46" s="941"/>
      <c r="BT46" s="942"/>
      <c r="BU46" s="942"/>
      <c r="BV46" s="942"/>
      <c r="BW46" s="942"/>
      <c r="BX46" s="942"/>
      <c r="BY46" s="942"/>
      <c r="BZ46" s="942"/>
      <c r="CA46" s="942"/>
      <c r="CB46" s="942"/>
      <c r="CC46" s="942"/>
      <c r="CD46" s="942"/>
      <c r="CE46" s="942"/>
      <c r="CF46" s="942"/>
      <c r="CG46" s="963"/>
      <c r="CH46" s="938"/>
      <c r="CI46" s="939"/>
      <c r="CJ46" s="939"/>
      <c r="CK46" s="939"/>
      <c r="CL46" s="940"/>
      <c r="CM46" s="938"/>
      <c r="CN46" s="939"/>
      <c r="CO46" s="939"/>
      <c r="CP46" s="939"/>
      <c r="CQ46" s="940"/>
      <c r="CR46" s="938"/>
      <c r="CS46" s="939"/>
      <c r="CT46" s="939"/>
      <c r="CU46" s="939"/>
      <c r="CV46" s="940"/>
      <c r="CW46" s="938"/>
      <c r="CX46" s="939"/>
      <c r="CY46" s="939"/>
      <c r="CZ46" s="939"/>
      <c r="DA46" s="940"/>
      <c r="DB46" s="938"/>
      <c r="DC46" s="939"/>
      <c r="DD46" s="939"/>
      <c r="DE46" s="939"/>
      <c r="DF46" s="940"/>
      <c r="DG46" s="938"/>
      <c r="DH46" s="939"/>
      <c r="DI46" s="939"/>
      <c r="DJ46" s="939"/>
      <c r="DK46" s="940"/>
      <c r="DL46" s="938"/>
      <c r="DM46" s="939"/>
      <c r="DN46" s="939"/>
      <c r="DO46" s="939"/>
      <c r="DP46" s="940"/>
      <c r="DQ46" s="938"/>
      <c r="DR46" s="939"/>
      <c r="DS46" s="939"/>
      <c r="DT46" s="939"/>
      <c r="DU46" s="940"/>
      <c r="DV46" s="941"/>
      <c r="DW46" s="942"/>
      <c r="DX46" s="942"/>
      <c r="DY46" s="942"/>
      <c r="DZ46" s="943"/>
      <c r="EA46" s="51"/>
    </row>
    <row r="47" spans="1:131" ht="26.25" customHeight="1" x14ac:dyDescent="0.15">
      <c r="A47" s="60">
        <v>20</v>
      </c>
      <c r="B47" s="979"/>
      <c r="C47" s="980"/>
      <c r="D47" s="980"/>
      <c r="E47" s="980"/>
      <c r="F47" s="980"/>
      <c r="G47" s="980"/>
      <c r="H47" s="980"/>
      <c r="I47" s="980"/>
      <c r="J47" s="980"/>
      <c r="K47" s="980"/>
      <c r="L47" s="980"/>
      <c r="M47" s="980"/>
      <c r="N47" s="980"/>
      <c r="O47" s="980"/>
      <c r="P47" s="981"/>
      <c r="Q47" s="987"/>
      <c r="R47" s="988"/>
      <c r="S47" s="988"/>
      <c r="T47" s="988"/>
      <c r="U47" s="988"/>
      <c r="V47" s="988"/>
      <c r="W47" s="988"/>
      <c r="X47" s="988"/>
      <c r="Y47" s="988"/>
      <c r="Z47" s="988"/>
      <c r="AA47" s="988"/>
      <c r="AB47" s="988"/>
      <c r="AC47" s="988"/>
      <c r="AD47" s="988"/>
      <c r="AE47" s="989"/>
      <c r="AF47" s="984"/>
      <c r="AG47" s="985"/>
      <c r="AH47" s="985"/>
      <c r="AI47" s="985"/>
      <c r="AJ47" s="986"/>
      <c r="AK47" s="929"/>
      <c r="AL47" s="920"/>
      <c r="AM47" s="920"/>
      <c r="AN47" s="920"/>
      <c r="AO47" s="920"/>
      <c r="AP47" s="920"/>
      <c r="AQ47" s="920"/>
      <c r="AR47" s="920"/>
      <c r="AS47" s="920"/>
      <c r="AT47" s="920"/>
      <c r="AU47" s="920"/>
      <c r="AV47" s="920"/>
      <c r="AW47" s="920"/>
      <c r="AX47" s="920"/>
      <c r="AY47" s="920"/>
      <c r="AZ47" s="990"/>
      <c r="BA47" s="990"/>
      <c r="BB47" s="990"/>
      <c r="BC47" s="990"/>
      <c r="BD47" s="990"/>
      <c r="BE47" s="921"/>
      <c r="BF47" s="921"/>
      <c r="BG47" s="921"/>
      <c r="BH47" s="921"/>
      <c r="BI47" s="922"/>
      <c r="BJ47" s="53"/>
      <c r="BK47" s="53"/>
      <c r="BL47" s="53"/>
      <c r="BM47" s="53"/>
      <c r="BN47" s="53"/>
      <c r="BO47" s="63"/>
      <c r="BP47" s="63"/>
      <c r="BQ47" s="60">
        <v>41</v>
      </c>
      <c r="BR47" s="61"/>
      <c r="BS47" s="941"/>
      <c r="BT47" s="942"/>
      <c r="BU47" s="942"/>
      <c r="BV47" s="942"/>
      <c r="BW47" s="942"/>
      <c r="BX47" s="942"/>
      <c r="BY47" s="942"/>
      <c r="BZ47" s="942"/>
      <c r="CA47" s="942"/>
      <c r="CB47" s="942"/>
      <c r="CC47" s="942"/>
      <c r="CD47" s="942"/>
      <c r="CE47" s="942"/>
      <c r="CF47" s="942"/>
      <c r="CG47" s="963"/>
      <c r="CH47" s="938"/>
      <c r="CI47" s="939"/>
      <c r="CJ47" s="939"/>
      <c r="CK47" s="939"/>
      <c r="CL47" s="940"/>
      <c r="CM47" s="938"/>
      <c r="CN47" s="939"/>
      <c r="CO47" s="939"/>
      <c r="CP47" s="939"/>
      <c r="CQ47" s="940"/>
      <c r="CR47" s="938"/>
      <c r="CS47" s="939"/>
      <c r="CT47" s="939"/>
      <c r="CU47" s="939"/>
      <c r="CV47" s="940"/>
      <c r="CW47" s="938"/>
      <c r="CX47" s="939"/>
      <c r="CY47" s="939"/>
      <c r="CZ47" s="939"/>
      <c r="DA47" s="940"/>
      <c r="DB47" s="938"/>
      <c r="DC47" s="939"/>
      <c r="DD47" s="939"/>
      <c r="DE47" s="939"/>
      <c r="DF47" s="940"/>
      <c r="DG47" s="938"/>
      <c r="DH47" s="939"/>
      <c r="DI47" s="939"/>
      <c r="DJ47" s="939"/>
      <c r="DK47" s="940"/>
      <c r="DL47" s="938"/>
      <c r="DM47" s="939"/>
      <c r="DN47" s="939"/>
      <c r="DO47" s="939"/>
      <c r="DP47" s="940"/>
      <c r="DQ47" s="938"/>
      <c r="DR47" s="939"/>
      <c r="DS47" s="939"/>
      <c r="DT47" s="939"/>
      <c r="DU47" s="940"/>
      <c r="DV47" s="941"/>
      <c r="DW47" s="942"/>
      <c r="DX47" s="942"/>
      <c r="DY47" s="942"/>
      <c r="DZ47" s="943"/>
      <c r="EA47" s="51"/>
    </row>
    <row r="48" spans="1:131" ht="26.25" customHeight="1" x14ac:dyDescent="0.15">
      <c r="A48" s="60">
        <v>21</v>
      </c>
      <c r="B48" s="979"/>
      <c r="C48" s="980"/>
      <c r="D48" s="980"/>
      <c r="E48" s="980"/>
      <c r="F48" s="980"/>
      <c r="G48" s="980"/>
      <c r="H48" s="980"/>
      <c r="I48" s="980"/>
      <c r="J48" s="980"/>
      <c r="K48" s="980"/>
      <c r="L48" s="980"/>
      <c r="M48" s="980"/>
      <c r="N48" s="980"/>
      <c r="O48" s="980"/>
      <c r="P48" s="981"/>
      <c r="Q48" s="987"/>
      <c r="R48" s="988"/>
      <c r="S48" s="988"/>
      <c r="T48" s="988"/>
      <c r="U48" s="988"/>
      <c r="V48" s="988"/>
      <c r="W48" s="988"/>
      <c r="X48" s="988"/>
      <c r="Y48" s="988"/>
      <c r="Z48" s="988"/>
      <c r="AA48" s="988"/>
      <c r="AB48" s="988"/>
      <c r="AC48" s="988"/>
      <c r="AD48" s="988"/>
      <c r="AE48" s="989"/>
      <c r="AF48" s="984"/>
      <c r="AG48" s="985"/>
      <c r="AH48" s="985"/>
      <c r="AI48" s="985"/>
      <c r="AJ48" s="986"/>
      <c r="AK48" s="929"/>
      <c r="AL48" s="920"/>
      <c r="AM48" s="920"/>
      <c r="AN48" s="920"/>
      <c r="AO48" s="920"/>
      <c r="AP48" s="920"/>
      <c r="AQ48" s="920"/>
      <c r="AR48" s="920"/>
      <c r="AS48" s="920"/>
      <c r="AT48" s="920"/>
      <c r="AU48" s="920"/>
      <c r="AV48" s="920"/>
      <c r="AW48" s="920"/>
      <c r="AX48" s="920"/>
      <c r="AY48" s="920"/>
      <c r="AZ48" s="990"/>
      <c r="BA48" s="990"/>
      <c r="BB48" s="990"/>
      <c r="BC48" s="990"/>
      <c r="BD48" s="990"/>
      <c r="BE48" s="921"/>
      <c r="BF48" s="921"/>
      <c r="BG48" s="921"/>
      <c r="BH48" s="921"/>
      <c r="BI48" s="922"/>
      <c r="BJ48" s="53"/>
      <c r="BK48" s="53"/>
      <c r="BL48" s="53"/>
      <c r="BM48" s="53"/>
      <c r="BN48" s="53"/>
      <c r="BO48" s="63"/>
      <c r="BP48" s="63"/>
      <c r="BQ48" s="60">
        <v>42</v>
      </c>
      <c r="BR48" s="61"/>
      <c r="BS48" s="941"/>
      <c r="BT48" s="942"/>
      <c r="BU48" s="942"/>
      <c r="BV48" s="942"/>
      <c r="BW48" s="942"/>
      <c r="BX48" s="942"/>
      <c r="BY48" s="942"/>
      <c r="BZ48" s="942"/>
      <c r="CA48" s="942"/>
      <c r="CB48" s="942"/>
      <c r="CC48" s="942"/>
      <c r="CD48" s="942"/>
      <c r="CE48" s="942"/>
      <c r="CF48" s="942"/>
      <c r="CG48" s="963"/>
      <c r="CH48" s="938"/>
      <c r="CI48" s="939"/>
      <c r="CJ48" s="939"/>
      <c r="CK48" s="939"/>
      <c r="CL48" s="940"/>
      <c r="CM48" s="938"/>
      <c r="CN48" s="939"/>
      <c r="CO48" s="939"/>
      <c r="CP48" s="939"/>
      <c r="CQ48" s="940"/>
      <c r="CR48" s="938"/>
      <c r="CS48" s="939"/>
      <c r="CT48" s="939"/>
      <c r="CU48" s="939"/>
      <c r="CV48" s="940"/>
      <c r="CW48" s="938"/>
      <c r="CX48" s="939"/>
      <c r="CY48" s="939"/>
      <c r="CZ48" s="939"/>
      <c r="DA48" s="940"/>
      <c r="DB48" s="938"/>
      <c r="DC48" s="939"/>
      <c r="DD48" s="939"/>
      <c r="DE48" s="939"/>
      <c r="DF48" s="940"/>
      <c r="DG48" s="938"/>
      <c r="DH48" s="939"/>
      <c r="DI48" s="939"/>
      <c r="DJ48" s="939"/>
      <c r="DK48" s="940"/>
      <c r="DL48" s="938"/>
      <c r="DM48" s="939"/>
      <c r="DN48" s="939"/>
      <c r="DO48" s="939"/>
      <c r="DP48" s="940"/>
      <c r="DQ48" s="938"/>
      <c r="DR48" s="939"/>
      <c r="DS48" s="939"/>
      <c r="DT48" s="939"/>
      <c r="DU48" s="940"/>
      <c r="DV48" s="941"/>
      <c r="DW48" s="942"/>
      <c r="DX48" s="942"/>
      <c r="DY48" s="942"/>
      <c r="DZ48" s="943"/>
      <c r="EA48" s="51"/>
    </row>
    <row r="49" spans="1:131" ht="26.25" customHeight="1" x14ac:dyDescent="0.15">
      <c r="A49" s="60">
        <v>22</v>
      </c>
      <c r="B49" s="979"/>
      <c r="C49" s="980"/>
      <c r="D49" s="980"/>
      <c r="E49" s="980"/>
      <c r="F49" s="980"/>
      <c r="G49" s="980"/>
      <c r="H49" s="980"/>
      <c r="I49" s="980"/>
      <c r="J49" s="980"/>
      <c r="K49" s="980"/>
      <c r="L49" s="980"/>
      <c r="M49" s="980"/>
      <c r="N49" s="980"/>
      <c r="O49" s="980"/>
      <c r="P49" s="981"/>
      <c r="Q49" s="987"/>
      <c r="R49" s="988"/>
      <c r="S49" s="988"/>
      <c r="T49" s="988"/>
      <c r="U49" s="988"/>
      <c r="V49" s="988"/>
      <c r="W49" s="988"/>
      <c r="X49" s="988"/>
      <c r="Y49" s="988"/>
      <c r="Z49" s="988"/>
      <c r="AA49" s="988"/>
      <c r="AB49" s="988"/>
      <c r="AC49" s="988"/>
      <c r="AD49" s="988"/>
      <c r="AE49" s="989"/>
      <c r="AF49" s="984"/>
      <c r="AG49" s="985"/>
      <c r="AH49" s="985"/>
      <c r="AI49" s="985"/>
      <c r="AJ49" s="986"/>
      <c r="AK49" s="929"/>
      <c r="AL49" s="920"/>
      <c r="AM49" s="920"/>
      <c r="AN49" s="920"/>
      <c r="AO49" s="920"/>
      <c r="AP49" s="920"/>
      <c r="AQ49" s="920"/>
      <c r="AR49" s="920"/>
      <c r="AS49" s="920"/>
      <c r="AT49" s="920"/>
      <c r="AU49" s="920"/>
      <c r="AV49" s="920"/>
      <c r="AW49" s="920"/>
      <c r="AX49" s="920"/>
      <c r="AY49" s="920"/>
      <c r="AZ49" s="990"/>
      <c r="BA49" s="990"/>
      <c r="BB49" s="990"/>
      <c r="BC49" s="990"/>
      <c r="BD49" s="990"/>
      <c r="BE49" s="921"/>
      <c r="BF49" s="921"/>
      <c r="BG49" s="921"/>
      <c r="BH49" s="921"/>
      <c r="BI49" s="922"/>
      <c r="BJ49" s="53"/>
      <c r="BK49" s="53"/>
      <c r="BL49" s="53"/>
      <c r="BM49" s="53"/>
      <c r="BN49" s="53"/>
      <c r="BO49" s="63"/>
      <c r="BP49" s="63"/>
      <c r="BQ49" s="60">
        <v>43</v>
      </c>
      <c r="BR49" s="61"/>
      <c r="BS49" s="941"/>
      <c r="BT49" s="942"/>
      <c r="BU49" s="942"/>
      <c r="BV49" s="942"/>
      <c r="BW49" s="942"/>
      <c r="BX49" s="942"/>
      <c r="BY49" s="942"/>
      <c r="BZ49" s="942"/>
      <c r="CA49" s="942"/>
      <c r="CB49" s="942"/>
      <c r="CC49" s="942"/>
      <c r="CD49" s="942"/>
      <c r="CE49" s="942"/>
      <c r="CF49" s="942"/>
      <c r="CG49" s="963"/>
      <c r="CH49" s="938"/>
      <c r="CI49" s="939"/>
      <c r="CJ49" s="939"/>
      <c r="CK49" s="939"/>
      <c r="CL49" s="940"/>
      <c r="CM49" s="938"/>
      <c r="CN49" s="939"/>
      <c r="CO49" s="939"/>
      <c r="CP49" s="939"/>
      <c r="CQ49" s="940"/>
      <c r="CR49" s="938"/>
      <c r="CS49" s="939"/>
      <c r="CT49" s="939"/>
      <c r="CU49" s="939"/>
      <c r="CV49" s="940"/>
      <c r="CW49" s="938"/>
      <c r="CX49" s="939"/>
      <c r="CY49" s="939"/>
      <c r="CZ49" s="939"/>
      <c r="DA49" s="940"/>
      <c r="DB49" s="938"/>
      <c r="DC49" s="939"/>
      <c r="DD49" s="939"/>
      <c r="DE49" s="939"/>
      <c r="DF49" s="940"/>
      <c r="DG49" s="938"/>
      <c r="DH49" s="939"/>
      <c r="DI49" s="939"/>
      <c r="DJ49" s="939"/>
      <c r="DK49" s="940"/>
      <c r="DL49" s="938"/>
      <c r="DM49" s="939"/>
      <c r="DN49" s="939"/>
      <c r="DO49" s="939"/>
      <c r="DP49" s="940"/>
      <c r="DQ49" s="938"/>
      <c r="DR49" s="939"/>
      <c r="DS49" s="939"/>
      <c r="DT49" s="939"/>
      <c r="DU49" s="940"/>
      <c r="DV49" s="941"/>
      <c r="DW49" s="942"/>
      <c r="DX49" s="942"/>
      <c r="DY49" s="942"/>
      <c r="DZ49" s="943"/>
      <c r="EA49" s="51"/>
    </row>
    <row r="50" spans="1:131" ht="26.25" customHeight="1" x14ac:dyDescent="0.15">
      <c r="A50" s="60">
        <v>23</v>
      </c>
      <c r="B50" s="979"/>
      <c r="C50" s="980"/>
      <c r="D50" s="980"/>
      <c r="E50" s="980"/>
      <c r="F50" s="980"/>
      <c r="G50" s="980"/>
      <c r="H50" s="980"/>
      <c r="I50" s="980"/>
      <c r="J50" s="980"/>
      <c r="K50" s="980"/>
      <c r="L50" s="980"/>
      <c r="M50" s="980"/>
      <c r="N50" s="980"/>
      <c r="O50" s="980"/>
      <c r="P50" s="981"/>
      <c r="Q50" s="982"/>
      <c r="R50" s="974"/>
      <c r="S50" s="974"/>
      <c r="T50" s="974"/>
      <c r="U50" s="974"/>
      <c r="V50" s="974"/>
      <c r="W50" s="974"/>
      <c r="X50" s="974"/>
      <c r="Y50" s="974"/>
      <c r="Z50" s="974"/>
      <c r="AA50" s="974"/>
      <c r="AB50" s="974"/>
      <c r="AC50" s="974"/>
      <c r="AD50" s="974"/>
      <c r="AE50" s="983"/>
      <c r="AF50" s="984"/>
      <c r="AG50" s="985"/>
      <c r="AH50" s="985"/>
      <c r="AI50" s="985"/>
      <c r="AJ50" s="986"/>
      <c r="AK50" s="973"/>
      <c r="AL50" s="974"/>
      <c r="AM50" s="974"/>
      <c r="AN50" s="974"/>
      <c r="AO50" s="974"/>
      <c r="AP50" s="974"/>
      <c r="AQ50" s="974"/>
      <c r="AR50" s="974"/>
      <c r="AS50" s="974"/>
      <c r="AT50" s="974"/>
      <c r="AU50" s="974"/>
      <c r="AV50" s="974"/>
      <c r="AW50" s="974"/>
      <c r="AX50" s="974"/>
      <c r="AY50" s="974"/>
      <c r="AZ50" s="975"/>
      <c r="BA50" s="975"/>
      <c r="BB50" s="975"/>
      <c r="BC50" s="975"/>
      <c r="BD50" s="975"/>
      <c r="BE50" s="921"/>
      <c r="BF50" s="921"/>
      <c r="BG50" s="921"/>
      <c r="BH50" s="921"/>
      <c r="BI50" s="922"/>
      <c r="BJ50" s="53"/>
      <c r="BK50" s="53"/>
      <c r="BL50" s="53"/>
      <c r="BM50" s="53"/>
      <c r="BN50" s="53"/>
      <c r="BO50" s="63"/>
      <c r="BP50" s="63"/>
      <c r="BQ50" s="60">
        <v>44</v>
      </c>
      <c r="BR50" s="61"/>
      <c r="BS50" s="941"/>
      <c r="BT50" s="942"/>
      <c r="BU50" s="942"/>
      <c r="BV50" s="942"/>
      <c r="BW50" s="942"/>
      <c r="BX50" s="942"/>
      <c r="BY50" s="942"/>
      <c r="BZ50" s="942"/>
      <c r="CA50" s="942"/>
      <c r="CB50" s="942"/>
      <c r="CC50" s="942"/>
      <c r="CD50" s="942"/>
      <c r="CE50" s="942"/>
      <c r="CF50" s="942"/>
      <c r="CG50" s="963"/>
      <c r="CH50" s="938"/>
      <c r="CI50" s="939"/>
      <c r="CJ50" s="939"/>
      <c r="CK50" s="939"/>
      <c r="CL50" s="940"/>
      <c r="CM50" s="938"/>
      <c r="CN50" s="939"/>
      <c r="CO50" s="939"/>
      <c r="CP50" s="939"/>
      <c r="CQ50" s="940"/>
      <c r="CR50" s="938"/>
      <c r="CS50" s="939"/>
      <c r="CT50" s="939"/>
      <c r="CU50" s="939"/>
      <c r="CV50" s="940"/>
      <c r="CW50" s="938"/>
      <c r="CX50" s="939"/>
      <c r="CY50" s="939"/>
      <c r="CZ50" s="939"/>
      <c r="DA50" s="940"/>
      <c r="DB50" s="938"/>
      <c r="DC50" s="939"/>
      <c r="DD50" s="939"/>
      <c r="DE50" s="939"/>
      <c r="DF50" s="940"/>
      <c r="DG50" s="938"/>
      <c r="DH50" s="939"/>
      <c r="DI50" s="939"/>
      <c r="DJ50" s="939"/>
      <c r="DK50" s="940"/>
      <c r="DL50" s="938"/>
      <c r="DM50" s="939"/>
      <c r="DN50" s="939"/>
      <c r="DO50" s="939"/>
      <c r="DP50" s="940"/>
      <c r="DQ50" s="938"/>
      <c r="DR50" s="939"/>
      <c r="DS50" s="939"/>
      <c r="DT50" s="939"/>
      <c r="DU50" s="940"/>
      <c r="DV50" s="941"/>
      <c r="DW50" s="942"/>
      <c r="DX50" s="942"/>
      <c r="DY50" s="942"/>
      <c r="DZ50" s="943"/>
      <c r="EA50" s="51"/>
    </row>
    <row r="51" spans="1:131" ht="26.25" customHeight="1" x14ac:dyDescent="0.15">
      <c r="A51" s="60">
        <v>24</v>
      </c>
      <c r="B51" s="979"/>
      <c r="C51" s="980"/>
      <c r="D51" s="980"/>
      <c r="E51" s="980"/>
      <c r="F51" s="980"/>
      <c r="G51" s="980"/>
      <c r="H51" s="980"/>
      <c r="I51" s="980"/>
      <c r="J51" s="980"/>
      <c r="K51" s="980"/>
      <c r="L51" s="980"/>
      <c r="M51" s="980"/>
      <c r="N51" s="980"/>
      <c r="O51" s="980"/>
      <c r="P51" s="981"/>
      <c r="Q51" s="982"/>
      <c r="R51" s="974"/>
      <c r="S51" s="974"/>
      <c r="T51" s="974"/>
      <c r="U51" s="974"/>
      <c r="V51" s="974"/>
      <c r="W51" s="974"/>
      <c r="X51" s="974"/>
      <c r="Y51" s="974"/>
      <c r="Z51" s="974"/>
      <c r="AA51" s="974"/>
      <c r="AB51" s="974"/>
      <c r="AC51" s="974"/>
      <c r="AD51" s="974"/>
      <c r="AE51" s="983"/>
      <c r="AF51" s="984"/>
      <c r="AG51" s="985"/>
      <c r="AH51" s="985"/>
      <c r="AI51" s="985"/>
      <c r="AJ51" s="986"/>
      <c r="AK51" s="973"/>
      <c r="AL51" s="974"/>
      <c r="AM51" s="974"/>
      <c r="AN51" s="974"/>
      <c r="AO51" s="974"/>
      <c r="AP51" s="974"/>
      <c r="AQ51" s="974"/>
      <c r="AR51" s="974"/>
      <c r="AS51" s="974"/>
      <c r="AT51" s="974"/>
      <c r="AU51" s="974"/>
      <c r="AV51" s="974"/>
      <c r="AW51" s="974"/>
      <c r="AX51" s="974"/>
      <c r="AY51" s="974"/>
      <c r="AZ51" s="975"/>
      <c r="BA51" s="975"/>
      <c r="BB51" s="975"/>
      <c r="BC51" s="975"/>
      <c r="BD51" s="975"/>
      <c r="BE51" s="921"/>
      <c r="BF51" s="921"/>
      <c r="BG51" s="921"/>
      <c r="BH51" s="921"/>
      <c r="BI51" s="922"/>
      <c r="BJ51" s="53"/>
      <c r="BK51" s="53"/>
      <c r="BL51" s="53"/>
      <c r="BM51" s="53"/>
      <c r="BN51" s="53"/>
      <c r="BO51" s="63"/>
      <c r="BP51" s="63"/>
      <c r="BQ51" s="60">
        <v>45</v>
      </c>
      <c r="BR51" s="61"/>
      <c r="BS51" s="941"/>
      <c r="BT51" s="942"/>
      <c r="BU51" s="942"/>
      <c r="BV51" s="942"/>
      <c r="BW51" s="942"/>
      <c r="BX51" s="942"/>
      <c r="BY51" s="942"/>
      <c r="BZ51" s="942"/>
      <c r="CA51" s="942"/>
      <c r="CB51" s="942"/>
      <c r="CC51" s="942"/>
      <c r="CD51" s="942"/>
      <c r="CE51" s="942"/>
      <c r="CF51" s="942"/>
      <c r="CG51" s="963"/>
      <c r="CH51" s="938"/>
      <c r="CI51" s="939"/>
      <c r="CJ51" s="939"/>
      <c r="CK51" s="939"/>
      <c r="CL51" s="940"/>
      <c r="CM51" s="938"/>
      <c r="CN51" s="939"/>
      <c r="CO51" s="939"/>
      <c r="CP51" s="939"/>
      <c r="CQ51" s="940"/>
      <c r="CR51" s="938"/>
      <c r="CS51" s="939"/>
      <c r="CT51" s="939"/>
      <c r="CU51" s="939"/>
      <c r="CV51" s="940"/>
      <c r="CW51" s="938"/>
      <c r="CX51" s="939"/>
      <c r="CY51" s="939"/>
      <c r="CZ51" s="939"/>
      <c r="DA51" s="940"/>
      <c r="DB51" s="938"/>
      <c r="DC51" s="939"/>
      <c r="DD51" s="939"/>
      <c r="DE51" s="939"/>
      <c r="DF51" s="940"/>
      <c r="DG51" s="938"/>
      <c r="DH51" s="939"/>
      <c r="DI51" s="939"/>
      <c r="DJ51" s="939"/>
      <c r="DK51" s="940"/>
      <c r="DL51" s="938"/>
      <c r="DM51" s="939"/>
      <c r="DN51" s="939"/>
      <c r="DO51" s="939"/>
      <c r="DP51" s="940"/>
      <c r="DQ51" s="938"/>
      <c r="DR51" s="939"/>
      <c r="DS51" s="939"/>
      <c r="DT51" s="939"/>
      <c r="DU51" s="940"/>
      <c r="DV51" s="941"/>
      <c r="DW51" s="942"/>
      <c r="DX51" s="942"/>
      <c r="DY51" s="942"/>
      <c r="DZ51" s="943"/>
      <c r="EA51" s="51"/>
    </row>
    <row r="52" spans="1:131" ht="26.25" customHeight="1" x14ac:dyDescent="0.15">
      <c r="A52" s="60">
        <v>25</v>
      </c>
      <c r="B52" s="979"/>
      <c r="C52" s="980"/>
      <c r="D52" s="980"/>
      <c r="E52" s="980"/>
      <c r="F52" s="980"/>
      <c r="G52" s="980"/>
      <c r="H52" s="980"/>
      <c r="I52" s="980"/>
      <c r="J52" s="980"/>
      <c r="K52" s="980"/>
      <c r="L52" s="980"/>
      <c r="M52" s="980"/>
      <c r="N52" s="980"/>
      <c r="O52" s="980"/>
      <c r="P52" s="981"/>
      <c r="Q52" s="982"/>
      <c r="R52" s="974"/>
      <c r="S52" s="974"/>
      <c r="T52" s="974"/>
      <c r="U52" s="974"/>
      <c r="V52" s="974"/>
      <c r="W52" s="974"/>
      <c r="X52" s="974"/>
      <c r="Y52" s="974"/>
      <c r="Z52" s="974"/>
      <c r="AA52" s="974"/>
      <c r="AB52" s="974"/>
      <c r="AC52" s="974"/>
      <c r="AD52" s="974"/>
      <c r="AE52" s="983"/>
      <c r="AF52" s="984"/>
      <c r="AG52" s="985"/>
      <c r="AH52" s="985"/>
      <c r="AI52" s="985"/>
      <c r="AJ52" s="986"/>
      <c r="AK52" s="973"/>
      <c r="AL52" s="974"/>
      <c r="AM52" s="974"/>
      <c r="AN52" s="974"/>
      <c r="AO52" s="974"/>
      <c r="AP52" s="974"/>
      <c r="AQ52" s="974"/>
      <c r="AR52" s="974"/>
      <c r="AS52" s="974"/>
      <c r="AT52" s="974"/>
      <c r="AU52" s="974"/>
      <c r="AV52" s="974"/>
      <c r="AW52" s="974"/>
      <c r="AX52" s="974"/>
      <c r="AY52" s="974"/>
      <c r="AZ52" s="975"/>
      <c r="BA52" s="975"/>
      <c r="BB52" s="975"/>
      <c r="BC52" s="975"/>
      <c r="BD52" s="975"/>
      <c r="BE52" s="921"/>
      <c r="BF52" s="921"/>
      <c r="BG52" s="921"/>
      <c r="BH52" s="921"/>
      <c r="BI52" s="922"/>
      <c r="BJ52" s="53"/>
      <c r="BK52" s="53"/>
      <c r="BL52" s="53"/>
      <c r="BM52" s="53"/>
      <c r="BN52" s="53"/>
      <c r="BO52" s="63"/>
      <c r="BP52" s="63"/>
      <c r="BQ52" s="60">
        <v>46</v>
      </c>
      <c r="BR52" s="61"/>
      <c r="BS52" s="941"/>
      <c r="BT52" s="942"/>
      <c r="BU52" s="942"/>
      <c r="BV52" s="942"/>
      <c r="BW52" s="942"/>
      <c r="BX52" s="942"/>
      <c r="BY52" s="942"/>
      <c r="BZ52" s="942"/>
      <c r="CA52" s="942"/>
      <c r="CB52" s="942"/>
      <c r="CC52" s="942"/>
      <c r="CD52" s="942"/>
      <c r="CE52" s="942"/>
      <c r="CF52" s="942"/>
      <c r="CG52" s="963"/>
      <c r="CH52" s="938"/>
      <c r="CI52" s="939"/>
      <c r="CJ52" s="939"/>
      <c r="CK52" s="939"/>
      <c r="CL52" s="940"/>
      <c r="CM52" s="938"/>
      <c r="CN52" s="939"/>
      <c r="CO52" s="939"/>
      <c r="CP52" s="939"/>
      <c r="CQ52" s="940"/>
      <c r="CR52" s="938"/>
      <c r="CS52" s="939"/>
      <c r="CT52" s="939"/>
      <c r="CU52" s="939"/>
      <c r="CV52" s="940"/>
      <c r="CW52" s="938"/>
      <c r="CX52" s="939"/>
      <c r="CY52" s="939"/>
      <c r="CZ52" s="939"/>
      <c r="DA52" s="940"/>
      <c r="DB52" s="938"/>
      <c r="DC52" s="939"/>
      <c r="DD52" s="939"/>
      <c r="DE52" s="939"/>
      <c r="DF52" s="940"/>
      <c r="DG52" s="938"/>
      <c r="DH52" s="939"/>
      <c r="DI52" s="939"/>
      <c r="DJ52" s="939"/>
      <c r="DK52" s="940"/>
      <c r="DL52" s="938"/>
      <c r="DM52" s="939"/>
      <c r="DN52" s="939"/>
      <c r="DO52" s="939"/>
      <c r="DP52" s="940"/>
      <c r="DQ52" s="938"/>
      <c r="DR52" s="939"/>
      <c r="DS52" s="939"/>
      <c r="DT52" s="939"/>
      <c r="DU52" s="940"/>
      <c r="DV52" s="941"/>
      <c r="DW52" s="942"/>
      <c r="DX52" s="942"/>
      <c r="DY52" s="942"/>
      <c r="DZ52" s="943"/>
      <c r="EA52" s="51"/>
    </row>
    <row r="53" spans="1:131" ht="26.25" customHeight="1" x14ac:dyDescent="0.15">
      <c r="A53" s="60">
        <v>26</v>
      </c>
      <c r="B53" s="979"/>
      <c r="C53" s="980"/>
      <c r="D53" s="980"/>
      <c r="E53" s="980"/>
      <c r="F53" s="980"/>
      <c r="G53" s="980"/>
      <c r="H53" s="980"/>
      <c r="I53" s="980"/>
      <c r="J53" s="980"/>
      <c r="K53" s="980"/>
      <c r="L53" s="980"/>
      <c r="M53" s="980"/>
      <c r="N53" s="980"/>
      <c r="O53" s="980"/>
      <c r="P53" s="981"/>
      <c r="Q53" s="982"/>
      <c r="R53" s="974"/>
      <c r="S53" s="974"/>
      <c r="T53" s="974"/>
      <c r="U53" s="974"/>
      <c r="V53" s="974"/>
      <c r="W53" s="974"/>
      <c r="X53" s="974"/>
      <c r="Y53" s="974"/>
      <c r="Z53" s="974"/>
      <c r="AA53" s="974"/>
      <c r="AB53" s="974"/>
      <c r="AC53" s="974"/>
      <c r="AD53" s="974"/>
      <c r="AE53" s="983"/>
      <c r="AF53" s="984"/>
      <c r="AG53" s="985"/>
      <c r="AH53" s="985"/>
      <c r="AI53" s="985"/>
      <c r="AJ53" s="986"/>
      <c r="AK53" s="973"/>
      <c r="AL53" s="974"/>
      <c r="AM53" s="974"/>
      <c r="AN53" s="974"/>
      <c r="AO53" s="974"/>
      <c r="AP53" s="974"/>
      <c r="AQ53" s="974"/>
      <c r="AR53" s="974"/>
      <c r="AS53" s="974"/>
      <c r="AT53" s="974"/>
      <c r="AU53" s="974"/>
      <c r="AV53" s="974"/>
      <c r="AW53" s="974"/>
      <c r="AX53" s="974"/>
      <c r="AY53" s="974"/>
      <c r="AZ53" s="975"/>
      <c r="BA53" s="975"/>
      <c r="BB53" s="975"/>
      <c r="BC53" s="975"/>
      <c r="BD53" s="975"/>
      <c r="BE53" s="921"/>
      <c r="BF53" s="921"/>
      <c r="BG53" s="921"/>
      <c r="BH53" s="921"/>
      <c r="BI53" s="922"/>
      <c r="BJ53" s="53"/>
      <c r="BK53" s="53"/>
      <c r="BL53" s="53"/>
      <c r="BM53" s="53"/>
      <c r="BN53" s="53"/>
      <c r="BO53" s="63"/>
      <c r="BP53" s="63"/>
      <c r="BQ53" s="60">
        <v>47</v>
      </c>
      <c r="BR53" s="61"/>
      <c r="BS53" s="941"/>
      <c r="BT53" s="942"/>
      <c r="BU53" s="942"/>
      <c r="BV53" s="942"/>
      <c r="BW53" s="942"/>
      <c r="BX53" s="942"/>
      <c r="BY53" s="942"/>
      <c r="BZ53" s="942"/>
      <c r="CA53" s="942"/>
      <c r="CB53" s="942"/>
      <c r="CC53" s="942"/>
      <c r="CD53" s="942"/>
      <c r="CE53" s="942"/>
      <c r="CF53" s="942"/>
      <c r="CG53" s="963"/>
      <c r="CH53" s="938"/>
      <c r="CI53" s="939"/>
      <c r="CJ53" s="939"/>
      <c r="CK53" s="939"/>
      <c r="CL53" s="940"/>
      <c r="CM53" s="938"/>
      <c r="CN53" s="939"/>
      <c r="CO53" s="939"/>
      <c r="CP53" s="939"/>
      <c r="CQ53" s="940"/>
      <c r="CR53" s="938"/>
      <c r="CS53" s="939"/>
      <c r="CT53" s="939"/>
      <c r="CU53" s="939"/>
      <c r="CV53" s="940"/>
      <c r="CW53" s="938"/>
      <c r="CX53" s="939"/>
      <c r="CY53" s="939"/>
      <c r="CZ53" s="939"/>
      <c r="DA53" s="940"/>
      <c r="DB53" s="938"/>
      <c r="DC53" s="939"/>
      <c r="DD53" s="939"/>
      <c r="DE53" s="939"/>
      <c r="DF53" s="940"/>
      <c r="DG53" s="938"/>
      <c r="DH53" s="939"/>
      <c r="DI53" s="939"/>
      <c r="DJ53" s="939"/>
      <c r="DK53" s="940"/>
      <c r="DL53" s="938"/>
      <c r="DM53" s="939"/>
      <c r="DN53" s="939"/>
      <c r="DO53" s="939"/>
      <c r="DP53" s="940"/>
      <c r="DQ53" s="938"/>
      <c r="DR53" s="939"/>
      <c r="DS53" s="939"/>
      <c r="DT53" s="939"/>
      <c r="DU53" s="940"/>
      <c r="DV53" s="941"/>
      <c r="DW53" s="942"/>
      <c r="DX53" s="942"/>
      <c r="DY53" s="942"/>
      <c r="DZ53" s="943"/>
      <c r="EA53" s="51"/>
    </row>
    <row r="54" spans="1:131" ht="26.25" customHeight="1" x14ac:dyDescent="0.15">
      <c r="A54" s="60">
        <v>27</v>
      </c>
      <c r="B54" s="979"/>
      <c r="C54" s="980"/>
      <c r="D54" s="980"/>
      <c r="E54" s="980"/>
      <c r="F54" s="980"/>
      <c r="G54" s="980"/>
      <c r="H54" s="980"/>
      <c r="I54" s="980"/>
      <c r="J54" s="980"/>
      <c r="K54" s="980"/>
      <c r="L54" s="980"/>
      <c r="M54" s="980"/>
      <c r="N54" s="980"/>
      <c r="O54" s="980"/>
      <c r="P54" s="981"/>
      <c r="Q54" s="982"/>
      <c r="R54" s="974"/>
      <c r="S54" s="974"/>
      <c r="T54" s="974"/>
      <c r="U54" s="974"/>
      <c r="V54" s="974"/>
      <c r="W54" s="974"/>
      <c r="X54" s="974"/>
      <c r="Y54" s="974"/>
      <c r="Z54" s="974"/>
      <c r="AA54" s="974"/>
      <c r="AB54" s="974"/>
      <c r="AC54" s="974"/>
      <c r="AD54" s="974"/>
      <c r="AE54" s="983"/>
      <c r="AF54" s="984"/>
      <c r="AG54" s="985"/>
      <c r="AH54" s="985"/>
      <c r="AI54" s="985"/>
      <c r="AJ54" s="986"/>
      <c r="AK54" s="973"/>
      <c r="AL54" s="974"/>
      <c r="AM54" s="974"/>
      <c r="AN54" s="974"/>
      <c r="AO54" s="974"/>
      <c r="AP54" s="974"/>
      <c r="AQ54" s="974"/>
      <c r="AR54" s="974"/>
      <c r="AS54" s="974"/>
      <c r="AT54" s="974"/>
      <c r="AU54" s="974"/>
      <c r="AV54" s="974"/>
      <c r="AW54" s="974"/>
      <c r="AX54" s="974"/>
      <c r="AY54" s="974"/>
      <c r="AZ54" s="975"/>
      <c r="BA54" s="975"/>
      <c r="BB54" s="975"/>
      <c r="BC54" s="975"/>
      <c r="BD54" s="975"/>
      <c r="BE54" s="921"/>
      <c r="BF54" s="921"/>
      <c r="BG54" s="921"/>
      <c r="BH54" s="921"/>
      <c r="BI54" s="922"/>
      <c r="BJ54" s="53"/>
      <c r="BK54" s="53"/>
      <c r="BL54" s="53"/>
      <c r="BM54" s="53"/>
      <c r="BN54" s="53"/>
      <c r="BO54" s="63"/>
      <c r="BP54" s="63"/>
      <c r="BQ54" s="60">
        <v>48</v>
      </c>
      <c r="BR54" s="61"/>
      <c r="BS54" s="941"/>
      <c r="BT54" s="942"/>
      <c r="BU54" s="942"/>
      <c r="BV54" s="942"/>
      <c r="BW54" s="942"/>
      <c r="BX54" s="942"/>
      <c r="BY54" s="942"/>
      <c r="BZ54" s="942"/>
      <c r="CA54" s="942"/>
      <c r="CB54" s="942"/>
      <c r="CC54" s="942"/>
      <c r="CD54" s="942"/>
      <c r="CE54" s="942"/>
      <c r="CF54" s="942"/>
      <c r="CG54" s="963"/>
      <c r="CH54" s="938"/>
      <c r="CI54" s="939"/>
      <c r="CJ54" s="939"/>
      <c r="CK54" s="939"/>
      <c r="CL54" s="940"/>
      <c r="CM54" s="938"/>
      <c r="CN54" s="939"/>
      <c r="CO54" s="939"/>
      <c r="CP54" s="939"/>
      <c r="CQ54" s="940"/>
      <c r="CR54" s="938"/>
      <c r="CS54" s="939"/>
      <c r="CT54" s="939"/>
      <c r="CU54" s="939"/>
      <c r="CV54" s="940"/>
      <c r="CW54" s="938"/>
      <c r="CX54" s="939"/>
      <c r="CY54" s="939"/>
      <c r="CZ54" s="939"/>
      <c r="DA54" s="940"/>
      <c r="DB54" s="938"/>
      <c r="DC54" s="939"/>
      <c r="DD54" s="939"/>
      <c r="DE54" s="939"/>
      <c r="DF54" s="940"/>
      <c r="DG54" s="938"/>
      <c r="DH54" s="939"/>
      <c r="DI54" s="939"/>
      <c r="DJ54" s="939"/>
      <c r="DK54" s="940"/>
      <c r="DL54" s="938"/>
      <c r="DM54" s="939"/>
      <c r="DN54" s="939"/>
      <c r="DO54" s="939"/>
      <c r="DP54" s="940"/>
      <c r="DQ54" s="938"/>
      <c r="DR54" s="939"/>
      <c r="DS54" s="939"/>
      <c r="DT54" s="939"/>
      <c r="DU54" s="940"/>
      <c r="DV54" s="941"/>
      <c r="DW54" s="942"/>
      <c r="DX54" s="942"/>
      <c r="DY54" s="942"/>
      <c r="DZ54" s="943"/>
      <c r="EA54" s="51"/>
    </row>
    <row r="55" spans="1:131" ht="26.25" customHeight="1" x14ac:dyDescent="0.15">
      <c r="A55" s="60">
        <v>28</v>
      </c>
      <c r="B55" s="979"/>
      <c r="C55" s="980"/>
      <c r="D55" s="980"/>
      <c r="E55" s="980"/>
      <c r="F55" s="980"/>
      <c r="G55" s="980"/>
      <c r="H55" s="980"/>
      <c r="I55" s="980"/>
      <c r="J55" s="980"/>
      <c r="K55" s="980"/>
      <c r="L55" s="980"/>
      <c r="M55" s="980"/>
      <c r="N55" s="980"/>
      <c r="O55" s="980"/>
      <c r="P55" s="981"/>
      <c r="Q55" s="982"/>
      <c r="R55" s="974"/>
      <c r="S55" s="974"/>
      <c r="T55" s="974"/>
      <c r="U55" s="974"/>
      <c r="V55" s="974"/>
      <c r="W55" s="974"/>
      <c r="X55" s="974"/>
      <c r="Y55" s="974"/>
      <c r="Z55" s="974"/>
      <c r="AA55" s="974"/>
      <c r="AB55" s="974"/>
      <c r="AC55" s="974"/>
      <c r="AD55" s="974"/>
      <c r="AE55" s="983"/>
      <c r="AF55" s="984"/>
      <c r="AG55" s="985"/>
      <c r="AH55" s="985"/>
      <c r="AI55" s="985"/>
      <c r="AJ55" s="986"/>
      <c r="AK55" s="973"/>
      <c r="AL55" s="974"/>
      <c r="AM55" s="974"/>
      <c r="AN55" s="974"/>
      <c r="AO55" s="974"/>
      <c r="AP55" s="974"/>
      <c r="AQ55" s="974"/>
      <c r="AR55" s="974"/>
      <c r="AS55" s="974"/>
      <c r="AT55" s="974"/>
      <c r="AU55" s="974"/>
      <c r="AV55" s="974"/>
      <c r="AW55" s="974"/>
      <c r="AX55" s="974"/>
      <c r="AY55" s="974"/>
      <c r="AZ55" s="975"/>
      <c r="BA55" s="975"/>
      <c r="BB55" s="975"/>
      <c r="BC55" s="975"/>
      <c r="BD55" s="975"/>
      <c r="BE55" s="921"/>
      <c r="BF55" s="921"/>
      <c r="BG55" s="921"/>
      <c r="BH55" s="921"/>
      <c r="BI55" s="922"/>
      <c r="BJ55" s="53"/>
      <c r="BK55" s="53"/>
      <c r="BL55" s="53"/>
      <c r="BM55" s="53"/>
      <c r="BN55" s="53"/>
      <c r="BO55" s="63"/>
      <c r="BP55" s="63"/>
      <c r="BQ55" s="60">
        <v>49</v>
      </c>
      <c r="BR55" s="61"/>
      <c r="BS55" s="941"/>
      <c r="BT55" s="942"/>
      <c r="BU55" s="942"/>
      <c r="BV55" s="942"/>
      <c r="BW55" s="942"/>
      <c r="BX55" s="942"/>
      <c r="BY55" s="942"/>
      <c r="BZ55" s="942"/>
      <c r="CA55" s="942"/>
      <c r="CB55" s="942"/>
      <c r="CC55" s="942"/>
      <c r="CD55" s="942"/>
      <c r="CE55" s="942"/>
      <c r="CF55" s="942"/>
      <c r="CG55" s="963"/>
      <c r="CH55" s="938"/>
      <c r="CI55" s="939"/>
      <c r="CJ55" s="939"/>
      <c r="CK55" s="939"/>
      <c r="CL55" s="940"/>
      <c r="CM55" s="938"/>
      <c r="CN55" s="939"/>
      <c r="CO55" s="939"/>
      <c r="CP55" s="939"/>
      <c r="CQ55" s="940"/>
      <c r="CR55" s="938"/>
      <c r="CS55" s="939"/>
      <c r="CT55" s="939"/>
      <c r="CU55" s="939"/>
      <c r="CV55" s="940"/>
      <c r="CW55" s="938"/>
      <c r="CX55" s="939"/>
      <c r="CY55" s="939"/>
      <c r="CZ55" s="939"/>
      <c r="DA55" s="940"/>
      <c r="DB55" s="938"/>
      <c r="DC55" s="939"/>
      <c r="DD55" s="939"/>
      <c r="DE55" s="939"/>
      <c r="DF55" s="940"/>
      <c r="DG55" s="938"/>
      <c r="DH55" s="939"/>
      <c r="DI55" s="939"/>
      <c r="DJ55" s="939"/>
      <c r="DK55" s="940"/>
      <c r="DL55" s="938"/>
      <c r="DM55" s="939"/>
      <c r="DN55" s="939"/>
      <c r="DO55" s="939"/>
      <c r="DP55" s="940"/>
      <c r="DQ55" s="938"/>
      <c r="DR55" s="939"/>
      <c r="DS55" s="939"/>
      <c r="DT55" s="939"/>
      <c r="DU55" s="940"/>
      <c r="DV55" s="941"/>
      <c r="DW55" s="942"/>
      <c r="DX55" s="942"/>
      <c r="DY55" s="942"/>
      <c r="DZ55" s="943"/>
      <c r="EA55" s="51"/>
    </row>
    <row r="56" spans="1:131" ht="26.25" customHeight="1" x14ac:dyDescent="0.15">
      <c r="A56" s="60">
        <v>29</v>
      </c>
      <c r="B56" s="979"/>
      <c r="C56" s="980"/>
      <c r="D56" s="980"/>
      <c r="E56" s="980"/>
      <c r="F56" s="980"/>
      <c r="G56" s="980"/>
      <c r="H56" s="980"/>
      <c r="I56" s="980"/>
      <c r="J56" s="980"/>
      <c r="K56" s="980"/>
      <c r="L56" s="980"/>
      <c r="M56" s="980"/>
      <c r="N56" s="980"/>
      <c r="O56" s="980"/>
      <c r="P56" s="981"/>
      <c r="Q56" s="982"/>
      <c r="R56" s="974"/>
      <c r="S56" s="974"/>
      <c r="T56" s="974"/>
      <c r="U56" s="974"/>
      <c r="V56" s="974"/>
      <c r="W56" s="974"/>
      <c r="X56" s="974"/>
      <c r="Y56" s="974"/>
      <c r="Z56" s="974"/>
      <c r="AA56" s="974"/>
      <c r="AB56" s="974"/>
      <c r="AC56" s="974"/>
      <c r="AD56" s="974"/>
      <c r="AE56" s="983"/>
      <c r="AF56" s="984"/>
      <c r="AG56" s="985"/>
      <c r="AH56" s="985"/>
      <c r="AI56" s="985"/>
      <c r="AJ56" s="986"/>
      <c r="AK56" s="973"/>
      <c r="AL56" s="974"/>
      <c r="AM56" s="974"/>
      <c r="AN56" s="974"/>
      <c r="AO56" s="974"/>
      <c r="AP56" s="974"/>
      <c r="AQ56" s="974"/>
      <c r="AR56" s="974"/>
      <c r="AS56" s="974"/>
      <c r="AT56" s="974"/>
      <c r="AU56" s="974"/>
      <c r="AV56" s="974"/>
      <c r="AW56" s="974"/>
      <c r="AX56" s="974"/>
      <c r="AY56" s="974"/>
      <c r="AZ56" s="975"/>
      <c r="BA56" s="975"/>
      <c r="BB56" s="975"/>
      <c r="BC56" s="975"/>
      <c r="BD56" s="975"/>
      <c r="BE56" s="921"/>
      <c r="BF56" s="921"/>
      <c r="BG56" s="921"/>
      <c r="BH56" s="921"/>
      <c r="BI56" s="922"/>
      <c r="BJ56" s="53"/>
      <c r="BK56" s="53"/>
      <c r="BL56" s="53"/>
      <c r="BM56" s="53"/>
      <c r="BN56" s="53"/>
      <c r="BO56" s="63"/>
      <c r="BP56" s="63"/>
      <c r="BQ56" s="60">
        <v>50</v>
      </c>
      <c r="BR56" s="61"/>
      <c r="BS56" s="941"/>
      <c r="BT56" s="942"/>
      <c r="BU56" s="942"/>
      <c r="BV56" s="942"/>
      <c r="BW56" s="942"/>
      <c r="BX56" s="942"/>
      <c r="BY56" s="942"/>
      <c r="BZ56" s="942"/>
      <c r="CA56" s="942"/>
      <c r="CB56" s="942"/>
      <c r="CC56" s="942"/>
      <c r="CD56" s="942"/>
      <c r="CE56" s="942"/>
      <c r="CF56" s="942"/>
      <c r="CG56" s="963"/>
      <c r="CH56" s="938"/>
      <c r="CI56" s="939"/>
      <c r="CJ56" s="939"/>
      <c r="CK56" s="939"/>
      <c r="CL56" s="940"/>
      <c r="CM56" s="938"/>
      <c r="CN56" s="939"/>
      <c r="CO56" s="939"/>
      <c r="CP56" s="939"/>
      <c r="CQ56" s="940"/>
      <c r="CR56" s="938"/>
      <c r="CS56" s="939"/>
      <c r="CT56" s="939"/>
      <c r="CU56" s="939"/>
      <c r="CV56" s="940"/>
      <c r="CW56" s="938"/>
      <c r="CX56" s="939"/>
      <c r="CY56" s="939"/>
      <c r="CZ56" s="939"/>
      <c r="DA56" s="940"/>
      <c r="DB56" s="938"/>
      <c r="DC56" s="939"/>
      <c r="DD56" s="939"/>
      <c r="DE56" s="939"/>
      <c r="DF56" s="940"/>
      <c r="DG56" s="938"/>
      <c r="DH56" s="939"/>
      <c r="DI56" s="939"/>
      <c r="DJ56" s="939"/>
      <c r="DK56" s="940"/>
      <c r="DL56" s="938"/>
      <c r="DM56" s="939"/>
      <c r="DN56" s="939"/>
      <c r="DO56" s="939"/>
      <c r="DP56" s="940"/>
      <c r="DQ56" s="938"/>
      <c r="DR56" s="939"/>
      <c r="DS56" s="939"/>
      <c r="DT56" s="939"/>
      <c r="DU56" s="940"/>
      <c r="DV56" s="941"/>
      <c r="DW56" s="942"/>
      <c r="DX56" s="942"/>
      <c r="DY56" s="942"/>
      <c r="DZ56" s="943"/>
      <c r="EA56" s="51"/>
    </row>
    <row r="57" spans="1:131" ht="26.25" customHeight="1" x14ac:dyDescent="0.15">
      <c r="A57" s="60">
        <v>30</v>
      </c>
      <c r="B57" s="979"/>
      <c r="C57" s="980"/>
      <c r="D57" s="980"/>
      <c r="E57" s="980"/>
      <c r="F57" s="980"/>
      <c r="G57" s="980"/>
      <c r="H57" s="980"/>
      <c r="I57" s="980"/>
      <c r="J57" s="980"/>
      <c r="K57" s="980"/>
      <c r="L57" s="980"/>
      <c r="M57" s="980"/>
      <c r="N57" s="980"/>
      <c r="O57" s="980"/>
      <c r="P57" s="981"/>
      <c r="Q57" s="982"/>
      <c r="R57" s="974"/>
      <c r="S57" s="974"/>
      <c r="T57" s="974"/>
      <c r="U57" s="974"/>
      <c r="V57" s="974"/>
      <c r="W57" s="974"/>
      <c r="X57" s="974"/>
      <c r="Y57" s="974"/>
      <c r="Z57" s="974"/>
      <c r="AA57" s="974"/>
      <c r="AB57" s="974"/>
      <c r="AC57" s="974"/>
      <c r="AD57" s="974"/>
      <c r="AE57" s="983"/>
      <c r="AF57" s="984"/>
      <c r="AG57" s="985"/>
      <c r="AH57" s="985"/>
      <c r="AI57" s="985"/>
      <c r="AJ57" s="986"/>
      <c r="AK57" s="973"/>
      <c r="AL57" s="974"/>
      <c r="AM57" s="974"/>
      <c r="AN57" s="974"/>
      <c r="AO57" s="974"/>
      <c r="AP57" s="974"/>
      <c r="AQ57" s="974"/>
      <c r="AR57" s="974"/>
      <c r="AS57" s="974"/>
      <c r="AT57" s="974"/>
      <c r="AU57" s="974"/>
      <c r="AV57" s="974"/>
      <c r="AW57" s="974"/>
      <c r="AX57" s="974"/>
      <c r="AY57" s="974"/>
      <c r="AZ57" s="975"/>
      <c r="BA57" s="975"/>
      <c r="BB57" s="975"/>
      <c r="BC57" s="975"/>
      <c r="BD57" s="975"/>
      <c r="BE57" s="921"/>
      <c r="BF57" s="921"/>
      <c r="BG57" s="921"/>
      <c r="BH57" s="921"/>
      <c r="BI57" s="922"/>
      <c r="BJ57" s="53"/>
      <c r="BK57" s="53"/>
      <c r="BL57" s="53"/>
      <c r="BM57" s="53"/>
      <c r="BN57" s="53"/>
      <c r="BO57" s="63"/>
      <c r="BP57" s="63"/>
      <c r="BQ57" s="60">
        <v>51</v>
      </c>
      <c r="BR57" s="61"/>
      <c r="BS57" s="941"/>
      <c r="BT57" s="942"/>
      <c r="BU57" s="942"/>
      <c r="BV57" s="942"/>
      <c r="BW57" s="942"/>
      <c r="BX57" s="942"/>
      <c r="BY57" s="942"/>
      <c r="BZ57" s="942"/>
      <c r="CA57" s="942"/>
      <c r="CB57" s="942"/>
      <c r="CC57" s="942"/>
      <c r="CD57" s="942"/>
      <c r="CE57" s="942"/>
      <c r="CF57" s="942"/>
      <c r="CG57" s="963"/>
      <c r="CH57" s="938"/>
      <c r="CI57" s="939"/>
      <c r="CJ57" s="939"/>
      <c r="CK57" s="939"/>
      <c r="CL57" s="940"/>
      <c r="CM57" s="938"/>
      <c r="CN57" s="939"/>
      <c r="CO57" s="939"/>
      <c r="CP57" s="939"/>
      <c r="CQ57" s="940"/>
      <c r="CR57" s="938"/>
      <c r="CS57" s="939"/>
      <c r="CT57" s="939"/>
      <c r="CU57" s="939"/>
      <c r="CV57" s="940"/>
      <c r="CW57" s="938"/>
      <c r="CX57" s="939"/>
      <c r="CY57" s="939"/>
      <c r="CZ57" s="939"/>
      <c r="DA57" s="940"/>
      <c r="DB57" s="938"/>
      <c r="DC57" s="939"/>
      <c r="DD57" s="939"/>
      <c r="DE57" s="939"/>
      <c r="DF57" s="940"/>
      <c r="DG57" s="938"/>
      <c r="DH57" s="939"/>
      <c r="DI57" s="939"/>
      <c r="DJ57" s="939"/>
      <c r="DK57" s="940"/>
      <c r="DL57" s="938"/>
      <c r="DM57" s="939"/>
      <c r="DN57" s="939"/>
      <c r="DO57" s="939"/>
      <c r="DP57" s="940"/>
      <c r="DQ57" s="938"/>
      <c r="DR57" s="939"/>
      <c r="DS57" s="939"/>
      <c r="DT57" s="939"/>
      <c r="DU57" s="940"/>
      <c r="DV57" s="941"/>
      <c r="DW57" s="942"/>
      <c r="DX57" s="942"/>
      <c r="DY57" s="942"/>
      <c r="DZ57" s="943"/>
      <c r="EA57" s="51"/>
    </row>
    <row r="58" spans="1:131" ht="26.25" customHeight="1" x14ac:dyDescent="0.15">
      <c r="A58" s="60">
        <v>31</v>
      </c>
      <c r="B58" s="979"/>
      <c r="C58" s="980"/>
      <c r="D58" s="980"/>
      <c r="E58" s="980"/>
      <c r="F58" s="980"/>
      <c r="G58" s="980"/>
      <c r="H58" s="980"/>
      <c r="I58" s="980"/>
      <c r="J58" s="980"/>
      <c r="K58" s="980"/>
      <c r="L58" s="980"/>
      <c r="M58" s="980"/>
      <c r="N58" s="980"/>
      <c r="O58" s="980"/>
      <c r="P58" s="981"/>
      <c r="Q58" s="982"/>
      <c r="R58" s="974"/>
      <c r="S58" s="974"/>
      <c r="T58" s="974"/>
      <c r="U58" s="974"/>
      <c r="V58" s="974"/>
      <c r="W58" s="974"/>
      <c r="X58" s="974"/>
      <c r="Y58" s="974"/>
      <c r="Z58" s="974"/>
      <c r="AA58" s="974"/>
      <c r="AB58" s="974"/>
      <c r="AC58" s="974"/>
      <c r="AD58" s="974"/>
      <c r="AE58" s="983"/>
      <c r="AF58" s="984"/>
      <c r="AG58" s="985"/>
      <c r="AH58" s="985"/>
      <c r="AI58" s="985"/>
      <c r="AJ58" s="986"/>
      <c r="AK58" s="973"/>
      <c r="AL58" s="974"/>
      <c r="AM58" s="974"/>
      <c r="AN58" s="974"/>
      <c r="AO58" s="974"/>
      <c r="AP58" s="974"/>
      <c r="AQ58" s="974"/>
      <c r="AR58" s="974"/>
      <c r="AS58" s="974"/>
      <c r="AT58" s="974"/>
      <c r="AU58" s="974"/>
      <c r="AV58" s="974"/>
      <c r="AW58" s="974"/>
      <c r="AX58" s="974"/>
      <c r="AY58" s="974"/>
      <c r="AZ58" s="975"/>
      <c r="BA58" s="975"/>
      <c r="BB58" s="975"/>
      <c r="BC58" s="975"/>
      <c r="BD58" s="975"/>
      <c r="BE58" s="921"/>
      <c r="BF58" s="921"/>
      <c r="BG58" s="921"/>
      <c r="BH58" s="921"/>
      <c r="BI58" s="922"/>
      <c r="BJ58" s="53"/>
      <c r="BK58" s="53"/>
      <c r="BL58" s="53"/>
      <c r="BM58" s="53"/>
      <c r="BN58" s="53"/>
      <c r="BO58" s="63"/>
      <c r="BP58" s="63"/>
      <c r="BQ58" s="60">
        <v>52</v>
      </c>
      <c r="BR58" s="61"/>
      <c r="BS58" s="941"/>
      <c r="BT58" s="942"/>
      <c r="BU58" s="942"/>
      <c r="BV58" s="942"/>
      <c r="BW58" s="942"/>
      <c r="BX58" s="942"/>
      <c r="BY58" s="942"/>
      <c r="BZ58" s="942"/>
      <c r="CA58" s="942"/>
      <c r="CB58" s="942"/>
      <c r="CC58" s="942"/>
      <c r="CD58" s="942"/>
      <c r="CE58" s="942"/>
      <c r="CF58" s="942"/>
      <c r="CG58" s="963"/>
      <c r="CH58" s="938"/>
      <c r="CI58" s="939"/>
      <c r="CJ58" s="939"/>
      <c r="CK58" s="939"/>
      <c r="CL58" s="940"/>
      <c r="CM58" s="938"/>
      <c r="CN58" s="939"/>
      <c r="CO58" s="939"/>
      <c r="CP58" s="939"/>
      <c r="CQ58" s="940"/>
      <c r="CR58" s="938"/>
      <c r="CS58" s="939"/>
      <c r="CT58" s="939"/>
      <c r="CU58" s="939"/>
      <c r="CV58" s="940"/>
      <c r="CW58" s="938"/>
      <c r="CX58" s="939"/>
      <c r="CY58" s="939"/>
      <c r="CZ58" s="939"/>
      <c r="DA58" s="940"/>
      <c r="DB58" s="938"/>
      <c r="DC58" s="939"/>
      <c r="DD58" s="939"/>
      <c r="DE58" s="939"/>
      <c r="DF58" s="940"/>
      <c r="DG58" s="938"/>
      <c r="DH58" s="939"/>
      <c r="DI58" s="939"/>
      <c r="DJ58" s="939"/>
      <c r="DK58" s="940"/>
      <c r="DL58" s="938"/>
      <c r="DM58" s="939"/>
      <c r="DN58" s="939"/>
      <c r="DO58" s="939"/>
      <c r="DP58" s="940"/>
      <c r="DQ58" s="938"/>
      <c r="DR58" s="939"/>
      <c r="DS58" s="939"/>
      <c r="DT58" s="939"/>
      <c r="DU58" s="940"/>
      <c r="DV58" s="941"/>
      <c r="DW58" s="942"/>
      <c r="DX58" s="942"/>
      <c r="DY58" s="942"/>
      <c r="DZ58" s="943"/>
      <c r="EA58" s="51"/>
    </row>
    <row r="59" spans="1:131" ht="26.25" customHeight="1" x14ac:dyDescent="0.15">
      <c r="A59" s="60">
        <v>32</v>
      </c>
      <c r="B59" s="979"/>
      <c r="C59" s="980"/>
      <c r="D59" s="980"/>
      <c r="E59" s="980"/>
      <c r="F59" s="980"/>
      <c r="G59" s="980"/>
      <c r="H59" s="980"/>
      <c r="I59" s="980"/>
      <c r="J59" s="980"/>
      <c r="K59" s="980"/>
      <c r="L59" s="980"/>
      <c r="M59" s="980"/>
      <c r="N59" s="980"/>
      <c r="O59" s="980"/>
      <c r="P59" s="981"/>
      <c r="Q59" s="982"/>
      <c r="R59" s="974"/>
      <c r="S59" s="974"/>
      <c r="T59" s="974"/>
      <c r="U59" s="974"/>
      <c r="V59" s="974"/>
      <c r="W59" s="974"/>
      <c r="X59" s="974"/>
      <c r="Y59" s="974"/>
      <c r="Z59" s="974"/>
      <c r="AA59" s="974"/>
      <c r="AB59" s="974"/>
      <c r="AC59" s="974"/>
      <c r="AD59" s="974"/>
      <c r="AE59" s="983"/>
      <c r="AF59" s="984"/>
      <c r="AG59" s="985"/>
      <c r="AH59" s="985"/>
      <c r="AI59" s="985"/>
      <c r="AJ59" s="986"/>
      <c r="AK59" s="973"/>
      <c r="AL59" s="974"/>
      <c r="AM59" s="974"/>
      <c r="AN59" s="974"/>
      <c r="AO59" s="974"/>
      <c r="AP59" s="974"/>
      <c r="AQ59" s="974"/>
      <c r="AR59" s="974"/>
      <c r="AS59" s="974"/>
      <c r="AT59" s="974"/>
      <c r="AU59" s="974"/>
      <c r="AV59" s="974"/>
      <c r="AW59" s="974"/>
      <c r="AX59" s="974"/>
      <c r="AY59" s="974"/>
      <c r="AZ59" s="975"/>
      <c r="BA59" s="975"/>
      <c r="BB59" s="975"/>
      <c r="BC59" s="975"/>
      <c r="BD59" s="975"/>
      <c r="BE59" s="921"/>
      <c r="BF59" s="921"/>
      <c r="BG59" s="921"/>
      <c r="BH59" s="921"/>
      <c r="BI59" s="922"/>
      <c r="BJ59" s="53"/>
      <c r="BK59" s="53"/>
      <c r="BL59" s="53"/>
      <c r="BM59" s="53"/>
      <c r="BN59" s="53"/>
      <c r="BO59" s="63"/>
      <c r="BP59" s="63"/>
      <c r="BQ59" s="60">
        <v>53</v>
      </c>
      <c r="BR59" s="61"/>
      <c r="BS59" s="941"/>
      <c r="BT59" s="942"/>
      <c r="BU59" s="942"/>
      <c r="BV59" s="942"/>
      <c r="BW59" s="942"/>
      <c r="BX59" s="942"/>
      <c r="BY59" s="942"/>
      <c r="BZ59" s="942"/>
      <c r="CA59" s="942"/>
      <c r="CB59" s="942"/>
      <c r="CC59" s="942"/>
      <c r="CD59" s="942"/>
      <c r="CE59" s="942"/>
      <c r="CF59" s="942"/>
      <c r="CG59" s="963"/>
      <c r="CH59" s="938"/>
      <c r="CI59" s="939"/>
      <c r="CJ59" s="939"/>
      <c r="CK59" s="939"/>
      <c r="CL59" s="940"/>
      <c r="CM59" s="938"/>
      <c r="CN59" s="939"/>
      <c r="CO59" s="939"/>
      <c r="CP59" s="939"/>
      <c r="CQ59" s="940"/>
      <c r="CR59" s="938"/>
      <c r="CS59" s="939"/>
      <c r="CT59" s="939"/>
      <c r="CU59" s="939"/>
      <c r="CV59" s="940"/>
      <c r="CW59" s="938"/>
      <c r="CX59" s="939"/>
      <c r="CY59" s="939"/>
      <c r="CZ59" s="939"/>
      <c r="DA59" s="940"/>
      <c r="DB59" s="938"/>
      <c r="DC59" s="939"/>
      <c r="DD59" s="939"/>
      <c r="DE59" s="939"/>
      <c r="DF59" s="940"/>
      <c r="DG59" s="938"/>
      <c r="DH59" s="939"/>
      <c r="DI59" s="939"/>
      <c r="DJ59" s="939"/>
      <c r="DK59" s="940"/>
      <c r="DL59" s="938"/>
      <c r="DM59" s="939"/>
      <c r="DN59" s="939"/>
      <c r="DO59" s="939"/>
      <c r="DP59" s="940"/>
      <c r="DQ59" s="938"/>
      <c r="DR59" s="939"/>
      <c r="DS59" s="939"/>
      <c r="DT59" s="939"/>
      <c r="DU59" s="940"/>
      <c r="DV59" s="941"/>
      <c r="DW59" s="942"/>
      <c r="DX59" s="942"/>
      <c r="DY59" s="942"/>
      <c r="DZ59" s="943"/>
      <c r="EA59" s="51"/>
    </row>
    <row r="60" spans="1:131" ht="26.25" customHeight="1" x14ac:dyDescent="0.15">
      <c r="A60" s="60">
        <v>33</v>
      </c>
      <c r="B60" s="979"/>
      <c r="C60" s="980"/>
      <c r="D60" s="980"/>
      <c r="E60" s="980"/>
      <c r="F60" s="980"/>
      <c r="G60" s="980"/>
      <c r="H60" s="980"/>
      <c r="I60" s="980"/>
      <c r="J60" s="980"/>
      <c r="K60" s="980"/>
      <c r="L60" s="980"/>
      <c r="M60" s="980"/>
      <c r="N60" s="980"/>
      <c r="O60" s="980"/>
      <c r="P60" s="981"/>
      <c r="Q60" s="982"/>
      <c r="R60" s="974"/>
      <c r="S60" s="974"/>
      <c r="T60" s="974"/>
      <c r="U60" s="974"/>
      <c r="V60" s="974"/>
      <c r="W60" s="974"/>
      <c r="X60" s="974"/>
      <c r="Y60" s="974"/>
      <c r="Z60" s="974"/>
      <c r="AA60" s="974"/>
      <c r="AB60" s="974"/>
      <c r="AC60" s="974"/>
      <c r="AD60" s="974"/>
      <c r="AE60" s="983"/>
      <c r="AF60" s="984"/>
      <c r="AG60" s="985"/>
      <c r="AH60" s="985"/>
      <c r="AI60" s="985"/>
      <c r="AJ60" s="986"/>
      <c r="AK60" s="973"/>
      <c r="AL60" s="974"/>
      <c r="AM60" s="974"/>
      <c r="AN60" s="974"/>
      <c r="AO60" s="974"/>
      <c r="AP60" s="974"/>
      <c r="AQ60" s="974"/>
      <c r="AR60" s="974"/>
      <c r="AS60" s="974"/>
      <c r="AT60" s="974"/>
      <c r="AU60" s="974"/>
      <c r="AV60" s="974"/>
      <c r="AW60" s="974"/>
      <c r="AX60" s="974"/>
      <c r="AY60" s="974"/>
      <c r="AZ60" s="975"/>
      <c r="BA60" s="975"/>
      <c r="BB60" s="975"/>
      <c r="BC60" s="975"/>
      <c r="BD60" s="975"/>
      <c r="BE60" s="921"/>
      <c r="BF60" s="921"/>
      <c r="BG60" s="921"/>
      <c r="BH60" s="921"/>
      <c r="BI60" s="922"/>
      <c r="BJ60" s="53"/>
      <c r="BK60" s="53"/>
      <c r="BL60" s="53"/>
      <c r="BM60" s="53"/>
      <c r="BN60" s="53"/>
      <c r="BO60" s="63"/>
      <c r="BP60" s="63"/>
      <c r="BQ60" s="60">
        <v>54</v>
      </c>
      <c r="BR60" s="61"/>
      <c r="BS60" s="941"/>
      <c r="BT60" s="942"/>
      <c r="BU60" s="942"/>
      <c r="BV60" s="942"/>
      <c r="BW60" s="942"/>
      <c r="BX60" s="942"/>
      <c r="BY60" s="942"/>
      <c r="BZ60" s="942"/>
      <c r="CA60" s="942"/>
      <c r="CB60" s="942"/>
      <c r="CC60" s="942"/>
      <c r="CD60" s="942"/>
      <c r="CE60" s="942"/>
      <c r="CF60" s="942"/>
      <c r="CG60" s="963"/>
      <c r="CH60" s="938"/>
      <c r="CI60" s="939"/>
      <c r="CJ60" s="939"/>
      <c r="CK60" s="939"/>
      <c r="CL60" s="940"/>
      <c r="CM60" s="938"/>
      <c r="CN60" s="939"/>
      <c r="CO60" s="939"/>
      <c r="CP60" s="939"/>
      <c r="CQ60" s="940"/>
      <c r="CR60" s="938"/>
      <c r="CS60" s="939"/>
      <c r="CT60" s="939"/>
      <c r="CU60" s="939"/>
      <c r="CV60" s="940"/>
      <c r="CW60" s="938"/>
      <c r="CX60" s="939"/>
      <c r="CY60" s="939"/>
      <c r="CZ60" s="939"/>
      <c r="DA60" s="940"/>
      <c r="DB60" s="938"/>
      <c r="DC60" s="939"/>
      <c r="DD60" s="939"/>
      <c r="DE60" s="939"/>
      <c r="DF60" s="940"/>
      <c r="DG60" s="938"/>
      <c r="DH60" s="939"/>
      <c r="DI60" s="939"/>
      <c r="DJ60" s="939"/>
      <c r="DK60" s="940"/>
      <c r="DL60" s="938"/>
      <c r="DM60" s="939"/>
      <c r="DN60" s="939"/>
      <c r="DO60" s="939"/>
      <c r="DP60" s="940"/>
      <c r="DQ60" s="938"/>
      <c r="DR60" s="939"/>
      <c r="DS60" s="939"/>
      <c r="DT60" s="939"/>
      <c r="DU60" s="940"/>
      <c r="DV60" s="941"/>
      <c r="DW60" s="942"/>
      <c r="DX60" s="942"/>
      <c r="DY60" s="942"/>
      <c r="DZ60" s="943"/>
      <c r="EA60" s="51"/>
    </row>
    <row r="61" spans="1:131" ht="26.25" customHeight="1" thickBot="1" x14ac:dyDescent="0.2">
      <c r="A61" s="60">
        <v>34</v>
      </c>
      <c r="B61" s="979"/>
      <c r="C61" s="980"/>
      <c r="D61" s="980"/>
      <c r="E61" s="980"/>
      <c r="F61" s="980"/>
      <c r="G61" s="980"/>
      <c r="H61" s="980"/>
      <c r="I61" s="980"/>
      <c r="J61" s="980"/>
      <c r="K61" s="980"/>
      <c r="L61" s="980"/>
      <c r="M61" s="980"/>
      <c r="N61" s="980"/>
      <c r="O61" s="980"/>
      <c r="P61" s="981"/>
      <c r="Q61" s="982"/>
      <c r="R61" s="974"/>
      <c r="S61" s="974"/>
      <c r="T61" s="974"/>
      <c r="U61" s="974"/>
      <c r="V61" s="974"/>
      <c r="W61" s="974"/>
      <c r="X61" s="974"/>
      <c r="Y61" s="974"/>
      <c r="Z61" s="974"/>
      <c r="AA61" s="974"/>
      <c r="AB61" s="974"/>
      <c r="AC61" s="974"/>
      <c r="AD61" s="974"/>
      <c r="AE61" s="983"/>
      <c r="AF61" s="984"/>
      <c r="AG61" s="985"/>
      <c r="AH61" s="985"/>
      <c r="AI61" s="985"/>
      <c r="AJ61" s="986"/>
      <c r="AK61" s="973"/>
      <c r="AL61" s="974"/>
      <c r="AM61" s="974"/>
      <c r="AN61" s="974"/>
      <c r="AO61" s="974"/>
      <c r="AP61" s="974"/>
      <c r="AQ61" s="974"/>
      <c r="AR61" s="974"/>
      <c r="AS61" s="974"/>
      <c r="AT61" s="974"/>
      <c r="AU61" s="974"/>
      <c r="AV61" s="974"/>
      <c r="AW61" s="974"/>
      <c r="AX61" s="974"/>
      <c r="AY61" s="974"/>
      <c r="AZ61" s="975"/>
      <c r="BA61" s="975"/>
      <c r="BB61" s="975"/>
      <c r="BC61" s="975"/>
      <c r="BD61" s="975"/>
      <c r="BE61" s="921"/>
      <c r="BF61" s="921"/>
      <c r="BG61" s="921"/>
      <c r="BH61" s="921"/>
      <c r="BI61" s="922"/>
      <c r="BJ61" s="53"/>
      <c r="BK61" s="53"/>
      <c r="BL61" s="53"/>
      <c r="BM61" s="53"/>
      <c r="BN61" s="53"/>
      <c r="BO61" s="63"/>
      <c r="BP61" s="63"/>
      <c r="BQ61" s="60">
        <v>55</v>
      </c>
      <c r="BR61" s="61"/>
      <c r="BS61" s="941"/>
      <c r="BT61" s="942"/>
      <c r="BU61" s="942"/>
      <c r="BV61" s="942"/>
      <c r="BW61" s="942"/>
      <c r="BX61" s="942"/>
      <c r="BY61" s="942"/>
      <c r="BZ61" s="942"/>
      <c r="CA61" s="942"/>
      <c r="CB61" s="942"/>
      <c r="CC61" s="942"/>
      <c r="CD61" s="942"/>
      <c r="CE61" s="942"/>
      <c r="CF61" s="942"/>
      <c r="CG61" s="963"/>
      <c r="CH61" s="938"/>
      <c r="CI61" s="939"/>
      <c r="CJ61" s="939"/>
      <c r="CK61" s="939"/>
      <c r="CL61" s="940"/>
      <c r="CM61" s="938"/>
      <c r="CN61" s="939"/>
      <c r="CO61" s="939"/>
      <c r="CP61" s="939"/>
      <c r="CQ61" s="940"/>
      <c r="CR61" s="938"/>
      <c r="CS61" s="939"/>
      <c r="CT61" s="939"/>
      <c r="CU61" s="939"/>
      <c r="CV61" s="940"/>
      <c r="CW61" s="938"/>
      <c r="CX61" s="939"/>
      <c r="CY61" s="939"/>
      <c r="CZ61" s="939"/>
      <c r="DA61" s="940"/>
      <c r="DB61" s="938"/>
      <c r="DC61" s="939"/>
      <c r="DD61" s="939"/>
      <c r="DE61" s="939"/>
      <c r="DF61" s="940"/>
      <c r="DG61" s="938"/>
      <c r="DH61" s="939"/>
      <c r="DI61" s="939"/>
      <c r="DJ61" s="939"/>
      <c r="DK61" s="940"/>
      <c r="DL61" s="938"/>
      <c r="DM61" s="939"/>
      <c r="DN61" s="939"/>
      <c r="DO61" s="939"/>
      <c r="DP61" s="940"/>
      <c r="DQ61" s="938"/>
      <c r="DR61" s="939"/>
      <c r="DS61" s="939"/>
      <c r="DT61" s="939"/>
      <c r="DU61" s="940"/>
      <c r="DV61" s="941"/>
      <c r="DW61" s="942"/>
      <c r="DX61" s="942"/>
      <c r="DY61" s="942"/>
      <c r="DZ61" s="943"/>
      <c r="EA61" s="51"/>
    </row>
    <row r="62" spans="1:131" ht="26.25" customHeight="1" x14ac:dyDescent="0.15">
      <c r="A62" s="60">
        <v>35</v>
      </c>
      <c r="B62" s="979"/>
      <c r="C62" s="980"/>
      <c r="D62" s="980"/>
      <c r="E62" s="980"/>
      <c r="F62" s="980"/>
      <c r="G62" s="980"/>
      <c r="H62" s="980"/>
      <c r="I62" s="980"/>
      <c r="J62" s="980"/>
      <c r="K62" s="980"/>
      <c r="L62" s="980"/>
      <c r="M62" s="980"/>
      <c r="N62" s="980"/>
      <c r="O62" s="980"/>
      <c r="P62" s="981"/>
      <c r="Q62" s="982"/>
      <c r="R62" s="974"/>
      <c r="S62" s="974"/>
      <c r="T62" s="974"/>
      <c r="U62" s="974"/>
      <c r="V62" s="974"/>
      <c r="W62" s="974"/>
      <c r="X62" s="974"/>
      <c r="Y62" s="974"/>
      <c r="Z62" s="974"/>
      <c r="AA62" s="974"/>
      <c r="AB62" s="974"/>
      <c r="AC62" s="974"/>
      <c r="AD62" s="974"/>
      <c r="AE62" s="983"/>
      <c r="AF62" s="984"/>
      <c r="AG62" s="985"/>
      <c r="AH62" s="985"/>
      <c r="AI62" s="985"/>
      <c r="AJ62" s="986"/>
      <c r="AK62" s="973"/>
      <c r="AL62" s="974"/>
      <c r="AM62" s="974"/>
      <c r="AN62" s="974"/>
      <c r="AO62" s="974"/>
      <c r="AP62" s="974"/>
      <c r="AQ62" s="974"/>
      <c r="AR62" s="974"/>
      <c r="AS62" s="974"/>
      <c r="AT62" s="974"/>
      <c r="AU62" s="974"/>
      <c r="AV62" s="974"/>
      <c r="AW62" s="974"/>
      <c r="AX62" s="974"/>
      <c r="AY62" s="974"/>
      <c r="AZ62" s="975"/>
      <c r="BA62" s="975"/>
      <c r="BB62" s="975"/>
      <c r="BC62" s="975"/>
      <c r="BD62" s="975"/>
      <c r="BE62" s="921"/>
      <c r="BF62" s="921"/>
      <c r="BG62" s="921"/>
      <c r="BH62" s="921"/>
      <c r="BI62" s="922"/>
      <c r="BJ62" s="976" t="s">
        <v>326</v>
      </c>
      <c r="BK62" s="977"/>
      <c r="BL62" s="977"/>
      <c r="BM62" s="977"/>
      <c r="BN62" s="978"/>
      <c r="BO62" s="63"/>
      <c r="BP62" s="63"/>
      <c r="BQ62" s="60">
        <v>56</v>
      </c>
      <c r="BR62" s="61"/>
      <c r="BS62" s="941"/>
      <c r="BT62" s="942"/>
      <c r="BU62" s="942"/>
      <c r="BV62" s="942"/>
      <c r="BW62" s="942"/>
      <c r="BX62" s="942"/>
      <c r="BY62" s="942"/>
      <c r="BZ62" s="942"/>
      <c r="CA62" s="942"/>
      <c r="CB62" s="942"/>
      <c r="CC62" s="942"/>
      <c r="CD62" s="942"/>
      <c r="CE62" s="942"/>
      <c r="CF62" s="942"/>
      <c r="CG62" s="963"/>
      <c r="CH62" s="938"/>
      <c r="CI62" s="939"/>
      <c r="CJ62" s="939"/>
      <c r="CK62" s="939"/>
      <c r="CL62" s="940"/>
      <c r="CM62" s="938"/>
      <c r="CN62" s="939"/>
      <c r="CO62" s="939"/>
      <c r="CP62" s="939"/>
      <c r="CQ62" s="940"/>
      <c r="CR62" s="938"/>
      <c r="CS62" s="939"/>
      <c r="CT62" s="939"/>
      <c r="CU62" s="939"/>
      <c r="CV62" s="940"/>
      <c r="CW62" s="938"/>
      <c r="CX62" s="939"/>
      <c r="CY62" s="939"/>
      <c r="CZ62" s="939"/>
      <c r="DA62" s="940"/>
      <c r="DB62" s="938"/>
      <c r="DC62" s="939"/>
      <c r="DD62" s="939"/>
      <c r="DE62" s="939"/>
      <c r="DF62" s="940"/>
      <c r="DG62" s="938"/>
      <c r="DH62" s="939"/>
      <c r="DI62" s="939"/>
      <c r="DJ62" s="939"/>
      <c r="DK62" s="940"/>
      <c r="DL62" s="938"/>
      <c r="DM62" s="939"/>
      <c r="DN62" s="939"/>
      <c r="DO62" s="939"/>
      <c r="DP62" s="940"/>
      <c r="DQ62" s="938"/>
      <c r="DR62" s="939"/>
      <c r="DS62" s="939"/>
      <c r="DT62" s="939"/>
      <c r="DU62" s="940"/>
      <c r="DV62" s="941"/>
      <c r="DW62" s="942"/>
      <c r="DX62" s="942"/>
      <c r="DY62" s="942"/>
      <c r="DZ62" s="943"/>
      <c r="EA62" s="51"/>
    </row>
    <row r="63" spans="1:131" ht="26.25" customHeight="1" thickBot="1" x14ac:dyDescent="0.2">
      <c r="A63" s="62" t="s">
        <v>307</v>
      </c>
      <c r="B63" s="886" t="s">
        <v>327</v>
      </c>
      <c r="C63" s="887"/>
      <c r="D63" s="887"/>
      <c r="E63" s="887"/>
      <c r="F63" s="887"/>
      <c r="G63" s="887"/>
      <c r="H63" s="887"/>
      <c r="I63" s="887"/>
      <c r="J63" s="887"/>
      <c r="K63" s="887"/>
      <c r="L63" s="887"/>
      <c r="M63" s="887"/>
      <c r="N63" s="887"/>
      <c r="O63" s="887"/>
      <c r="P63" s="897"/>
      <c r="Q63" s="911"/>
      <c r="R63" s="912"/>
      <c r="S63" s="912"/>
      <c r="T63" s="912"/>
      <c r="U63" s="912"/>
      <c r="V63" s="912"/>
      <c r="W63" s="912"/>
      <c r="X63" s="912"/>
      <c r="Y63" s="912"/>
      <c r="Z63" s="912"/>
      <c r="AA63" s="912"/>
      <c r="AB63" s="912"/>
      <c r="AC63" s="912"/>
      <c r="AD63" s="912"/>
      <c r="AE63" s="969"/>
      <c r="AF63" s="970">
        <v>3793</v>
      </c>
      <c r="AG63" s="908"/>
      <c r="AH63" s="908"/>
      <c r="AI63" s="908"/>
      <c r="AJ63" s="971"/>
      <c r="AK63" s="972"/>
      <c r="AL63" s="912"/>
      <c r="AM63" s="912"/>
      <c r="AN63" s="912"/>
      <c r="AO63" s="912"/>
      <c r="AP63" s="908">
        <v>5622</v>
      </c>
      <c r="AQ63" s="908"/>
      <c r="AR63" s="908"/>
      <c r="AS63" s="908"/>
      <c r="AT63" s="908"/>
      <c r="AU63" s="908">
        <v>1889</v>
      </c>
      <c r="AV63" s="908"/>
      <c r="AW63" s="908"/>
      <c r="AX63" s="908"/>
      <c r="AY63" s="908"/>
      <c r="AZ63" s="966"/>
      <c r="BA63" s="966"/>
      <c r="BB63" s="966"/>
      <c r="BC63" s="966"/>
      <c r="BD63" s="966"/>
      <c r="BE63" s="909"/>
      <c r="BF63" s="909"/>
      <c r="BG63" s="909"/>
      <c r="BH63" s="909"/>
      <c r="BI63" s="910"/>
      <c r="BJ63" s="967" t="s">
        <v>47</v>
      </c>
      <c r="BK63" s="902"/>
      <c r="BL63" s="902"/>
      <c r="BM63" s="902"/>
      <c r="BN63" s="968"/>
      <c r="BO63" s="63"/>
      <c r="BP63" s="63"/>
      <c r="BQ63" s="60">
        <v>57</v>
      </c>
      <c r="BR63" s="61"/>
      <c r="BS63" s="941"/>
      <c r="BT63" s="942"/>
      <c r="BU63" s="942"/>
      <c r="BV63" s="942"/>
      <c r="BW63" s="942"/>
      <c r="BX63" s="942"/>
      <c r="BY63" s="942"/>
      <c r="BZ63" s="942"/>
      <c r="CA63" s="942"/>
      <c r="CB63" s="942"/>
      <c r="CC63" s="942"/>
      <c r="CD63" s="942"/>
      <c r="CE63" s="942"/>
      <c r="CF63" s="942"/>
      <c r="CG63" s="963"/>
      <c r="CH63" s="938"/>
      <c r="CI63" s="939"/>
      <c r="CJ63" s="939"/>
      <c r="CK63" s="939"/>
      <c r="CL63" s="940"/>
      <c r="CM63" s="938"/>
      <c r="CN63" s="939"/>
      <c r="CO63" s="939"/>
      <c r="CP63" s="939"/>
      <c r="CQ63" s="940"/>
      <c r="CR63" s="938"/>
      <c r="CS63" s="939"/>
      <c r="CT63" s="939"/>
      <c r="CU63" s="939"/>
      <c r="CV63" s="940"/>
      <c r="CW63" s="938"/>
      <c r="CX63" s="939"/>
      <c r="CY63" s="939"/>
      <c r="CZ63" s="939"/>
      <c r="DA63" s="940"/>
      <c r="DB63" s="938"/>
      <c r="DC63" s="939"/>
      <c r="DD63" s="939"/>
      <c r="DE63" s="939"/>
      <c r="DF63" s="940"/>
      <c r="DG63" s="938"/>
      <c r="DH63" s="939"/>
      <c r="DI63" s="939"/>
      <c r="DJ63" s="939"/>
      <c r="DK63" s="940"/>
      <c r="DL63" s="938"/>
      <c r="DM63" s="939"/>
      <c r="DN63" s="939"/>
      <c r="DO63" s="939"/>
      <c r="DP63" s="940"/>
      <c r="DQ63" s="938"/>
      <c r="DR63" s="939"/>
      <c r="DS63" s="939"/>
      <c r="DT63" s="939"/>
      <c r="DU63" s="940"/>
      <c r="DV63" s="941"/>
      <c r="DW63" s="942"/>
      <c r="DX63" s="942"/>
      <c r="DY63" s="942"/>
      <c r="DZ63" s="943"/>
      <c r="EA63" s="51"/>
    </row>
    <row r="64" spans="1:13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61"/>
      <c r="BS64" s="941"/>
      <c r="BT64" s="942"/>
      <c r="BU64" s="942"/>
      <c r="BV64" s="942"/>
      <c r="BW64" s="942"/>
      <c r="BX64" s="942"/>
      <c r="BY64" s="942"/>
      <c r="BZ64" s="942"/>
      <c r="CA64" s="942"/>
      <c r="CB64" s="942"/>
      <c r="CC64" s="942"/>
      <c r="CD64" s="942"/>
      <c r="CE64" s="942"/>
      <c r="CF64" s="942"/>
      <c r="CG64" s="963"/>
      <c r="CH64" s="938"/>
      <c r="CI64" s="939"/>
      <c r="CJ64" s="939"/>
      <c r="CK64" s="939"/>
      <c r="CL64" s="940"/>
      <c r="CM64" s="938"/>
      <c r="CN64" s="939"/>
      <c r="CO64" s="939"/>
      <c r="CP64" s="939"/>
      <c r="CQ64" s="940"/>
      <c r="CR64" s="938"/>
      <c r="CS64" s="939"/>
      <c r="CT64" s="939"/>
      <c r="CU64" s="939"/>
      <c r="CV64" s="940"/>
      <c r="CW64" s="938"/>
      <c r="CX64" s="939"/>
      <c r="CY64" s="939"/>
      <c r="CZ64" s="939"/>
      <c r="DA64" s="940"/>
      <c r="DB64" s="938"/>
      <c r="DC64" s="939"/>
      <c r="DD64" s="939"/>
      <c r="DE64" s="939"/>
      <c r="DF64" s="940"/>
      <c r="DG64" s="938"/>
      <c r="DH64" s="939"/>
      <c r="DI64" s="939"/>
      <c r="DJ64" s="939"/>
      <c r="DK64" s="940"/>
      <c r="DL64" s="938"/>
      <c r="DM64" s="939"/>
      <c r="DN64" s="939"/>
      <c r="DO64" s="939"/>
      <c r="DP64" s="940"/>
      <c r="DQ64" s="938"/>
      <c r="DR64" s="939"/>
      <c r="DS64" s="939"/>
      <c r="DT64" s="939"/>
      <c r="DU64" s="940"/>
      <c r="DV64" s="941"/>
      <c r="DW64" s="942"/>
      <c r="DX64" s="942"/>
      <c r="DY64" s="942"/>
      <c r="DZ64" s="943"/>
      <c r="EA64" s="51"/>
    </row>
    <row r="65" spans="1:131" ht="26.25" customHeight="1" thickBot="1" x14ac:dyDescent="0.2">
      <c r="A65" s="53" t="s">
        <v>328</v>
      </c>
      <c r="B65" s="53"/>
      <c r="C65" s="53"/>
      <c r="D65" s="53"/>
      <c r="E65" s="53"/>
      <c r="F65" s="53"/>
      <c r="G65" s="53"/>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c r="BC65" s="53"/>
      <c r="BD65" s="53"/>
      <c r="BE65" s="63"/>
      <c r="BF65" s="63"/>
      <c r="BG65" s="63"/>
      <c r="BH65" s="63"/>
      <c r="BI65" s="63"/>
      <c r="BJ65" s="63"/>
      <c r="BK65" s="63"/>
      <c r="BL65" s="63"/>
      <c r="BM65" s="63"/>
      <c r="BN65" s="63"/>
      <c r="BO65" s="63"/>
      <c r="BP65" s="63"/>
      <c r="BQ65" s="60">
        <v>59</v>
      </c>
      <c r="BR65" s="61"/>
      <c r="BS65" s="941"/>
      <c r="BT65" s="942"/>
      <c r="BU65" s="942"/>
      <c r="BV65" s="942"/>
      <c r="BW65" s="942"/>
      <c r="BX65" s="942"/>
      <c r="BY65" s="942"/>
      <c r="BZ65" s="942"/>
      <c r="CA65" s="942"/>
      <c r="CB65" s="942"/>
      <c r="CC65" s="942"/>
      <c r="CD65" s="942"/>
      <c r="CE65" s="942"/>
      <c r="CF65" s="942"/>
      <c r="CG65" s="963"/>
      <c r="CH65" s="938"/>
      <c r="CI65" s="939"/>
      <c r="CJ65" s="939"/>
      <c r="CK65" s="939"/>
      <c r="CL65" s="940"/>
      <c r="CM65" s="938"/>
      <c r="CN65" s="939"/>
      <c r="CO65" s="939"/>
      <c r="CP65" s="939"/>
      <c r="CQ65" s="940"/>
      <c r="CR65" s="938"/>
      <c r="CS65" s="939"/>
      <c r="CT65" s="939"/>
      <c r="CU65" s="939"/>
      <c r="CV65" s="940"/>
      <c r="CW65" s="938"/>
      <c r="CX65" s="939"/>
      <c r="CY65" s="939"/>
      <c r="CZ65" s="939"/>
      <c r="DA65" s="940"/>
      <c r="DB65" s="938"/>
      <c r="DC65" s="939"/>
      <c r="DD65" s="939"/>
      <c r="DE65" s="939"/>
      <c r="DF65" s="940"/>
      <c r="DG65" s="938"/>
      <c r="DH65" s="939"/>
      <c r="DI65" s="939"/>
      <c r="DJ65" s="939"/>
      <c r="DK65" s="940"/>
      <c r="DL65" s="938"/>
      <c r="DM65" s="939"/>
      <c r="DN65" s="939"/>
      <c r="DO65" s="939"/>
      <c r="DP65" s="940"/>
      <c r="DQ65" s="938"/>
      <c r="DR65" s="939"/>
      <c r="DS65" s="939"/>
      <c r="DT65" s="939"/>
      <c r="DU65" s="940"/>
      <c r="DV65" s="941"/>
      <c r="DW65" s="942"/>
      <c r="DX65" s="942"/>
      <c r="DY65" s="942"/>
      <c r="DZ65" s="943"/>
      <c r="EA65" s="51"/>
    </row>
    <row r="66" spans="1:131" ht="26.25" customHeight="1" x14ac:dyDescent="0.15">
      <c r="A66" s="944" t="s">
        <v>329</v>
      </c>
      <c r="B66" s="945"/>
      <c r="C66" s="945"/>
      <c r="D66" s="945"/>
      <c r="E66" s="945"/>
      <c r="F66" s="945"/>
      <c r="G66" s="945"/>
      <c r="H66" s="945"/>
      <c r="I66" s="945"/>
      <c r="J66" s="945"/>
      <c r="K66" s="945"/>
      <c r="L66" s="945"/>
      <c r="M66" s="945"/>
      <c r="N66" s="945"/>
      <c r="O66" s="945"/>
      <c r="P66" s="946"/>
      <c r="Q66" s="950" t="s">
        <v>311</v>
      </c>
      <c r="R66" s="951"/>
      <c r="S66" s="951"/>
      <c r="T66" s="951"/>
      <c r="U66" s="952"/>
      <c r="V66" s="950" t="s">
        <v>312</v>
      </c>
      <c r="W66" s="951"/>
      <c r="X66" s="951"/>
      <c r="Y66" s="951"/>
      <c r="Z66" s="952"/>
      <c r="AA66" s="950" t="s">
        <v>313</v>
      </c>
      <c r="AB66" s="951"/>
      <c r="AC66" s="951"/>
      <c r="AD66" s="951"/>
      <c r="AE66" s="952"/>
      <c r="AF66" s="956" t="s">
        <v>314</v>
      </c>
      <c r="AG66" s="957"/>
      <c r="AH66" s="957"/>
      <c r="AI66" s="957"/>
      <c r="AJ66" s="958"/>
      <c r="AK66" s="950" t="s">
        <v>315</v>
      </c>
      <c r="AL66" s="945"/>
      <c r="AM66" s="945"/>
      <c r="AN66" s="945"/>
      <c r="AO66" s="946"/>
      <c r="AP66" s="950" t="s">
        <v>316</v>
      </c>
      <c r="AQ66" s="951"/>
      <c r="AR66" s="951"/>
      <c r="AS66" s="951"/>
      <c r="AT66" s="952"/>
      <c r="AU66" s="950" t="s">
        <v>330</v>
      </c>
      <c r="AV66" s="951"/>
      <c r="AW66" s="951"/>
      <c r="AX66" s="951"/>
      <c r="AY66" s="952"/>
      <c r="AZ66" s="950" t="s">
        <v>293</v>
      </c>
      <c r="BA66" s="951"/>
      <c r="BB66" s="951"/>
      <c r="BC66" s="951"/>
      <c r="BD66" s="964"/>
      <c r="BE66" s="63"/>
      <c r="BF66" s="63"/>
      <c r="BG66" s="63"/>
      <c r="BH66" s="63"/>
      <c r="BI66" s="63"/>
      <c r="BJ66" s="63"/>
      <c r="BK66" s="63"/>
      <c r="BL66" s="63"/>
      <c r="BM66" s="63"/>
      <c r="BN66" s="63"/>
      <c r="BO66" s="63"/>
      <c r="BP66" s="63"/>
      <c r="BQ66" s="60">
        <v>60</v>
      </c>
      <c r="BR66" s="65"/>
      <c r="BS66" s="894"/>
      <c r="BT66" s="895"/>
      <c r="BU66" s="895"/>
      <c r="BV66" s="895"/>
      <c r="BW66" s="895"/>
      <c r="BX66" s="895"/>
      <c r="BY66" s="895"/>
      <c r="BZ66" s="895"/>
      <c r="CA66" s="895"/>
      <c r="CB66" s="895"/>
      <c r="CC66" s="895"/>
      <c r="CD66" s="895"/>
      <c r="CE66" s="895"/>
      <c r="CF66" s="895"/>
      <c r="CG66" s="904"/>
      <c r="CH66" s="905"/>
      <c r="CI66" s="906"/>
      <c r="CJ66" s="906"/>
      <c r="CK66" s="906"/>
      <c r="CL66" s="907"/>
      <c r="CM66" s="905"/>
      <c r="CN66" s="906"/>
      <c r="CO66" s="906"/>
      <c r="CP66" s="906"/>
      <c r="CQ66" s="907"/>
      <c r="CR66" s="905"/>
      <c r="CS66" s="906"/>
      <c r="CT66" s="906"/>
      <c r="CU66" s="906"/>
      <c r="CV66" s="907"/>
      <c r="CW66" s="905"/>
      <c r="CX66" s="906"/>
      <c r="CY66" s="906"/>
      <c r="CZ66" s="906"/>
      <c r="DA66" s="907"/>
      <c r="DB66" s="905"/>
      <c r="DC66" s="906"/>
      <c r="DD66" s="906"/>
      <c r="DE66" s="906"/>
      <c r="DF66" s="907"/>
      <c r="DG66" s="905"/>
      <c r="DH66" s="906"/>
      <c r="DI66" s="906"/>
      <c r="DJ66" s="906"/>
      <c r="DK66" s="907"/>
      <c r="DL66" s="905"/>
      <c r="DM66" s="906"/>
      <c r="DN66" s="906"/>
      <c r="DO66" s="906"/>
      <c r="DP66" s="907"/>
      <c r="DQ66" s="905"/>
      <c r="DR66" s="906"/>
      <c r="DS66" s="906"/>
      <c r="DT66" s="906"/>
      <c r="DU66" s="907"/>
      <c r="DV66" s="894"/>
      <c r="DW66" s="895"/>
      <c r="DX66" s="895"/>
      <c r="DY66" s="895"/>
      <c r="DZ66" s="896"/>
      <c r="EA66" s="51"/>
    </row>
    <row r="67" spans="1:131" ht="26.25" customHeight="1" thickBot="1" x14ac:dyDescent="0.2">
      <c r="A67" s="947"/>
      <c r="B67" s="948"/>
      <c r="C67" s="948"/>
      <c r="D67" s="948"/>
      <c r="E67" s="948"/>
      <c r="F67" s="948"/>
      <c r="G67" s="948"/>
      <c r="H67" s="948"/>
      <c r="I67" s="948"/>
      <c r="J67" s="948"/>
      <c r="K67" s="948"/>
      <c r="L67" s="948"/>
      <c r="M67" s="948"/>
      <c r="N67" s="948"/>
      <c r="O67" s="948"/>
      <c r="P67" s="949"/>
      <c r="Q67" s="953"/>
      <c r="R67" s="954"/>
      <c r="S67" s="954"/>
      <c r="T67" s="954"/>
      <c r="U67" s="955"/>
      <c r="V67" s="953"/>
      <c r="W67" s="954"/>
      <c r="X67" s="954"/>
      <c r="Y67" s="954"/>
      <c r="Z67" s="955"/>
      <c r="AA67" s="953"/>
      <c r="AB67" s="954"/>
      <c r="AC67" s="954"/>
      <c r="AD67" s="954"/>
      <c r="AE67" s="955"/>
      <c r="AF67" s="959"/>
      <c r="AG67" s="960"/>
      <c r="AH67" s="960"/>
      <c r="AI67" s="960"/>
      <c r="AJ67" s="961"/>
      <c r="AK67" s="962"/>
      <c r="AL67" s="948"/>
      <c r="AM67" s="948"/>
      <c r="AN67" s="948"/>
      <c r="AO67" s="949"/>
      <c r="AP67" s="953"/>
      <c r="AQ67" s="954"/>
      <c r="AR67" s="954"/>
      <c r="AS67" s="954"/>
      <c r="AT67" s="955"/>
      <c r="AU67" s="953"/>
      <c r="AV67" s="954"/>
      <c r="AW67" s="954"/>
      <c r="AX67" s="954"/>
      <c r="AY67" s="955"/>
      <c r="AZ67" s="953"/>
      <c r="BA67" s="954"/>
      <c r="BB67" s="954"/>
      <c r="BC67" s="954"/>
      <c r="BD67" s="965"/>
      <c r="BE67" s="63"/>
      <c r="BF67" s="63"/>
      <c r="BG67" s="63"/>
      <c r="BH67" s="63"/>
      <c r="BI67" s="63"/>
      <c r="BJ67" s="63"/>
      <c r="BK67" s="63"/>
      <c r="BL67" s="63"/>
      <c r="BM67" s="63"/>
      <c r="BN67" s="63"/>
      <c r="BO67" s="63"/>
      <c r="BP67" s="63"/>
      <c r="BQ67" s="60">
        <v>61</v>
      </c>
      <c r="BR67" s="65"/>
      <c r="BS67" s="894"/>
      <c r="BT67" s="895"/>
      <c r="BU67" s="895"/>
      <c r="BV67" s="895"/>
      <c r="BW67" s="895"/>
      <c r="BX67" s="895"/>
      <c r="BY67" s="895"/>
      <c r="BZ67" s="895"/>
      <c r="CA67" s="895"/>
      <c r="CB67" s="895"/>
      <c r="CC67" s="895"/>
      <c r="CD67" s="895"/>
      <c r="CE67" s="895"/>
      <c r="CF67" s="895"/>
      <c r="CG67" s="904"/>
      <c r="CH67" s="905"/>
      <c r="CI67" s="906"/>
      <c r="CJ67" s="906"/>
      <c r="CK67" s="906"/>
      <c r="CL67" s="907"/>
      <c r="CM67" s="905"/>
      <c r="CN67" s="906"/>
      <c r="CO67" s="906"/>
      <c r="CP67" s="906"/>
      <c r="CQ67" s="907"/>
      <c r="CR67" s="905"/>
      <c r="CS67" s="906"/>
      <c r="CT67" s="906"/>
      <c r="CU67" s="906"/>
      <c r="CV67" s="907"/>
      <c r="CW67" s="905"/>
      <c r="CX67" s="906"/>
      <c r="CY67" s="906"/>
      <c r="CZ67" s="906"/>
      <c r="DA67" s="907"/>
      <c r="DB67" s="905"/>
      <c r="DC67" s="906"/>
      <c r="DD67" s="906"/>
      <c r="DE67" s="906"/>
      <c r="DF67" s="907"/>
      <c r="DG67" s="905"/>
      <c r="DH67" s="906"/>
      <c r="DI67" s="906"/>
      <c r="DJ67" s="906"/>
      <c r="DK67" s="907"/>
      <c r="DL67" s="905"/>
      <c r="DM67" s="906"/>
      <c r="DN67" s="906"/>
      <c r="DO67" s="906"/>
      <c r="DP67" s="907"/>
      <c r="DQ67" s="905"/>
      <c r="DR67" s="906"/>
      <c r="DS67" s="906"/>
      <c r="DT67" s="906"/>
      <c r="DU67" s="907"/>
      <c r="DV67" s="894"/>
      <c r="DW67" s="895"/>
      <c r="DX67" s="895"/>
      <c r="DY67" s="895"/>
      <c r="DZ67" s="896"/>
      <c r="EA67" s="51"/>
    </row>
    <row r="68" spans="1:131" ht="26.25" customHeight="1" thickTop="1" x14ac:dyDescent="0.15">
      <c r="A68" s="58">
        <v>1</v>
      </c>
      <c r="B68" s="934" t="s">
        <v>331</v>
      </c>
      <c r="C68" s="935"/>
      <c r="D68" s="935"/>
      <c r="E68" s="935"/>
      <c r="F68" s="935"/>
      <c r="G68" s="935"/>
      <c r="H68" s="935"/>
      <c r="I68" s="935"/>
      <c r="J68" s="935"/>
      <c r="K68" s="935"/>
      <c r="L68" s="935"/>
      <c r="M68" s="935"/>
      <c r="N68" s="935"/>
      <c r="O68" s="935"/>
      <c r="P68" s="936"/>
      <c r="Q68" s="937">
        <v>2562</v>
      </c>
      <c r="R68" s="931"/>
      <c r="S68" s="931"/>
      <c r="T68" s="931"/>
      <c r="U68" s="931"/>
      <c r="V68" s="931">
        <v>2538</v>
      </c>
      <c r="W68" s="931"/>
      <c r="X68" s="931"/>
      <c r="Y68" s="931"/>
      <c r="Z68" s="931"/>
      <c r="AA68" s="931">
        <v>24</v>
      </c>
      <c r="AB68" s="931"/>
      <c r="AC68" s="931"/>
      <c r="AD68" s="931"/>
      <c r="AE68" s="931"/>
      <c r="AF68" s="931">
        <v>24</v>
      </c>
      <c r="AG68" s="931"/>
      <c r="AH68" s="931"/>
      <c r="AI68" s="931"/>
      <c r="AJ68" s="931"/>
      <c r="AK68" s="931" t="s">
        <v>305</v>
      </c>
      <c r="AL68" s="931"/>
      <c r="AM68" s="931"/>
      <c r="AN68" s="931"/>
      <c r="AO68" s="931"/>
      <c r="AP68" s="931" t="s">
        <v>305</v>
      </c>
      <c r="AQ68" s="931"/>
      <c r="AR68" s="931"/>
      <c r="AS68" s="931"/>
      <c r="AT68" s="931"/>
      <c r="AU68" s="931" t="s">
        <v>305</v>
      </c>
      <c r="AV68" s="931"/>
      <c r="AW68" s="931"/>
      <c r="AX68" s="931"/>
      <c r="AY68" s="931"/>
      <c r="AZ68" s="932" t="s">
        <v>332</v>
      </c>
      <c r="BA68" s="932"/>
      <c r="BB68" s="932"/>
      <c r="BC68" s="932"/>
      <c r="BD68" s="933"/>
      <c r="BE68" s="63"/>
      <c r="BF68" s="63"/>
      <c r="BG68" s="63"/>
      <c r="BH68" s="63"/>
      <c r="BI68" s="63"/>
      <c r="BJ68" s="63"/>
      <c r="BK68" s="63"/>
      <c r="BL68" s="63"/>
      <c r="BM68" s="63"/>
      <c r="BN68" s="63"/>
      <c r="BO68" s="63"/>
      <c r="BP68" s="63"/>
      <c r="BQ68" s="60">
        <v>62</v>
      </c>
      <c r="BR68" s="65"/>
      <c r="BS68" s="894"/>
      <c r="BT68" s="895"/>
      <c r="BU68" s="895"/>
      <c r="BV68" s="895"/>
      <c r="BW68" s="895"/>
      <c r="BX68" s="895"/>
      <c r="BY68" s="895"/>
      <c r="BZ68" s="895"/>
      <c r="CA68" s="895"/>
      <c r="CB68" s="895"/>
      <c r="CC68" s="895"/>
      <c r="CD68" s="895"/>
      <c r="CE68" s="895"/>
      <c r="CF68" s="895"/>
      <c r="CG68" s="904"/>
      <c r="CH68" s="905"/>
      <c r="CI68" s="906"/>
      <c r="CJ68" s="906"/>
      <c r="CK68" s="906"/>
      <c r="CL68" s="907"/>
      <c r="CM68" s="905"/>
      <c r="CN68" s="906"/>
      <c r="CO68" s="906"/>
      <c r="CP68" s="906"/>
      <c r="CQ68" s="907"/>
      <c r="CR68" s="905"/>
      <c r="CS68" s="906"/>
      <c r="CT68" s="906"/>
      <c r="CU68" s="906"/>
      <c r="CV68" s="907"/>
      <c r="CW68" s="905"/>
      <c r="CX68" s="906"/>
      <c r="CY68" s="906"/>
      <c r="CZ68" s="906"/>
      <c r="DA68" s="907"/>
      <c r="DB68" s="905"/>
      <c r="DC68" s="906"/>
      <c r="DD68" s="906"/>
      <c r="DE68" s="906"/>
      <c r="DF68" s="907"/>
      <c r="DG68" s="905"/>
      <c r="DH68" s="906"/>
      <c r="DI68" s="906"/>
      <c r="DJ68" s="906"/>
      <c r="DK68" s="907"/>
      <c r="DL68" s="905"/>
      <c r="DM68" s="906"/>
      <c r="DN68" s="906"/>
      <c r="DO68" s="906"/>
      <c r="DP68" s="907"/>
      <c r="DQ68" s="905"/>
      <c r="DR68" s="906"/>
      <c r="DS68" s="906"/>
      <c r="DT68" s="906"/>
      <c r="DU68" s="907"/>
      <c r="DV68" s="894"/>
      <c r="DW68" s="895"/>
      <c r="DX68" s="895"/>
      <c r="DY68" s="895"/>
      <c r="DZ68" s="896"/>
      <c r="EA68" s="51"/>
    </row>
    <row r="69" spans="1:131" ht="26.25" customHeight="1" x14ac:dyDescent="0.15">
      <c r="A69" s="60">
        <v>2</v>
      </c>
      <c r="B69" s="923" t="s">
        <v>331</v>
      </c>
      <c r="C69" s="924"/>
      <c r="D69" s="924"/>
      <c r="E69" s="924"/>
      <c r="F69" s="924"/>
      <c r="G69" s="924"/>
      <c r="H69" s="924"/>
      <c r="I69" s="924"/>
      <c r="J69" s="924"/>
      <c r="K69" s="924"/>
      <c r="L69" s="924"/>
      <c r="M69" s="924"/>
      <c r="N69" s="924"/>
      <c r="O69" s="924"/>
      <c r="P69" s="925"/>
      <c r="Q69" s="926">
        <v>880773</v>
      </c>
      <c r="R69" s="920"/>
      <c r="S69" s="920"/>
      <c r="T69" s="920"/>
      <c r="U69" s="920"/>
      <c r="V69" s="920">
        <v>869976</v>
      </c>
      <c r="W69" s="920"/>
      <c r="X69" s="920"/>
      <c r="Y69" s="920"/>
      <c r="Z69" s="920"/>
      <c r="AA69" s="920">
        <v>10796</v>
      </c>
      <c r="AB69" s="920"/>
      <c r="AC69" s="920"/>
      <c r="AD69" s="920"/>
      <c r="AE69" s="920"/>
      <c r="AF69" s="920">
        <v>10571</v>
      </c>
      <c r="AG69" s="920"/>
      <c r="AH69" s="920"/>
      <c r="AI69" s="920"/>
      <c r="AJ69" s="920"/>
      <c r="AK69" s="920">
        <v>5498</v>
      </c>
      <c r="AL69" s="920"/>
      <c r="AM69" s="920"/>
      <c r="AN69" s="920"/>
      <c r="AO69" s="920"/>
      <c r="AP69" s="920" t="s">
        <v>305</v>
      </c>
      <c r="AQ69" s="920"/>
      <c r="AR69" s="920"/>
      <c r="AS69" s="920"/>
      <c r="AT69" s="920"/>
      <c r="AU69" s="920" t="s">
        <v>305</v>
      </c>
      <c r="AV69" s="920"/>
      <c r="AW69" s="920"/>
      <c r="AX69" s="920"/>
      <c r="AY69" s="920"/>
      <c r="AZ69" s="921" t="s">
        <v>333</v>
      </c>
      <c r="BA69" s="921"/>
      <c r="BB69" s="921"/>
      <c r="BC69" s="921"/>
      <c r="BD69" s="922"/>
      <c r="BE69" s="63"/>
      <c r="BF69" s="63"/>
      <c r="BG69" s="63"/>
      <c r="BH69" s="63"/>
      <c r="BI69" s="63"/>
      <c r="BJ69" s="63"/>
      <c r="BK69" s="63"/>
      <c r="BL69" s="63"/>
      <c r="BM69" s="63"/>
      <c r="BN69" s="63"/>
      <c r="BO69" s="63"/>
      <c r="BP69" s="63"/>
      <c r="BQ69" s="60">
        <v>63</v>
      </c>
      <c r="BR69" s="65"/>
      <c r="BS69" s="894"/>
      <c r="BT69" s="895"/>
      <c r="BU69" s="895"/>
      <c r="BV69" s="895"/>
      <c r="BW69" s="895"/>
      <c r="BX69" s="895"/>
      <c r="BY69" s="895"/>
      <c r="BZ69" s="895"/>
      <c r="CA69" s="895"/>
      <c r="CB69" s="895"/>
      <c r="CC69" s="895"/>
      <c r="CD69" s="895"/>
      <c r="CE69" s="895"/>
      <c r="CF69" s="895"/>
      <c r="CG69" s="904"/>
      <c r="CH69" s="905"/>
      <c r="CI69" s="906"/>
      <c r="CJ69" s="906"/>
      <c r="CK69" s="906"/>
      <c r="CL69" s="907"/>
      <c r="CM69" s="905"/>
      <c r="CN69" s="906"/>
      <c r="CO69" s="906"/>
      <c r="CP69" s="906"/>
      <c r="CQ69" s="907"/>
      <c r="CR69" s="905"/>
      <c r="CS69" s="906"/>
      <c r="CT69" s="906"/>
      <c r="CU69" s="906"/>
      <c r="CV69" s="907"/>
      <c r="CW69" s="905"/>
      <c r="CX69" s="906"/>
      <c r="CY69" s="906"/>
      <c r="CZ69" s="906"/>
      <c r="DA69" s="907"/>
      <c r="DB69" s="905"/>
      <c r="DC69" s="906"/>
      <c r="DD69" s="906"/>
      <c r="DE69" s="906"/>
      <c r="DF69" s="907"/>
      <c r="DG69" s="905"/>
      <c r="DH69" s="906"/>
      <c r="DI69" s="906"/>
      <c r="DJ69" s="906"/>
      <c r="DK69" s="907"/>
      <c r="DL69" s="905"/>
      <c r="DM69" s="906"/>
      <c r="DN69" s="906"/>
      <c r="DO69" s="906"/>
      <c r="DP69" s="907"/>
      <c r="DQ69" s="905"/>
      <c r="DR69" s="906"/>
      <c r="DS69" s="906"/>
      <c r="DT69" s="906"/>
      <c r="DU69" s="907"/>
      <c r="DV69" s="894"/>
      <c r="DW69" s="895"/>
      <c r="DX69" s="895"/>
      <c r="DY69" s="895"/>
      <c r="DZ69" s="896"/>
      <c r="EA69" s="51"/>
    </row>
    <row r="70" spans="1:131" ht="26.25" customHeight="1" x14ac:dyDescent="0.15">
      <c r="A70" s="60">
        <v>3</v>
      </c>
      <c r="B70" s="923" t="s">
        <v>334</v>
      </c>
      <c r="C70" s="924"/>
      <c r="D70" s="924"/>
      <c r="E70" s="924"/>
      <c r="F70" s="924"/>
      <c r="G70" s="924"/>
      <c r="H70" s="924"/>
      <c r="I70" s="924"/>
      <c r="J70" s="924"/>
      <c r="K70" s="924"/>
      <c r="L70" s="924"/>
      <c r="M70" s="924"/>
      <c r="N70" s="924"/>
      <c r="O70" s="924"/>
      <c r="P70" s="925"/>
      <c r="Q70" s="926">
        <v>23245</v>
      </c>
      <c r="R70" s="920"/>
      <c r="S70" s="920"/>
      <c r="T70" s="920"/>
      <c r="U70" s="920"/>
      <c r="V70" s="920">
        <v>14700</v>
      </c>
      <c r="W70" s="920"/>
      <c r="X70" s="920"/>
      <c r="Y70" s="920"/>
      <c r="Z70" s="920"/>
      <c r="AA70" s="920">
        <v>8545</v>
      </c>
      <c r="AB70" s="920"/>
      <c r="AC70" s="920"/>
      <c r="AD70" s="920"/>
      <c r="AE70" s="920"/>
      <c r="AF70" s="920">
        <v>8545</v>
      </c>
      <c r="AG70" s="920"/>
      <c r="AH70" s="920"/>
      <c r="AI70" s="920"/>
      <c r="AJ70" s="920"/>
      <c r="AK70" s="920">
        <v>21</v>
      </c>
      <c r="AL70" s="920"/>
      <c r="AM70" s="920"/>
      <c r="AN70" s="920"/>
      <c r="AO70" s="920"/>
      <c r="AP70" s="920" t="s">
        <v>305</v>
      </c>
      <c r="AQ70" s="920"/>
      <c r="AR70" s="920"/>
      <c r="AS70" s="920"/>
      <c r="AT70" s="920"/>
      <c r="AU70" s="920" t="s">
        <v>305</v>
      </c>
      <c r="AV70" s="920"/>
      <c r="AW70" s="920"/>
      <c r="AX70" s="920"/>
      <c r="AY70" s="920"/>
      <c r="AZ70" s="921" t="s">
        <v>332</v>
      </c>
      <c r="BA70" s="921"/>
      <c r="BB70" s="921"/>
      <c r="BC70" s="921"/>
      <c r="BD70" s="922"/>
      <c r="BE70" s="63"/>
      <c r="BF70" s="63"/>
      <c r="BG70" s="63"/>
      <c r="BH70" s="63"/>
      <c r="BI70" s="63"/>
      <c r="BJ70" s="63"/>
      <c r="BK70" s="63"/>
      <c r="BL70" s="63"/>
      <c r="BM70" s="63"/>
      <c r="BN70" s="63"/>
      <c r="BO70" s="63"/>
      <c r="BP70" s="63"/>
      <c r="BQ70" s="60">
        <v>64</v>
      </c>
      <c r="BR70" s="65"/>
      <c r="BS70" s="894"/>
      <c r="BT70" s="895"/>
      <c r="BU70" s="895"/>
      <c r="BV70" s="895"/>
      <c r="BW70" s="895"/>
      <c r="BX70" s="895"/>
      <c r="BY70" s="895"/>
      <c r="BZ70" s="895"/>
      <c r="CA70" s="895"/>
      <c r="CB70" s="895"/>
      <c r="CC70" s="895"/>
      <c r="CD70" s="895"/>
      <c r="CE70" s="895"/>
      <c r="CF70" s="895"/>
      <c r="CG70" s="904"/>
      <c r="CH70" s="905"/>
      <c r="CI70" s="906"/>
      <c r="CJ70" s="906"/>
      <c r="CK70" s="906"/>
      <c r="CL70" s="907"/>
      <c r="CM70" s="905"/>
      <c r="CN70" s="906"/>
      <c r="CO70" s="906"/>
      <c r="CP70" s="906"/>
      <c r="CQ70" s="907"/>
      <c r="CR70" s="905"/>
      <c r="CS70" s="906"/>
      <c r="CT70" s="906"/>
      <c r="CU70" s="906"/>
      <c r="CV70" s="907"/>
      <c r="CW70" s="905"/>
      <c r="CX70" s="906"/>
      <c r="CY70" s="906"/>
      <c r="CZ70" s="906"/>
      <c r="DA70" s="907"/>
      <c r="DB70" s="905"/>
      <c r="DC70" s="906"/>
      <c r="DD70" s="906"/>
      <c r="DE70" s="906"/>
      <c r="DF70" s="907"/>
      <c r="DG70" s="905"/>
      <c r="DH70" s="906"/>
      <c r="DI70" s="906"/>
      <c r="DJ70" s="906"/>
      <c r="DK70" s="907"/>
      <c r="DL70" s="905"/>
      <c r="DM70" s="906"/>
      <c r="DN70" s="906"/>
      <c r="DO70" s="906"/>
      <c r="DP70" s="907"/>
      <c r="DQ70" s="905"/>
      <c r="DR70" s="906"/>
      <c r="DS70" s="906"/>
      <c r="DT70" s="906"/>
      <c r="DU70" s="907"/>
      <c r="DV70" s="894"/>
      <c r="DW70" s="895"/>
      <c r="DX70" s="895"/>
      <c r="DY70" s="895"/>
      <c r="DZ70" s="896"/>
      <c r="EA70" s="51"/>
    </row>
    <row r="71" spans="1:131" ht="26.25" customHeight="1" x14ac:dyDescent="0.15">
      <c r="A71" s="60">
        <v>4</v>
      </c>
      <c r="B71" s="923" t="s">
        <v>334</v>
      </c>
      <c r="C71" s="924"/>
      <c r="D71" s="924"/>
      <c r="E71" s="924"/>
      <c r="F71" s="924"/>
      <c r="G71" s="924"/>
      <c r="H71" s="924"/>
      <c r="I71" s="924"/>
      <c r="J71" s="924"/>
      <c r="K71" s="924"/>
      <c r="L71" s="924"/>
      <c r="M71" s="924"/>
      <c r="N71" s="924"/>
      <c r="O71" s="924"/>
      <c r="P71" s="925"/>
      <c r="Q71" s="926">
        <v>177</v>
      </c>
      <c r="R71" s="920"/>
      <c r="S71" s="920"/>
      <c r="T71" s="920"/>
      <c r="U71" s="920"/>
      <c r="V71" s="920">
        <v>101</v>
      </c>
      <c r="W71" s="920"/>
      <c r="X71" s="920"/>
      <c r="Y71" s="920"/>
      <c r="Z71" s="920"/>
      <c r="AA71" s="920">
        <v>77</v>
      </c>
      <c r="AB71" s="920"/>
      <c r="AC71" s="920"/>
      <c r="AD71" s="920"/>
      <c r="AE71" s="920"/>
      <c r="AF71" s="920">
        <v>77</v>
      </c>
      <c r="AG71" s="920"/>
      <c r="AH71" s="920"/>
      <c r="AI71" s="920"/>
      <c r="AJ71" s="920"/>
      <c r="AK71" s="920" t="s">
        <v>305</v>
      </c>
      <c r="AL71" s="920"/>
      <c r="AM71" s="920"/>
      <c r="AN71" s="920"/>
      <c r="AO71" s="920"/>
      <c r="AP71" s="920" t="s">
        <v>305</v>
      </c>
      <c r="AQ71" s="920"/>
      <c r="AR71" s="920"/>
      <c r="AS71" s="920"/>
      <c r="AT71" s="920"/>
      <c r="AU71" s="920" t="s">
        <v>305</v>
      </c>
      <c r="AV71" s="920"/>
      <c r="AW71" s="920"/>
      <c r="AX71" s="920"/>
      <c r="AY71" s="920"/>
      <c r="AZ71" s="921" t="s">
        <v>335</v>
      </c>
      <c r="BA71" s="921"/>
      <c r="BB71" s="921"/>
      <c r="BC71" s="921"/>
      <c r="BD71" s="922"/>
      <c r="BE71" s="63"/>
      <c r="BF71" s="63"/>
      <c r="BG71" s="63"/>
      <c r="BH71" s="63"/>
      <c r="BI71" s="63"/>
      <c r="BJ71" s="63"/>
      <c r="BK71" s="63"/>
      <c r="BL71" s="63"/>
      <c r="BM71" s="63"/>
      <c r="BN71" s="63"/>
      <c r="BO71" s="63"/>
      <c r="BP71" s="63"/>
      <c r="BQ71" s="60">
        <v>65</v>
      </c>
      <c r="BR71" s="65"/>
      <c r="BS71" s="894"/>
      <c r="BT71" s="895"/>
      <c r="BU71" s="895"/>
      <c r="BV71" s="895"/>
      <c r="BW71" s="895"/>
      <c r="BX71" s="895"/>
      <c r="BY71" s="895"/>
      <c r="BZ71" s="895"/>
      <c r="CA71" s="895"/>
      <c r="CB71" s="895"/>
      <c r="CC71" s="895"/>
      <c r="CD71" s="895"/>
      <c r="CE71" s="895"/>
      <c r="CF71" s="895"/>
      <c r="CG71" s="904"/>
      <c r="CH71" s="905"/>
      <c r="CI71" s="906"/>
      <c r="CJ71" s="906"/>
      <c r="CK71" s="906"/>
      <c r="CL71" s="907"/>
      <c r="CM71" s="905"/>
      <c r="CN71" s="906"/>
      <c r="CO71" s="906"/>
      <c r="CP71" s="906"/>
      <c r="CQ71" s="907"/>
      <c r="CR71" s="905"/>
      <c r="CS71" s="906"/>
      <c r="CT71" s="906"/>
      <c r="CU71" s="906"/>
      <c r="CV71" s="907"/>
      <c r="CW71" s="905"/>
      <c r="CX71" s="906"/>
      <c r="CY71" s="906"/>
      <c r="CZ71" s="906"/>
      <c r="DA71" s="907"/>
      <c r="DB71" s="905"/>
      <c r="DC71" s="906"/>
      <c r="DD71" s="906"/>
      <c r="DE71" s="906"/>
      <c r="DF71" s="907"/>
      <c r="DG71" s="905"/>
      <c r="DH71" s="906"/>
      <c r="DI71" s="906"/>
      <c r="DJ71" s="906"/>
      <c r="DK71" s="907"/>
      <c r="DL71" s="905"/>
      <c r="DM71" s="906"/>
      <c r="DN71" s="906"/>
      <c r="DO71" s="906"/>
      <c r="DP71" s="907"/>
      <c r="DQ71" s="905"/>
      <c r="DR71" s="906"/>
      <c r="DS71" s="906"/>
      <c r="DT71" s="906"/>
      <c r="DU71" s="907"/>
      <c r="DV71" s="894"/>
      <c r="DW71" s="895"/>
      <c r="DX71" s="895"/>
      <c r="DY71" s="895"/>
      <c r="DZ71" s="896"/>
      <c r="EA71" s="51"/>
    </row>
    <row r="72" spans="1:131" ht="26.25" customHeight="1" x14ac:dyDescent="0.15">
      <c r="A72" s="60">
        <v>5</v>
      </c>
      <c r="B72" s="923" t="s">
        <v>336</v>
      </c>
      <c r="C72" s="924"/>
      <c r="D72" s="924"/>
      <c r="E72" s="924"/>
      <c r="F72" s="924"/>
      <c r="G72" s="924"/>
      <c r="H72" s="924"/>
      <c r="I72" s="924"/>
      <c r="J72" s="924"/>
      <c r="K72" s="924"/>
      <c r="L72" s="924"/>
      <c r="M72" s="924"/>
      <c r="N72" s="924"/>
      <c r="O72" s="924"/>
      <c r="P72" s="925"/>
      <c r="Q72" s="926">
        <v>289</v>
      </c>
      <c r="R72" s="920"/>
      <c r="S72" s="920"/>
      <c r="T72" s="920"/>
      <c r="U72" s="920"/>
      <c r="V72" s="920">
        <v>262</v>
      </c>
      <c r="W72" s="920"/>
      <c r="X72" s="920"/>
      <c r="Y72" s="920"/>
      <c r="Z72" s="920"/>
      <c r="AA72" s="920">
        <v>26</v>
      </c>
      <c r="AB72" s="920"/>
      <c r="AC72" s="920"/>
      <c r="AD72" s="920"/>
      <c r="AE72" s="920"/>
      <c r="AF72" s="920">
        <v>26</v>
      </c>
      <c r="AG72" s="920"/>
      <c r="AH72" s="920"/>
      <c r="AI72" s="920"/>
      <c r="AJ72" s="920"/>
      <c r="AK72" s="920">
        <v>4</v>
      </c>
      <c r="AL72" s="920"/>
      <c r="AM72" s="920"/>
      <c r="AN72" s="920"/>
      <c r="AO72" s="920"/>
      <c r="AP72" s="920" t="s">
        <v>305</v>
      </c>
      <c r="AQ72" s="920"/>
      <c r="AR72" s="920"/>
      <c r="AS72" s="920"/>
      <c r="AT72" s="920"/>
      <c r="AU72" s="920" t="s">
        <v>305</v>
      </c>
      <c r="AV72" s="920"/>
      <c r="AW72" s="920"/>
      <c r="AX72" s="920"/>
      <c r="AY72" s="920"/>
      <c r="AZ72" s="921"/>
      <c r="BA72" s="921"/>
      <c r="BB72" s="921"/>
      <c r="BC72" s="921"/>
      <c r="BD72" s="922"/>
      <c r="BE72" s="63"/>
      <c r="BF72" s="63"/>
      <c r="BG72" s="63"/>
      <c r="BH72" s="63"/>
      <c r="BI72" s="63"/>
      <c r="BJ72" s="63"/>
      <c r="BK72" s="63"/>
      <c r="BL72" s="63"/>
      <c r="BM72" s="63"/>
      <c r="BN72" s="63"/>
      <c r="BO72" s="63"/>
      <c r="BP72" s="63"/>
      <c r="BQ72" s="60">
        <v>66</v>
      </c>
      <c r="BR72" s="65"/>
      <c r="BS72" s="894"/>
      <c r="BT72" s="895"/>
      <c r="BU72" s="895"/>
      <c r="BV72" s="895"/>
      <c r="BW72" s="895"/>
      <c r="BX72" s="895"/>
      <c r="BY72" s="895"/>
      <c r="BZ72" s="895"/>
      <c r="CA72" s="895"/>
      <c r="CB72" s="895"/>
      <c r="CC72" s="895"/>
      <c r="CD72" s="895"/>
      <c r="CE72" s="895"/>
      <c r="CF72" s="895"/>
      <c r="CG72" s="904"/>
      <c r="CH72" s="905"/>
      <c r="CI72" s="906"/>
      <c r="CJ72" s="906"/>
      <c r="CK72" s="906"/>
      <c r="CL72" s="907"/>
      <c r="CM72" s="905"/>
      <c r="CN72" s="906"/>
      <c r="CO72" s="906"/>
      <c r="CP72" s="906"/>
      <c r="CQ72" s="907"/>
      <c r="CR72" s="905"/>
      <c r="CS72" s="906"/>
      <c r="CT72" s="906"/>
      <c r="CU72" s="906"/>
      <c r="CV72" s="907"/>
      <c r="CW72" s="905"/>
      <c r="CX72" s="906"/>
      <c r="CY72" s="906"/>
      <c r="CZ72" s="906"/>
      <c r="DA72" s="907"/>
      <c r="DB72" s="905"/>
      <c r="DC72" s="906"/>
      <c r="DD72" s="906"/>
      <c r="DE72" s="906"/>
      <c r="DF72" s="907"/>
      <c r="DG72" s="905"/>
      <c r="DH72" s="906"/>
      <c r="DI72" s="906"/>
      <c r="DJ72" s="906"/>
      <c r="DK72" s="907"/>
      <c r="DL72" s="905"/>
      <c r="DM72" s="906"/>
      <c r="DN72" s="906"/>
      <c r="DO72" s="906"/>
      <c r="DP72" s="907"/>
      <c r="DQ72" s="905"/>
      <c r="DR72" s="906"/>
      <c r="DS72" s="906"/>
      <c r="DT72" s="906"/>
      <c r="DU72" s="907"/>
      <c r="DV72" s="894"/>
      <c r="DW72" s="895"/>
      <c r="DX72" s="895"/>
      <c r="DY72" s="895"/>
      <c r="DZ72" s="896"/>
      <c r="EA72" s="51"/>
    </row>
    <row r="73" spans="1:131" ht="26.25" customHeight="1" x14ac:dyDescent="0.15">
      <c r="A73" s="60">
        <v>6</v>
      </c>
      <c r="B73" s="923" t="s">
        <v>337</v>
      </c>
      <c r="C73" s="924"/>
      <c r="D73" s="924"/>
      <c r="E73" s="924"/>
      <c r="F73" s="924"/>
      <c r="G73" s="924"/>
      <c r="H73" s="924"/>
      <c r="I73" s="924"/>
      <c r="J73" s="924"/>
      <c r="K73" s="924"/>
      <c r="L73" s="924"/>
      <c r="M73" s="924"/>
      <c r="N73" s="924"/>
      <c r="O73" s="924"/>
      <c r="P73" s="925"/>
      <c r="Q73" s="926">
        <v>5510</v>
      </c>
      <c r="R73" s="920"/>
      <c r="S73" s="920"/>
      <c r="T73" s="920"/>
      <c r="U73" s="920"/>
      <c r="V73" s="920">
        <v>5277</v>
      </c>
      <c r="W73" s="920"/>
      <c r="X73" s="920"/>
      <c r="Y73" s="920"/>
      <c r="Z73" s="920"/>
      <c r="AA73" s="920">
        <v>233</v>
      </c>
      <c r="AB73" s="920"/>
      <c r="AC73" s="920"/>
      <c r="AD73" s="920"/>
      <c r="AE73" s="920"/>
      <c r="AF73" s="920">
        <v>167</v>
      </c>
      <c r="AG73" s="920"/>
      <c r="AH73" s="920"/>
      <c r="AI73" s="920"/>
      <c r="AJ73" s="920"/>
      <c r="AK73" s="920">
        <v>0</v>
      </c>
      <c r="AL73" s="920"/>
      <c r="AM73" s="920"/>
      <c r="AN73" s="920"/>
      <c r="AO73" s="920"/>
      <c r="AP73" s="920">
        <v>393</v>
      </c>
      <c r="AQ73" s="920"/>
      <c r="AR73" s="920"/>
      <c r="AS73" s="920"/>
      <c r="AT73" s="920"/>
      <c r="AU73" s="920">
        <v>69</v>
      </c>
      <c r="AV73" s="920"/>
      <c r="AW73" s="920"/>
      <c r="AX73" s="920"/>
      <c r="AY73" s="920"/>
      <c r="AZ73" s="921"/>
      <c r="BA73" s="921"/>
      <c r="BB73" s="921"/>
      <c r="BC73" s="921"/>
      <c r="BD73" s="922"/>
      <c r="BE73" s="63"/>
      <c r="BF73" s="63"/>
      <c r="BG73" s="63"/>
      <c r="BH73" s="63"/>
      <c r="BI73" s="63"/>
      <c r="BJ73" s="63"/>
      <c r="BK73" s="63"/>
      <c r="BL73" s="63"/>
      <c r="BM73" s="63"/>
      <c r="BN73" s="63"/>
      <c r="BO73" s="63"/>
      <c r="BP73" s="63"/>
      <c r="BQ73" s="60">
        <v>67</v>
      </c>
      <c r="BR73" s="65"/>
      <c r="BS73" s="894"/>
      <c r="BT73" s="895"/>
      <c r="BU73" s="895"/>
      <c r="BV73" s="895"/>
      <c r="BW73" s="895"/>
      <c r="BX73" s="895"/>
      <c r="BY73" s="895"/>
      <c r="BZ73" s="895"/>
      <c r="CA73" s="895"/>
      <c r="CB73" s="895"/>
      <c r="CC73" s="895"/>
      <c r="CD73" s="895"/>
      <c r="CE73" s="895"/>
      <c r="CF73" s="895"/>
      <c r="CG73" s="904"/>
      <c r="CH73" s="905"/>
      <c r="CI73" s="906"/>
      <c r="CJ73" s="906"/>
      <c r="CK73" s="906"/>
      <c r="CL73" s="907"/>
      <c r="CM73" s="905"/>
      <c r="CN73" s="906"/>
      <c r="CO73" s="906"/>
      <c r="CP73" s="906"/>
      <c r="CQ73" s="907"/>
      <c r="CR73" s="905"/>
      <c r="CS73" s="906"/>
      <c r="CT73" s="906"/>
      <c r="CU73" s="906"/>
      <c r="CV73" s="907"/>
      <c r="CW73" s="905"/>
      <c r="CX73" s="906"/>
      <c r="CY73" s="906"/>
      <c r="CZ73" s="906"/>
      <c r="DA73" s="907"/>
      <c r="DB73" s="905"/>
      <c r="DC73" s="906"/>
      <c r="DD73" s="906"/>
      <c r="DE73" s="906"/>
      <c r="DF73" s="907"/>
      <c r="DG73" s="905"/>
      <c r="DH73" s="906"/>
      <c r="DI73" s="906"/>
      <c r="DJ73" s="906"/>
      <c r="DK73" s="907"/>
      <c r="DL73" s="905"/>
      <c r="DM73" s="906"/>
      <c r="DN73" s="906"/>
      <c r="DO73" s="906"/>
      <c r="DP73" s="907"/>
      <c r="DQ73" s="905"/>
      <c r="DR73" s="906"/>
      <c r="DS73" s="906"/>
      <c r="DT73" s="906"/>
      <c r="DU73" s="907"/>
      <c r="DV73" s="894"/>
      <c r="DW73" s="895"/>
      <c r="DX73" s="895"/>
      <c r="DY73" s="895"/>
      <c r="DZ73" s="896"/>
      <c r="EA73" s="51"/>
    </row>
    <row r="74" spans="1:131" ht="26.25" customHeight="1" x14ac:dyDescent="0.15">
      <c r="A74" s="60">
        <v>7</v>
      </c>
      <c r="B74" s="923" t="s">
        <v>338</v>
      </c>
      <c r="C74" s="924"/>
      <c r="D74" s="924"/>
      <c r="E74" s="924"/>
      <c r="F74" s="924"/>
      <c r="G74" s="924"/>
      <c r="H74" s="924"/>
      <c r="I74" s="924"/>
      <c r="J74" s="924"/>
      <c r="K74" s="924"/>
      <c r="L74" s="924"/>
      <c r="M74" s="924"/>
      <c r="N74" s="924"/>
      <c r="O74" s="924"/>
      <c r="P74" s="925"/>
      <c r="Q74" s="926">
        <v>3411</v>
      </c>
      <c r="R74" s="920"/>
      <c r="S74" s="920"/>
      <c r="T74" s="920"/>
      <c r="U74" s="920"/>
      <c r="V74" s="920">
        <v>3231</v>
      </c>
      <c r="W74" s="920"/>
      <c r="X74" s="920"/>
      <c r="Y74" s="920"/>
      <c r="Z74" s="920"/>
      <c r="AA74" s="920">
        <v>180</v>
      </c>
      <c r="AB74" s="920"/>
      <c r="AC74" s="920"/>
      <c r="AD74" s="920"/>
      <c r="AE74" s="920"/>
      <c r="AF74" s="920">
        <v>180</v>
      </c>
      <c r="AG74" s="920"/>
      <c r="AH74" s="920"/>
      <c r="AI74" s="920"/>
      <c r="AJ74" s="920"/>
      <c r="AK74" s="920">
        <v>127</v>
      </c>
      <c r="AL74" s="920"/>
      <c r="AM74" s="920"/>
      <c r="AN74" s="920"/>
      <c r="AO74" s="920"/>
      <c r="AP74" s="920">
        <v>3786</v>
      </c>
      <c r="AQ74" s="920"/>
      <c r="AR74" s="920"/>
      <c r="AS74" s="920"/>
      <c r="AT74" s="920"/>
      <c r="AU74" s="920">
        <v>897</v>
      </c>
      <c r="AV74" s="920"/>
      <c r="AW74" s="920"/>
      <c r="AX74" s="920"/>
      <c r="AY74" s="920"/>
      <c r="AZ74" s="921"/>
      <c r="BA74" s="921"/>
      <c r="BB74" s="921"/>
      <c r="BC74" s="921"/>
      <c r="BD74" s="922"/>
      <c r="BE74" s="63"/>
      <c r="BF74" s="63"/>
      <c r="BG74" s="63"/>
      <c r="BH74" s="63"/>
      <c r="BI74" s="63"/>
      <c r="BJ74" s="63"/>
      <c r="BK74" s="63"/>
      <c r="BL74" s="63"/>
      <c r="BM74" s="63"/>
      <c r="BN74" s="63"/>
      <c r="BO74" s="63"/>
      <c r="BP74" s="63"/>
      <c r="BQ74" s="60">
        <v>68</v>
      </c>
      <c r="BR74" s="65"/>
      <c r="BS74" s="894"/>
      <c r="BT74" s="895"/>
      <c r="BU74" s="895"/>
      <c r="BV74" s="895"/>
      <c r="BW74" s="895"/>
      <c r="BX74" s="895"/>
      <c r="BY74" s="895"/>
      <c r="BZ74" s="895"/>
      <c r="CA74" s="895"/>
      <c r="CB74" s="895"/>
      <c r="CC74" s="895"/>
      <c r="CD74" s="895"/>
      <c r="CE74" s="895"/>
      <c r="CF74" s="895"/>
      <c r="CG74" s="904"/>
      <c r="CH74" s="905"/>
      <c r="CI74" s="906"/>
      <c r="CJ74" s="906"/>
      <c r="CK74" s="906"/>
      <c r="CL74" s="907"/>
      <c r="CM74" s="905"/>
      <c r="CN74" s="906"/>
      <c r="CO74" s="906"/>
      <c r="CP74" s="906"/>
      <c r="CQ74" s="907"/>
      <c r="CR74" s="905"/>
      <c r="CS74" s="906"/>
      <c r="CT74" s="906"/>
      <c r="CU74" s="906"/>
      <c r="CV74" s="907"/>
      <c r="CW74" s="905"/>
      <c r="CX74" s="906"/>
      <c r="CY74" s="906"/>
      <c r="CZ74" s="906"/>
      <c r="DA74" s="907"/>
      <c r="DB74" s="905"/>
      <c r="DC74" s="906"/>
      <c r="DD74" s="906"/>
      <c r="DE74" s="906"/>
      <c r="DF74" s="907"/>
      <c r="DG74" s="905"/>
      <c r="DH74" s="906"/>
      <c r="DI74" s="906"/>
      <c r="DJ74" s="906"/>
      <c r="DK74" s="907"/>
      <c r="DL74" s="905"/>
      <c r="DM74" s="906"/>
      <c r="DN74" s="906"/>
      <c r="DO74" s="906"/>
      <c r="DP74" s="907"/>
      <c r="DQ74" s="905"/>
      <c r="DR74" s="906"/>
      <c r="DS74" s="906"/>
      <c r="DT74" s="906"/>
      <c r="DU74" s="907"/>
      <c r="DV74" s="894"/>
      <c r="DW74" s="895"/>
      <c r="DX74" s="895"/>
      <c r="DY74" s="895"/>
      <c r="DZ74" s="896"/>
      <c r="EA74" s="51"/>
    </row>
    <row r="75" spans="1:131" ht="26.25" customHeight="1" x14ac:dyDescent="0.15">
      <c r="A75" s="60">
        <v>8</v>
      </c>
      <c r="B75" s="923"/>
      <c r="C75" s="924"/>
      <c r="D75" s="924"/>
      <c r="E75" s="924"/>
      <c r="F75" s="924"/>
      <c r="G75" s="924"/>
      <c r="H75" s="924"/>
      <c r="I75" s="924"/>
      <c r="J75" s="924"/>
      <c r="K75" s="924"/>
      <c r="L75" s="924"/>
      <c r="M75" s="924"/>
      <c r="N75" s="924"/>
      <c r="O75" s="924"/>
      <c r="P75" s="925"/>
      <c r="Q75" s="927"/>
      <c r="R75" s="928"/>
      <c r="S75" s="928"/>
      <c r="T75" s="928"/>
      <c r="U75" s="929"/>
      <c r="V75" s="930"/>
      <c r="W75" s="928"/>
      <c r="X75" s="928"/>
      <c r="Y75" s="928"/>
      <c r="Z75" s="929"/>
      <c r="AA75" s="930"/>
      <c r="AB75" s="928"/>
      <c r="AC75" s="928"/>
      <c r="AD75" s="928"/>
      <c r="AE75" s="929"/>
      <c r="AF75" s="930"/>
      <c r="AG75" s="928"/>
      <c r="AH75" s="928"/>
      <c r="AI75" s="928"/>
      <c r="AJ75" s="929"/>
      <c r="AK75" s="930"/>
      <c r="AL75" s="928"/>
      <c r="AM75" s="928"/>
      <c r="AN75" s="928"/>
      <c r="AO75" s="929"/>
      <c r="AP75" s="930"/>
      <c r="AQ75" s="928"/>
      <c r="AR75" s="928"/>
      <c r="AS75" s="928"/>
      <c r="AT75" s="929"/>
      <c r="AU75" s="930"/>
      <c r="AV75" s="928"/>
      <c r="AW75" s="928"/>
      <c r="AX75" s="928"/>
      <c r="AY75" s="929"/>
      <c r="AZ75" s="921"/>
      <c r="BA75" s="921"/>
      <c r="BB75" s="921"/>
      <c r="BC75" s="921"/>
      <c r="BD75" s="922"/>
      <c r="BE75" s="63"/>
      <c r="BF75" s="63"/>
      <c r="BG75" s="63"/>
      <c r="BH75" s="63"/>
      <c r="BI75" s="63"/>
      <c r="BJ75" s="63"/>
      <c r="BK75" s="63"/>
      <c r="BL75" s="63"/>
      <c r="BM75" s="63"/>
      <c r="BN75" s="63"/>
      <c r="BO75" s="63"/>
      <c r="BP75" s="63"/>
      <c r="BQ75" s="60">
        <v>69</v>
      </c>
      <c r="BR75" s="65"/>
      <c r="BS75" s="894"/>
      <c r="BT75" s="895"/>
      <c r="BU75" s="895"/>
      <c r="BV75" s="895"/>
      <c r="BW75" s="895"/>
      <c r="BX75" s="895"/>
      <c r="BY75" s="895"/>
      <c r="BZ75" s="895"/>
      <c r="CA75" s="895"/>
      <c r="CB75" s="895"/>
      <c r="CC75" s="895"/>
      <c r="CD75" s="895"/>
      <c r="CE75" s="895"/>
      <c r="CF75" s="895"/>
      <c r="CG75" s="904"/>
      <c r="CH75" s="905"/>
      <c r="CI75" s="906"/>
      <c r="CJ75" s="906"/>
      <c r="CK75" s="906"/>
      <c r="CL75" s="907"/>
      <c r="CM75" s="905"/>
      <c r="CN75" s="906"/>
      <c r="CO75" s="906"/>
      <c r="CP75" s="906"/>
      <c r="CQ75" s="907"/>
      <c r="CR75" s="905"/>
      <c r="CS75" s="906"/>
      <c r="CT75" s="906"/>
      <c r="CU75" s="906"/>
      <c r="CV75" s="907"/>
      <c r="CW75" s="905"/>
      <c r="CX75" s="906"/>
      <c r="CY75" s="906"/>
      <c r="CZ75" s="906"/>
      <c r="DA75" s="907"/>
      <c r="DB75" s="905"/>
      <c r="DC75" s="906"/>
      <c r="DD75" s="906"/>
      <c r="DE75" s="906"/>
      <c r="DF75" s="907"/>
      <c r="DG75" s="905"/>
      <c r="DH75" s="906"/>
      <c r="DI75" s="906"/>
      <c r="DJ75" s="906"/>
      <c r="DK75" s="907"/>
      <c r="DL75" s="905"/>
      <c r="DM75" s="906"/>
      <c r="DN75" s="906"/>
      <c r="DO75" s="906"/>
      <c r="DP75" s="907"/>
      <c r="DQ75" s="905"/>
      <c r="DR75" s="906"/>
      <c r="DS75" s="906"/>
      <c r="DT75" s="906"/>
      <c r="DU75" s="907"/>
      <c r="DV75" s="894"/>
      <c r="DW75" s="895"/>
      <c r="DX75" s="895"/>
      <c r="DY75" s="895"/>
      <c r="DZ75" s="896"/>
      <c r="EA75" s="51"/>
    </row>
    <row r="76" spans="1:131" ht="26.25" customHeight="1" x14ac:dyDescent="0.15">
      <c r="A76" s="60">
        <v>9</v>
      </c>
      <c r="B76" s="923"/>
      <c r="C76" s="924"/>
      <c r="D76" s="924"/>
      <c r="E76" s="924"/>
      <c r="F76" s="924"/>
      <c r="G76" s="924"/>
      <c r="H76" s="924"/>
      <c r="I76" s="924"/>
      <c r="J76" s="924"/>
      <c r="K76" s="924"/>
      <c r="L76" s="924"/>
      <c r="M76" s="924"/>
      <c r="N76" s="924"/>
      <c r="O76" s="924"/>
      <c r="P76" s="925"/>
      <c r="Q76" s="927"/>
      <c r="R76" s="928"/>
      <c r="S76" s="928"/>
      <c r="T76" s="928"/>
      <c r="U76" s="929"/>
      <c r="V76" s="930"/>
      <c r="W76" s="928"/>
      <c r="X76" s="928"/>
      <c r="Y76" s="928"/>
      <c r="Z76" s="929"/>
      <c r="AA76" s="930"/>
      <c r="AB76" s="928"/>
      <c r="AC76" s="928"/>
      <c r="AD76" s="928"/>
      <c r="AE76" s="929"/>
      <c r="AF76" s="930"/>
      <c r="AG76" s="928"/>
      <c r="AH76" s="928"/>
      <c r="AI76" s="928"/>
      <c r="AJ76" s="929"/>
      <c r="AK76" s="930"/>
      <c r="AL76" s="928"/>
      <c r="AM76" s="928"/>
      <c r="AN76" s="928"/>
      <c r="AO76" s="929"/>
      <c r="AP76" s="930"/>
      <c r="AQ76" s="928"/>
      <c r="AR76" s="928"/>
      <c r="AS76" s="928"/>
      <c r="AT76" s="929"/>
      <c r="AU76" s="930"/>
      <c r="AV76" s="928"/>
      <c r="AW76" s="928"/>
      <c r="AX76" s="928"/>
      <c r="AY76" s="929"/>
      <c r="AZ76" s="921"/>
      <c r="BA76" s="921"/>
      <c r="BB76" s="921"/>
      <c r="BC76" s="921"/>
      <c r="BD76" s="922"/>
      <c r="BE76" s="63"/>
      <c r="BF76" s="63"/>
      <c r="BG76" s="63"/>
      <c r="BH76" s="63"/>
      <c r="BI76" s="63"/>
      <c r="BJ76" s="63"/>
      <c r="BK76" s="63"/>
      <c r="BL76" s="63"/>
      <c r="BM76" s="63"/>
      <c r="BN76" s="63"/>
      <c r="BO76" s="63"/>
      <c r="BP76" s="63"/>
      <c r="BQ76" s="60">
        <v>70</v>
      </c>
      <c r="BR76" s="65"/>
      <c r="BS76" s="894"/>
      <c r="BT76" s="895"/>
      <c r="BU76" s="895"/>
      <c r="BV76" s="895"/>
      <c r="BW76" s="895"/>
      <c r="BX76" s="895"/>
      <c r="BY76" s="895"/>
      <c r="BZ76" s="895"/>
      <c r="CA76" s="895"/>
      <c r="CB76" s="895"/>
      <c r="CC76" s="895"/>
      <c r="CD76" s="895"/>
      <c r="CE76" s="895"/>
      <c r="CF76" s="895"/>
      <c r="CG76" s="904"/>
      <c r="CH76" s="905"/>
      <c r="CI76" s="906"/>
      <c r="CJ76" s="906"/>
      <c r="CK76" s="906"/>
      <c r="CL76" s="907"/>
      <c r="CM76" s="905"/>
      <c r="CN76" s="906"/>
      <c r="CO76" s="906"/>
      <c r="CP76" s="906"/>
      <c r="CQ76" s="907"/>
      <c r="CR76" s="905"/>
      <c r="CS76" s="906"/>
      <c r="CT76" s="906"/>
      <c r="CU76" s="906"/>
      <c r="CV76" s="907"/>
      <c r="CW76" s="905"/>
      <c r="CX76" s="906"/>
      <c r="CY76" s="906"/>
      <c r="CZ76" s="906"/>
      <c r="DA76" s="907"/>
      <c r="DB76" s="905"/>
      <c r="DC76" s="906"/>
      <c r="DD76" s="906"/>
      <c r="DE76" s="906"/>
      <c r="DF76" s="907"/>
      <c r="DG76" s="905"/>
      <c r="DH76" s="906"/>
      <c r="DI76" s="906"/>
      <c r="DJ76" s="906"/>
      <c r="DK76" s="907"/>
      <c r="DL76" s="905"/>
      <c r="DM76" s="906"/>
      <c r="DN76" s="906"/>
      <c r="DO76" s="906"/>
      <c r="DP76" s="907"/>
      <c r="DQ76" s="905"/>
      <c r="DR76" s="906"/>
      <c r="DS76" s="906"/>
      <c r="DT76" s="906"/>
      <c r="DU76" s="907"/>
      <c r="DV76" s="894"/>
      <c r="DW76" s="895"/>
      <c r="DX76" s="895"/>
      <c r="DY76" s="895"/>
      <c r="DZ76" s="896"/>
      <c r="EA76" s="51"/>
    </row>
    <row r="77" spans="1:131" ht="26.25" customHeight="1" x14ac:dyDescent="0.15">
      <c r="A77" s="60">
        <v>10</v>
      </c>
      <c r="B77" s="923"/>
      <c r="C77" s="924"/>
      <c r="D77" s="924"/>
      <c r="E77" s="924"/>
      <c r="F77" s="924"/>
      <c r="G77" s="924"/>
      <c r="H77" s="924"/>
      <c r="I77" s="924"/>
      <c r="J77" s="924"/>
      <c r="K77" s="924"/>
      <c r="L77" s="924"/>
      <c r="M77" s="924"/>
      <c r="N77" s="924"/>
      <c r="O77" s="924"/>
      <c r="P77" s="925"/>
      <c r="Q77" s="927"/>
      <c r="R77" s="928"/>
      <c r="S77" s="928"/>
      <c r="T77" s="928"/>
      <c r="U77" s="929"/>
      <c r="V77" s="930"/>
      <c r="W77" s="928"/>
      <c r="X77" s="928"/>
      <c r="Y77" s="928"/>
      <c r="Z77" s="929"/>
      <c r="AA77" s="930"/>
      <c r="AB77" s="928"/>
      <c r="AC77" s="928"/>
      <c r="AD77" s="928"/>
      <c r="AE77" s="929"/>
      <c r="AF77" s="930"/>
      <c r="AG77" s="928"/>
      <c r="AH77" s="928"/>
      <c r="AI77" s="928"/>
      <c r="AJ77" s="929"/>
      <c r="AK77" s="930"/>
      <c r="AL77" s="928"/>
      <c r="AM77" s="928"/>
      <c r="AN77" s="928"/>
      <c r="AO77" s="929"/>
      <c r="AP77" s="930"/>
      <c r="AQ77" s="928"/>
      <c r="AR77" s="928"/>
      <c r="AS77" s="928"/>
      <c r="AT77" s="929"/>
      <c r="AU77" s="930"/>
      <c r="AV77" s="928"/>
      <c r="AW77" s="928"/>
      <c r="AX77" s="928"/>
      <c r="AY77" s="929"/>
      <c r="AZ77" s="921"/>
      <c r="BA77" s="921"/>
      <c r="BB77" s="921"/>
      <c r="BC77" s="921"/>
      <c r="BD77" s="922"/>
      <c r="BE77" s="63"/>
      <c r="BF77" s="63"/>
      <c r="BG77" s="63"/>
      <c r="BH77" s="63"/>
      <c r="BI77" s="63"/>
      <c r="BJ77" s="63"/>
      <c r="BK77" s="63"/>
      <c r="BL77" s="63"/>
      <c r="BM77" s="63"/>
      <c r="BN77" s="63"/>
      <c r="BO77" s="63"/>
      <c r="BP77" s="63"/>
      <c r="BQ77" s="60">
        <v>71</v>
      </c>
      <c r="BR77" s="65"/>
      <c r="BS77" s="894"/>
      <c r="BT77" s="895"/>
      <c r="BU77" s="895"/>
      <c r="BV77" s="895"/>
      <c r="BW77" s="895"/>
      <c r="BX77" s="895"/>
      <c r="BY77" s="895"/>
      <c r="BZ77" s="895"/>
      <c r="CA77" s="895"/>
      <c r="CB77" s="895"/>
      <c r="CC77" s="895"/>
      <c r="CD77" s="895"/>
      <c r="CE77" s="895"/>
      <c r="CF77" s="895"/>
      <c r="CG77" s="904"/>
      <c r="CH77" s="905"/>
      <c r="CI77" s="906"/>
      <c r="CJ77" s="906"/>
      <c r="CK77" s="906"/>
      <c r="CL77" s="907"/>
      <c r="CM77" s="905"/>
      <c r="CN77" s="906"/>
      <c r="CO77" s="906"/>
      <c r="CP77" s="906"/>
      <c r="CQ77" s="907"/>
      <c r="CR77" s="905"/>
      <c r="CS77" s="906"/>
      <c r="CT77" s="906"/>
      <c r="CU77" s="906"/>
      <c r="CV77" s="907"/>
      <c r="CW77" s="905"/>
      <c r="CX77" s="906"/>
      <c r="CY77" s="906"/>
      <c r="CZ77" s="906"/>
      <c r="DA77" s="907"/>
      <c r="DB77" s="905"/>
      <c r="DC77" s="906"/>
      <c r="DD77" s="906"/>
      <c r="DE77" s="906"/>
      <c r="DF77" s="907"/>
      <c r="DG77" s="905"/>
      <c r="DH77" s="906"/>
      <c r="DI77" s="906"/>
      <c r="DJ77" s="906"/>
      <c r="DK77" s="907"/>
      <c r="DL77" s="905"/>
      <c r="DM77" s="906"/>
      <c r="DN77" s="906"/>
      <c r="DO77" s="906"/>
      <c r="DP77" s="907"/>
      <c r="DQ77" s="905"/>
      <c r="DR77" s="906"/>
      <c r="DS77" s="906"/>
      <c r="DT77" s="906"/>
      <c r="DU77" s="907"/>
      <c r="DV77" s="894"/>
      <c r="DW77" s="895"/>
      <c r="DX77" s="895"/>
      <c r="DY77" s="895"/>
      <c r="DZ77" s="896"/>
      <c r="EA77" s="51"/>
    </row>
    <row r="78" spans="1:131" ht="26.25" customHeight="1" x14ac:dyDescent="0.15">
      <c r="A78" s="60">
        <v>11</v>
      </c>
      <c r="B78" s="923"/>
      <c r="C78" s="924"/>
      <c r="D78" s="924"/>
      <c r="E78" s="924"/>
      <c r="F78" s="924"/>
      <c r="G78" s="924"/>
      <c r="H78" s="924"/>
      <c r="I78" s="924"/>
      <c r="J78" s="924"/>
      <c r="K78" s="924"/>
      <c r="L78" s="924"/>
      <c r="M78" s="924"/>
      <c r="N78" s="924"/>
      <c r="O78" s="924"/>
      <c r="P78" s="925"/>
      <c r="Q78" s="926"/>
      <c r="R78" s="920"/>
      <c r="S78" s="920"/>
      <c r="T78" s="920"/>
      <c r="U78" s="920"/>
      <c r="V78" s="920"/>
      <c r="W78" s="920"/>
      <c r="X78" s="920"/>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0"/>
      <c r="AY78" s="920"/>
      <c r="AZ78" s="921"/>
      <c r="BA78" s="921"/>
      <c r="BB78" s="921"/>
      <c r="BC78" s="921"/>
      <c r="BD78" s="922"/>
      <c r="BE78" s="63"/>
      <c r="BF78" s="63"/>
      <c r="BG78" s="63"/>
      <c r="BH78" s="63"/>
      <c r="BI78" s="63"/>
      <c r="BJ78" s="51"/>
      <c r="BK78" s="51"/>
      <c r="BL78" s="51"/>
      <c r="BM78" s="51"/>
      <c r="BN78" s="51"/>
      <c r="BO78" s="63"/>
      <c r="BP78" s="63"/>
      <c r="BQ78" s="60">
        <v>72</v>
      </c>
      <c r="BR78" s="65"/>
      <c r="BS78" s="894"/>
      <c r="BT78" s="895"/>
      <c r="BU78" s="895"/>
      <c r="BV78" s="895"/>
      <c r="BW78" s="895"/>
      <c r="BX78" s="895"/>
      <c r="BY78" s="895"/>
      <c r="BZ78" s="895"/>
      <c r="CA78" s="895"/>
      <c r="CB78" s="895"/>
      <c r="CC78" s="895"/>
      <c r="CD78" s="895"/>
      <c r="CE78" s="895"/>
      <c r="CF78" s="895"/>
      <c r="CG78" s="904"/>
      <c r="CH78" s="905"/>
      <c r="CI78" s="906"/>
      <c r="CJ78" s="906"/>
      <c r="CK78" s="906"/>
      <c r="CL78" s="907"/>
      <c r="CM78" s="905"/>
      <c r="CN78" s="906"/>
      <c r="CO78" s="906"/>
      <c r="CP78" s="906"/>
      <c r="CQ78" s="907"/>
      <c r="CR78" s="905"/>
      <c r="CS78" s="906"/>
      <c r="CT78" s="906"/>
      <c r="CU78" s="906"/>
      <c r="CV78" s="907"/>
      <c r="CW78" s="905"/>
      <c r="CX78" s="906"/>
      <c r="CY78" s="906"/>
      <c r="CZ78" s="906"/>
      <c r="DA78" s="907"/>
      <c r="DB78" s="905"/>
      <c r="DC78" s="906"/>
      <c r="DD78" s="906"/>
      <c r="DE78" s="906"/>
      <c r="DF78" s="907"/>
      <c r="DG78" s="905"/>
      <c r="DH78" s="906"/>
      <c r="DI78" s="906"/>
      <c r="DJ78" s="906"/>
      <c r="DK78" s="907"/>
      <c r="DL78" s="905"/>
      <c r="DM78" s="906"/>
      <c r="DN78" s="906"/>
      <c r="DO78" s="906"/>
      <c r="DP78" s="907"/>
      <c r="DQ78" s="905"/>
      <c r="DR78" s="906"/>
      <c r="DS78" s="906"/>
      <c r="DT78" s="906"/>
      <c r="DU78" s="907"/>
      <c r="DV78" s="894"/>
      <c r="DW78" s="895"/>
      <c r="DX78" s="895"/>
      <c r="DY78" s="895"/>
      <c r="DZ78" s="896"/>
      <c r="EA78" s="51"/>
    </row>
    <row r="79" spans="1:131" ht="26.25" customHeight="1" x14ac:dyDescent="0.15">
      <c r="A79" s="60">
        <v>12</v>
      </c>
      <c r="B79" s="923"/>
      <c r="C79" s="924"/>
      <c r="D79" s="924"/>
      <c r="E79" s="924"/>
      <c r="F79" s="924"/>
      <c r="G79" s="924"/>
      <c r="H79" s="924"/>
      <c r="I79" s="924"/>
      <c r="J79" s="924"/>
      <c r="K79" s="924"/>
      <c r="L79" s="924"/>
      <c r="M79" s="924"/>
      <c r="N79" s="924"/>
      <c r="O79" s="924"/>
      <c r="P79" s="925"/>
      <c r="Q79" s="926"/>
      <c r="R79" s="920"/>
      <c r="S79" s="920"/>
      <c r="T79" s="920"/>
      <c r="U79" s="920"/>
      <c r="V79" s="920"/>
      <c r="W79" s="920"/>
      <c r="X79" s="920"/>
      <c r="Y79" s="920"/>
      <c r="Z79" s="920"/>
      <c r="AA79" s="920"/>
      <c r="AB79" s="920"/>
      <c r="AC79" s="920"/>
      <c r="AD79" s="920"/>
      <c r="AE79" s="920"/>
      <c r="AF79" s="920"/>
      <c r="AG79" s="920"/>
      <c r="AH79" s="920"/>
      <c r="AI79" s="920"/>
      <c r="AJ79" s="920"/>
      <c r="AK79" s="920"/>
      <c r="AL79" s="920"/>
      <c r="AM79" s="920"/>
      <c r="AN79" s="920"/>
      <c r="AO79" s="920"/>
      <c r="AP79" s="920"/>
      <c r="AQ79" s="920"/>
      <c r="AR79" s="920"/>
      <c r="AS79" s="920"/>
      <c r="AT79" s="920"/>
      <c r="AU79" s="920"/>
      <c r="AV79" s="920"/>
      <c r="AW79" s="920"/>
      <c r="AX79" s="920"/>
      <c r="AY79" s="920"/>
      <c r="AZ79" s="921"/>
      <c r="BA79" s="921"/>
      <c r="BB79" s="921"/>
      <c r="BC79" s="921"/>
      <c r="BD79" s="922"/>
      <c r="BE79" s="63"/>
      <c r="BF79" s="63"/>
      <c r="BG79" s="63"/>
      <c r="BH79" s="63"/>
      <c r="BI79" s="63"/>
      <c r="BJ79" s="51"/>
      <c r="BK79" s="51"/>
      <c r="BL79" s="51"/>
      <c r="BM79" s="51"/>
      <c r="BN79" s="51"/>
      <c r="BO79" s="63"/>
      <c r="BP79" s="63"/>
      <c r="BQ79" s="60">
        <v>73</v>
      </c>
      <c r="BR79" s="65"/>
      <c r="BS79" s="894"/>
      <c r="BT79" s="895"/>
      <c r="BU79" s="895"/>
      <c r="BV79" s="895"/>
      <c r="BW79" s="895"/>
      <c r="BX79" s="895"/>
      <c r="BY79" s="895"/>
      <c r="BZ79" s="895"/>
      <c r="CA79" s="895"/>
      <c r="CB79" s="895"/>
      <c r="CC79" s="895"/>
      <c r="CD79" s="895"/>
      <c r="CE79" s="895"/>
      <c r="CF79" s="895"/>
      <c r="CG79" s="904"/>
      <c r="CH79" s="905"/>
      <c r="CI79" s="906"/>
      <c r="CJ79" s="906"/>
      <c r="CK79" s="906"/>
      <c r="CL79" s="907"/>
      <c r="CM79" s="905"/>
      <c r="CN79" s="906"/>
      <c r="CO79" s="906"/>
      <c r="CP79" s="906"/>
      <c r="CQ79" s="907"/>
      <c r="CR79" s="905"/>
      <c r="CS79" s="906"/>
      <c r="CT79" s="906"/>
      <c r="CU79" s="906"/>
      <c r="CV79" s="907"/>
      <c r="CW79" s="905"/>
      <c r="CX79" s="906"/>
      <c r="CY79" s="906"/>
      <c r="CZ79" s="906"/>
      <c r="DA79" s="907"/>
      <c r="DB79" s="905"/>
      <c r="DC79" s="906"/>
      <c r="DD79" s="906"/>
      <c r="DE79" s="906"/>
      <c r="DF79" s="907"/>
      <c r="DG79" s="905"/>
      <c r="DH79" s="906"/>
      <c r="DI79" s="906"/>
      <c r="DJ79" s="906"/>
      <c r="DK79" s="907"/>
      <c r="DL79" s="905"/>
      <c r="DM79" s="906"/>
      <c r="DN79" s="906"/>
      <c r="DO79" s="906"/>
      <c r="DP79" s="907"/>
      <c r="DQ79" s="905"/>
      <c r="DR79" s="906"/>
      <c r="DS79" s="906"/>
      <c r="DT79" s="906"/>
      <c r="DU79" s="907"/>
      <c r="DV79" s="894"/>
      <c r="DW79" s="895"/>
      <c r="DX79" s="895"/>
      <c r="DY79" s="895"/>
      <c r="DZ79" s="896"/>
      <c r="EA79" s="51"/>
    </row>
    <row r="80" spans="1:131" ht="26.25" customHeight="1" x14ac:dyDescent="0.15">
      <c r="A80" s="60">
        <v>13</v>
      </c>
      <c r="B80" s="923"/>
      <c r="C80" s="924"/>
      <c r="D80" s="924"/>
      <c r="E80" s="924"/>
      <c r="F80" s="924"/>
      <c r="G80" s="924"/>
      <c r="H80" s="924"/>
      <c r="I80" s="924"/>
      <c r="J80" s="924"/>
      <c r="K80" s="924"/>
      <c r="L80" s="924"/>
      <c r="M80" s="924"/>
      <c r="N80" s="924"/>
      <c r="O80" s="924"/>
      <c r="P80" s="925"/>
      <c r="Q80" s="926"/>
      <c r="R80" s="920"/>
      <c r="S80" s="920"/>
      <c r="T80" s="920"/>
      <c r="U80" s="920"/>
      <c r="V80" s="920"/>
      <c r="W80" s="920"/>
      <c r="X80" s="920"/>
      <c r="Y80" s="920"/>
      <c r="Z80" s="920"/>
      <c r="AA80" s="920"/>
      <c r="AB80" s="920"/>
      <c r="AC80" s="920"/>
      <c r="AD80" s="920"/>
      <c r="AE80" s="920"/>
      <c r="AF80" s="920"/>
      <c r="AG80" s="920"/>
      <c r="AH80" s="920"/>
      <c r="AI80" s="920"/>
      <c r="AJ80" s="920"/>
      <c r="AK80" s="920"/>
      <c r="AL80" s="920"/>
      <c r="AM80" s="920"/>
      <c r="AN80" s="920"/>
      <c r="AO80" s="920"/>
      <c r="AP80" s="920"/>
      <c r="AQ80" s="920"/>
      <c r="AR80" s="920"/>
      <c r="AS80" s="920"/>
      <c r="AT80" s="920"/>
      <c r="AU80" s="920"/>
      <c r="AV80" s="920"/>
      <c r="AW80" s="920"/>
      <c r="AX80" s="920"/>
      <c r="AY80" s="920"/>
      <c r="AZ80" s="921"/>
      <c r="BA80" s="921"/>
      <c r="BB80" s="921"/>
      <c r="BC80" s="921"/>
      <c r="BD80" s="922"/>
      <c r="BE80" s="63"/>
      <c r="BF80" s="63"/>
      <c r="BG80" s="63"/>
      <c r="BH80" s="63"/>
      <c r="BI80" s="63"/>
      <c r="BJ80" s="63"/>
      <c r="BK80" s="63"/>
      <c r="BL80" s="63"/>
      <c r="BM80" s="63"/>
      <c r="BN80" s="63"/>
      <c r="BO80" s="63"/>
      <c r="BP80" s="63"/>
      <c r="BQ80" s="60">
        <v>74</v>
      </c>
      <c r="BR80" s="65"/>
      <c r="BS80" s="894"/>
      <c r="BT80" s="895"/>
      <c r="BU80" s="895"/>
      <c r="BV80" s="895"/>
      <c r="BW80" s="895"/>
      <c r="BX80" s="895"/>
      <c r="BY80" s="895"/>
      <c r="BZ80" s="895"/>
      <c r="CA80" s="895"/>
      <c r="CB80" s="895"/>
      <c r="CC80" s="895"/>
      <c r="CD80" s="895"/>
      <c r="CE80" s="895"/>
      <c r="CF80" s="895"/>
      <c r="CG80" s="904"/>
      <c r="CH80" s="905"/>
      <c r="CI80" s="906"/>
      <c r="CJ80" s="906"/>
      <c r="CK80" s="906"/>
      <c r="CL80" s="907"/>
      <c r="CM80" s="905"/>
      <c r="CN80" s="906"/>
      <c r="CO80" s="906"/>
      <c r="CP80" s="906"/>
      <c r="CQ80" s="907"/>
      <c r="CR80" s="905"/>
      <c r="CS80" s="906"/>
      <c r="CT80" s="906"/>
      <c r="CU80" s="906"/>
      <c r="CV80" s="907"/>
      <c r="CW80" s="905"/>
      <c r="CX80" s="906"/>
      <c r="CY80" s="906"/>
      <c r="CZ80" s="906"/>
      <c r="DA80" s="907"/>
      <c r="DB80" s="905"/>
      <c r="DC80" s="906"/>
      <c r="DD80" s="906"/>
      <c r="DE80" s="906"/>
      <c r="DF80" s="907"/>
      <c r="DG80" s="905"/>
      <c r="DH80" s="906"/>
      <c r="DI80" s="906"/>
      <c r="DJ80" s="906"/>
      <c r="DK80" s="907"/>
      <c r="DL80" s="905"/>
      <c r="DM80" s="906"/>
      <c r="DN80" s="906"/>
      <c r="DO80" s="906"/>
      <c r="DP80" s="907"/>
      <c r="DQ80" s="905"/>
      <c r="DR80" s="906"/>
      <c r="DS80" s="906"/>
      <c r="DT80" s="906"/>
      <c r="DU80" s="907"/>
      <c r="DV80" s="894"/>
      <c r="DW80" s="895"/>
      <c r="DX80" s="895"/>
      <c r="DY80" s="895"/>
      <c r="DZ80" s="896"/>
      <c r="EA80" s="51"/>
    </row>
    <row r="81" spans="1:131" ht="26.25" customHeight="1" x14ac:dyDescent="0.15">
      <c r="A81" s="60">
        <v>14</v>
      </c>
      <c r="B81" s="923"/>
      <c r="C81" s="924"/>
      <c r="D81" s="924"/>
      <c r="E81" s="924"/>
      <c r="F81" s="924"/>
      <c r="G81" s="924"/>
      <c r="H81" s="924"/>
      <c r="I81" s="924"/>
      <c r="J81" s="924"/>
      <c r="K81" s="924"/>
      <c r="L81" s="924"/>
      <c r="M81" s="924"/>
      <c r="N81" s="924"/>
      <c r="O81" s="924"/>
      <c r="P81" s="925"/>
      <c r="Q81" s="926"/>
      <c r="R81" s="920"/>
      <c r="S81" s="920"/>
      <c r="T81" s="920"/>
      <c r="U81" s="920"/>
      <c r="V81" s="920"/>
      <c r="W81" s="920"/>
      <c r="X81" s="920"/>
      <c r="Y81" s="920"/>
      <c r="Z81" s="920"/>
      <c r="AA81" s="920"/>
      <c r="AB81" s="920"/>
      <c r="AC81" s="920"/>
      <c r="AD81" s="920"/>
      <c r="AE81" s="920"/>
      <c r="AF81" s="920"/>
      <c r="AG81" s="920"/>
      <c r="AH81" s="920"/>
      <c r="AI81" s="920"/>
      <c r="AJ81" s="920"/>
      <c r="AK81" s="920"/>
      <c r="AL81" s="920"/>
      <c r="AM81" s="920"/>
      <c r="AN81" s="920"/>
      <c r="AO81" s="920"/>
      <c r="AP81" s="920"/>
      <c r="AQ81" s="920"/>
      <c r="AR81" s="920"/>
      <c r="AS81" s="920"/>
      <c r="AT81" s="920"/>
      <c r="AU81" s="920"/>
      <c r="AV81" s="920"/>
      <c r="AW81" s="920"/>
      <c r="AX81" s="920"/>
      <c r="AY81" s="920"/>
      <c r="AZ81" s="921"/>
      <c r="BA81" s="921"/>
      <c r="BB81" s="921"/>
      <c r="BC81" s="921"/>
      <c r="BD81" s="922"/>
      <c r="BE81" s="63"/>
      <c r="BF81" s="63"/>
      <c r="BG81" s="63"/>
      <c r="BH81" s="63"/>
      <c r="BI81" s="63"/>
      <c r="BJ81" s="63"/>
      <c r="BK81" s="63"/>
      <c r="BL81" s="63"/>
      <c r="BM81" s="63"/>
      <c r="BN81" s="63"/>
      <c r="BO81" s="63"/>
      <c r="BP81" s="63"/>
      <c r="BQ81" s="60">
        <v>75</v>
      </c>
      <c r="BR81" s="65"/>
      <c r="BS81" s="894"/>
      <c r="BT81" s="895"/>
      <c r="BU81" s="895"/>
      <c r="BV81" s="895"/>
      <c r="BW81" s="895"/>
      <c r="BX81" s="895"/>
      <c r="BY81" s="895"/>
      <c r="BZ81" s="895"/>
      <c r="CA81" s="895"/>
      <c r="CB81" s="895"/>
      <c r="CC81" s="895"/>
      <c r="CD81" s="895"/>
      <c r="CE81" s="895"/>
      <c r="CF81" s="895"/>
      <c r="CG81" s="904"/>
      <c r="CH81" s="905"/>
      <c r="CI81" s="906"/>
      <c r="CJ81" s="906"/>
      <c r="CK81" s="906"/>
      <c r="CL81" s="907"/>
      <c r="CM81" s="905"/>
      <c r="CN81" s="906"/>
      <c r="CO81" s="906"/>
      <c r="CP81" s="906"/>
      <c r="CQ81" s="907"/>
      <c r="CR81" s="905"/>
      <c r="CS81" s="906"/>
      <c r="CT81" s="906"/>
      <c r="CU81" s="906"/>
      <c r="CV81" s="907"/>
      <c r="CW81" s="905"/>
      <c r="CX81" s="906"/>
      <c r="CY81" s="906"/>
      <c r="CZ81" s="906"/>
      <c r="DA81" s="907"/>
      <c r="DB81" s="905"/>
      <c r="DC81" s="906"/>
      <c r="DD81" s="906"/>
      <c r="DE81" s="906"/>
      <c r="DF81" s="907"/>
      <c r="DG81" s="905"/>
      <c r="DH81" s="906"/>
      <c r="DI81" s="906"/>
      <c r="DJ81" s="906"/>
      <c r="DK81" s="907"/>
      <c r="DL81" s="905"/>
      <c r="DM81" s="906"/>
      <c r="DN81" s="906"/>
      <c r="DO81" s="906"/>
      <c r="DP81" s="907"/>
      <c r="DQ81" s="905"/>
      <c r="DR81" s="906"/>
      <c r="DS81" s="906"/>
      <c r="DT81" s="906"/>
      <c r="DU81" s="907"/>
      <c r="DV81" s="894"/>
      <c r="DW81" s="895"/>
      <c r="DX81" s="895"/>
      <c r="DY81" s="895"/>
      <c r="DZ81" s="896"/>
      <c r="EA81" s="51"/>
    </row>
    <row r="82" spans="1:131" ht="26.25" customHeight="1" x14ac:dyDescent="0.15">
      <c r="A82" s="60">
        <v>15</v>
      </c>
      <c r="B82" s="923"/>
      <c r="C82" s="924"/>
      <c r="D82" s="924"/>
      <c r="E82" s="924"/>
      <c r="F82" s="924"/>
      <c r="G82" s="924"/>
      <c r="H82" s="924"/>
      <c r="I82" s="924"/>
      <c r="J82" s="924"/>
      <c r="K82" s="924"/>
      <c r="L82" s="924"/>
      <c r="M82" s="924"/>
      <c r="N82" s="924"/>
      <c r="O82" s="924"/>
      <c r="P82" s="925"/>
      <c r="Q82" s="926"/>
      <c r="R82" s="920"/>
      <c r="S82" s="920"/>
      <c r="T82" s="920"/>
      <c r="U82" s="920"/>
      <c r="V82" s="920"/>
      <c r="W82" s="920"/>
      <c r="X82" s="920"/>
      <c r="Y82" s="920"/>
      <c r="Z82" s="920"/>
      <c r="AA82" s="920"/>
      <c r="AB82" s="920"/>
      <c r="AC82" s="920"/>
      <c r="AD82" s="920"/>
      <c r="AE82" s="920"/>
      <c r="AF82" s="920"/>
      <c r="AG82" s="920"/>
      <c r="AH82" s="920"/>
      <c r="AI82" s="920"/>
      <c r="AJ82" s="920"/>
      <c r="AK82" s="920"/>
      <c r="AL82" s="920"/>
      <c r="AM82" s="920"/>
      <c r="AN82" s="920"/>
      <c r="AO82" s="920"/>
      <c r="AP82" s="920"/>
      <c r="AQ82" s="920"/>
      <c r="AR82" s="920"/>
      <c r="AS82" s="920"/>
      <c r="AT82" s="920"/>
      <c r="AU82" s="920"/>
      <c r="AV82" s="920"/>
      <c r="AW82" s="920"/>
      <c r="AX82" s="920"/>
      <c r="AY82" s="920"/>
      <c r="AZ82" s="921"/>
      <c r="BA82" s="921"/>
      <c r="BB82" s="921"/>
      <c r="BC82" s="921"/>
      <c r="BD82" s="922"/>
      <c r="BE82" s="63"/>
      <c r="BF82" s="63"/>
      <c r="BG82" s="63"/>
      <c r="BH82" s="63"/>
      <c r="BI82" s="63"/>
      <c r="BJ82" s="63"/>
      <c r="BK82" s="63"/>
      <c r="BL82" s="63"/>
      <c r="BM82" s="63"/>
      <c r="BN82" s="63"/>
      <c r="BO82" s="63"/>
      <c r="BP82" s="63"/>
      <c r="BQ82" s="60">
        <v>76</v>
      </c>
      <c r="BR82" s="65"/>
      <c r="BS82" s="894"/>
      <c r="BT82" s="895"/>
      <c r="BU82" s="895"/>
      <c r="BV82" s="895"/>
      <c r="BW82" s="895"/>
      <c r="BX82" s="895"/>
      <c r="BY82" s="895"/>
      <c r="BZ82" s="895"/>
      <c r="CA82" s="895"/>
      <c r="CB82" s="895"/>
      <c r="CC82" s="895"/>
      <c r="CD82" s="895"/>
      <c r="CE82" s="895"/>
      <c r="CF82" s="895"/>
      <c r="CG82" s="904"/>
      <c r="CH82" s="905"/>
      <c r="CI82" s="906"/>
      <c r="CJ82" s="906"/>
      <c r="CK82" s="906"/>
      <c r="CL82" s="907"/>
      <c r="CM82" s="905"/>
      <c r="CN82" s="906"/>
      <c r="CO82" s="906"/>
      <c r="CP82" s="906"/>
      <c r="CQ82" s="907"/>
      <c r="CR82" s="905"/>
      <c r="CS82" s="906"/>
      <c r="CT82" s="906"/>
      <c r="CU82" s="906"/>
      <c r="CV82" s="907"/>
      <c r="CW82" s="905"/>
      <c r="CX82" s="906"/>
      <c r="CY82" s="906"/>
      <c r="CZ82" s="906"/>
      <c r="DA82" s="907"/>
      <c r="DB82" s="905"/>
      <c r="DC82" s="906"/>
      <c r="DD82" s="906"/>
      <c r="DE82" s="906"/>
      <c r="DF82" s="907"/>
      <c r="DG82" s="905"/>
      <c r="DH82" s="906"/>
      <c r="DI82" s="906"/>
      <c r="DJ82" s="906"/>
      <c r="DK82" s="907"/>
      <c r="DL82" s="905"/>
      <c r="DM82" s="906"/>
      <c r="DN82" s="906"/>
      <c r="DO82" s="906"/>
      <c r="DP82" s="907"/>
      <c r="DQ82" s="905"/>
      <c r="DR82" s="906"/>
      <c r="DS82" s="906"/>
      <c r="DT82" s="906"/>
      <c r="DU82" s="907"/>
      <c r="DV82" s="894"/>
      <c r="DW82" s="895"/>
      <c r="DX82" s="895"/>
      <c r="DY82" s="895"/>
      <c r="DZ82" s="896"/>
      <c r="EA82" s="51"/>
    </row>
    <row r="83" spans="1:131" ht="26.25" customHeight="1" x14ac:dyDescent="0.15">
      <c r="A83" s="60">
        <v>16</v>
      </c>
      <c r="B83" s="923"/>
      <c r="C83" s="924"/>
      <c r="D83" s="924"/>
      <c r="E83" s="924"/>
      <c r="F83" s="924"/>
      <c r="G83" s="924"/>
      <c r="H83" s="924"/>
      <c r="I83" s="924"/>
      <c r="J83" s="924"/>
      <c r="K83" s="924"/>
      <c r="L83" s="924"/>
      <c r="M83" s="924"/>
      <c r="N83" s="924"/>
      <c r="O83" s="924"/>
      <c r="P83" s="925"/>
      <c r="Q83" s="926"/>
      <c r="R83" s="920"/>
      <c r="S83" s="920"/>
      <c r="T83" s="920"/>
      <c r="U83" s="920"/>
      <c r="V83" s="920"/>
      <c r="W83" s="920"/>
      <c r="X83" s="920"/>
      <c r="Y83" s="920"/>
      <c r="Z83" s="920"/>
      <c r="AA83" s="920"/>
      <c r="AB83" s="920"/>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20"/>
      <c r="AY83" s="920"/>
      <c r="AZ83" s="921"/>
      <c r="BA83" s="921"/>
      <c r="BB83" s="921"/>
      <c r="BC83" s="921"/>
      <c r="BD83" s="922"/>
      <c r="BE83" s="63"/>
      <c r="BF83" s="63"/>
      <c r="BG83" s="63"/>
      <c r="BH83" s="63"/>
      <c r="BI83" s="63"/>
      <c r="BJ83" s="63"/>
      <c r="BK83" s="63"/>
      <c r="BL83" s="63"/>
      <c r="BM83" s="63"/>
      <c r="BN83" s="63"/>
      <c r="BO83" s="63"/>
      <c r="BP83" s="63"/>
      <c r="BQ83" s="60">
        <v>77</v>
      </c>
      <c r="BR83" s="65"/>
      <c r="BS83" s="894"/>
      <c r="BT83" s="895"/>
      <c r="BU83" s="895"/>
      <c r="BV83" s="895"/>
      <c r="BW83" s="895"/>
      <c r="BX83" s="895"/>
      <c r="BY83" s="895"/>
      <c r="BZ83" s="895"/>
      <c r="CA83" s="895"/>
      <c r="CB83" s="895"/>
      <c r="CC83" s="895"/>
      <c r="CD83" s="895"/>
      <c r="CE83" s="895"/>
      <c r="CF83" s="895"/>
      <c r="CG83" s="904"/>
      <c r="CH83" s="905"/>
      <c r="CI83" s="906"/>
      <c r="CJ83" s="906"/>
      <c r="CK83" s="906"/>
      <c r="CL83" s="907"/>
      <c r="CM83" s="905"/>
      <c r="CN83" s="906"/>
      <c r="CO83" s="906"/>
      <c r="CP83" s="906"/>
      <c r="CQ83" s="907"/>
      <c r="CR83" s="905"/>
      <c r="CS83" s="906"/>
      <c r="CT83" s="906"/>
      <c r="CU83" s="906"/>
      <c r="CV83" s="907"/>
      <c r="CW83" s="905"/>
      <c r="CX83" s="906"/>
      <c r="CY83" s="906"/>
      <c r="CZ83" s="906"/>
      <c r="DA83" s="907"/>
      <c r="DB83" s="905"/>
      <c r="DC83" s="906"/>
      <c r="DD83" s="906"/>
      <c r="DE83" s="906"/>
      <c r="DF83" s="907"/>
      <c r="DG83" s="905"/>
      <c r="DH83" s="906"/>
      <c r="DI83" s="906"/>
      <c r="DJ83" s="906"/>
      <c r="DK83" s="907"/>
      <c r="DL83" s="905"/>
      <c r="DM83" s="906"/>
      <c r="DN83" s="906"/>
      <c r="DO83" s="906"/>
      <c r="DP83" s="907"/>
      <c r="DQ83" s="905"/>
      <c r="DR83" s="906"/>
      <c r="DS83" s="906"/>
      <c r="DT83" s="906"/>
      <c r="DU83" s="907"/>
      <c r="DV83" s="894"/>
      <c r="DW83" s="895"/>
      <c r="DX83" s="895"/>
      <c r="DY83" s="895"/>
      <c r="DZ83" s="896"/>
      <c r="EA83" s="51"/>
    </row>
    <row r="84" spans="1:131" ht="26.25" customHeight="1" x14ac:dyDescent="0.15">
      <c r="A84" s="60">
        <v>17</v>
      </c>
      <c r="B84" s="923"/>
      <c r="C84" s="924"/>
      <c r="D84" s="924"/>
      <c r="E84" s="924"/>
      <c r="F84" s="924"/>
      <c r="G84" s="924"/>
      <c r="H84" s="924"/>
      <c r="I84" s="924"/>
      <c r="J84" s="924"/>
      <c r="K84" s="924"/>
      <c r="L84" s="924"/>
      <c r="M84" s="924"/>
      <c r="N84" s="924"/>
      <c r="O84" s="924"/>
      <c r="P84" s="925"/>
      <c r="Q84" s="926"/>
      <c r="R84" s="920"/>
      <c r="S84" s="920"/>
      <c r="T84" s="920"/>
      <c r="U84" s="920"/>
      <c r="V84" s="920"/>
      <c r="W84" s="920"/>
      <c r="X84" s="920"/>
      <c r="Y84" s="920"/>
      <c r="Z84" s="920"/>
      <c r="AA84" s="920"/>
      <c r="AB84" s="920"/>
      <c r="AC84" s="920"/>
      <c r="AD84" s="920"/>
      <c r="AE84" s="920"/>
      <c r="AF84" s="920"/>
      <c r="AG84" s="920"/>
      <c r="AH84" s="920"/>
      <c r="AI84" s="920"/>
      <c r="AJ84" s="920"/>
      <c r="AK84" s="920"/>
      <c r="AL84" s="920"/>
      <c r="AM84" s="920"/>
      <c r="AN84" s="920"/>
      <c r="AO84" s="920"/>
      <c r="AP84" s="920"/>
      <c r="AQ84" s="920"/>
      <c r="AR84" s="920"/>
      <c r="AS84" s="920"/>
      <c r="AT84" s="920"/>
      <c r="AU84" s="920"/>
      <c r="AV84" s="920"/>
      <c r="AW84" s="920"/>
      <c r="AX84" s="920"/>
      <c r="AY84" s="920"/>
      <c r="AZ84" s="921"/>
      <c r="BA84" s="921"/>
      <c r="BB84" s="921"/>
      <c r="BC84" s="921"/>
      <c r="BD84" s="922"/>
      <c r="BE84" s="63"/>
      <c r="BF84" s="63"/>
      <c r="BG84" s="63"/>
      <c r="BH84" s="63"/>
      <c r="BI84" s="63"/>
      <c r="BJ84" s="63"/>
      <c r="BK84" s="63"/>
      <c r="BL84" s="63"/>
      <c r="BM84" s="63"/>
      <c r="BN84" s="63"/>
      <c r="BO84" s="63"/>
      <c r="BP84" s="63"/>
      <c r="BQ84" s="60">
        <v>78</v>
      </c>
      <c r="BR84" s="65"/>
      <c r="BS84" s="894"/>
      <c r="BT84" s="895"/>
      <c r="BU84" s="895"/>
      <c r="BV84" s="895"/>
      <c r="BW84" s="895"/>
      <c r="BX84" s="895"/>
      <c r="BY84" s="895"/>
      <c r="BZ84" s="895"/>
      <c r="CA84" s="895"/>
      <c r="CB84" s="895"/>
      <c r="CC84" s="895"/>
      <c r="CD84" s="895"/>
      <c r="CE84" s="895"/>
      <c r="CF84" s="895"/>
      <c r="CG84" s="904"/>
      <c r="CH84" s="905"/>
      <c r="CI84" s="906"/>
      <c r="CJ84" s="906"/>
      <c r="CK84" s="906"/>
      <c r="CL84" s="907"/>
      <c r="CM84" s="905"/>
      <c r="CN84" s="906"/>
      <c r="CO84" s="906"/>
      <c r="CP84" s="906"/>
      <c r="CQ84" s="907"/>
      <c r="CR84" s="905"/>
      <c r="CS84" s="906"/>
      <c r="CT84" s="906"/>
      <c r="CU84" s="906"/>
      <c r="CV84" s="907"/>
      <c r="CW84" s="905"/>
      <c r="CX84" s="906"/>
      <c r="CY84" s="906"/>
      <c r="CZ84" s="906"/>
      <c r="DA84" s="907"/>
      <c r="DB84" s="905"/>
      <c r="DC84" s="906"/>
      <c r="DD84" s="906"/>
      <c r="DE84" s="906"/>
      <c r="DF84" s="907"/>
      <c r="DG84" s="905"/>
      <c r="DH84" s="906"/>
      <c r="DI84" s="906"/>
      <c r="DJ84" s="906"/>
      <c r="DK84" s="907"/>
      <c r="DL84" s="905"/>
      <c r="DM84" s="906"/>
      <c r="DN84" s="906"/>
      <c r="DO84" s="906"/>
      <c r="DP84" s="907"/>
      <c r="DQ84" s="905"/>
      <c r="DR84" s="906"/>
      <c r="DS84" s="906"/>
      <c r="DT84" s="906"/>
      <c r="DU84" s="907"/>
      <c r="DV84" s="894"/>
      <c r="DW84" s="895"/>
      <c r="DX84" s="895"/>
      <c r="DY84" s="895"/>
      <c r="DZ84" s="896"/>
      <c r="EA84" s="51"/>
    </row>
    <row r="85" spans="1:131" ht="26.25" customHeight="1" x14ac:dyDescent="0.15">
      <c r="A85" s="60">
        <v>18</v>
      </c>
      <c r="B85" s="923"/>
      <c r="C85" s="924"/>
      <c r="D85" s="924"/>
      <c r="E85" s="924"/>
      <c r="F85" s="924"/>
      <c r="G85" s="924"/>
      <c r="H85" s="924"/>
      <c r="I85" s="924"/>
      <c r="J85" s="924"/>
      <c r="K85" s="924"/>
      <c r="L85" s="924"/>
      <c r="M85" s="924"/>
      <c r="N85" s="924"/>
      <c r="O85" s="924"/>
      <c r="P85" s="925"/>
      <c r="Q85" s="926"/>
      <c r="R85" s="920"/>
      <c r="S85" s="920"/>
      <c r="T85" s="920"/>
      <c r="U85" s="920"/>
      <c r="V85" s="920"/>
      <c r="W85" s="920"/>
      <c r="X85" s="920"/>
      <c r="Y85" s="920"/>
      <c r="Z85" s="920"/>
      <c r="AA85" s="920"/>
      <c r="AB85" s="920"/>
      <c r="AC85" s="920"/>
      <c r="AD85" s="920"/>
      <c r="AE85" s="920"/>
      <c r="AF85" s="920"/>
      <c r="AG85" s="920"/>
      <c r="AH85" s="920"/>
      <c r="AI85" s="920"/>
      <c r="AJ85" s="920"/>
      <c r="AK85" s="920"/>
      <c r="AL85" s="920"/>
      <c r="AM85" s="920"/>
      <c r="AN85" s="920"/>
      <c r="AO85" s="920"/>
      <c r="AP85" s="920"/>
      <c r="AQ85" s="920"/>
      <c r="AR85" s="920"/>
      <c r="AS85" s="920"/>
      <c r="AT85" s="920"/>
      <c r="AU85" s="920"/>
      <c r="AV85" s="920"/>
      <c r="AW85" s="920"/>
      <c r="AX85" s="920"/>
      <c r="AY85" s="920"/>
      <c r="AZ85" s="921"/>
      <c r="BA85" s="921"/>
      <c r="BB85" s="921"/>
      <c r="BC85" s="921"/>
      <c r="BD85" s="922"/>
      <c r="BE85" s="63"/>
      <c r="BF85" s="63"/>
      <c r="BG85" s="63"/>
      <c r="BH85" s="63"/>
      <c r="BI85" s="63"/>
      <c r="BJ85" s="63"/>
      <c r="BK85" s="63"/>
      <c r="BL85" s="63"/>
      <c r="BM85" s="63"/>
      <c r="BN85" s="63"/>
      <c r="BO85" s="63"/>
      <c r="BP85" s="63"/>
      <c r="BQ85" s="60">
        <v>79</v>
      </c>
      <c r="BR85" s="65"/>
      <c r="BS85" s="894"/>
      <c r="BT85" s="895"/>
      <c r="BU85" s="895"/>
      <c r="BV85" s="895"/>
      <c r="BW85" s="895"/>
      <c r="BX85" s="895"/>
      <c r="BY85" s="895"/>
      <c r="BZ85" s="895"/>
      <c r="CA85" s="895"/>
      <c r="CB85" s="895"/>
      <c r="CC85" s="895"/>
      <c r="CD85" s="895"/>
      <c r="CE85" s="895"/>
      <c r="CF85" s="895"/>
      <c r="CG85" s="904"/>
      <c r="CH85" s="905"/>
      <c r="CI85" s="906"/>
      <c r="CJ85" s="906"/>
      <c r="CK85" s="906"/>
      <c r="CL85" s="907"/>
      <c r="CM85" s="905"/>
      <c r="CN85" s="906"/>
      <c r="CO85" s="906"/>
      <c r="CP85" s="906"/>
      <c r="CQ85" s="907"/>
      <c r="CR85" s="905"/>
      <c r="CS85" s="906"/>
      <c r="CT85" s="906"/>
      <c r="CU85" s="906"/>
      <c r="CV85" s="907"/>
      <c r="CW85" s="905"/>
      <c r="CX85" s="906"/>
      <c r="CY85" s="906"/>
      <c r="CZ85" s="906"/>
      <c r="DA85" s="907"/>
      <c r="DB85" s="905"/>
      <c r="DC85" s="906"/>
      <c r="DD85" s="906"/>
      <c r="DE85" s="906"/>
      <c r="DF85" s="907"/>
      <c r="DG85" s="905"/>
      <c r="DH85" s="906"/>
      <c r="DI85" s="906"/>
      <c r="DJ85" s="906"/>
      <c r="DK85" s="907"/>
      <c r="DL85" s="905"/>
      <c r="DM85" s="906"/>
      <c r="DN85" s="906"/>
      <c r="DO85" s="906"/>
      <c r="DP85" s="907"/>
      <c r="DQ85" s="905"/>
      <c r="DR85" s="906"/>
      <c r="DS85" s="906"/>
      <c r="DT85" s="906"/>
      <c r="DU85" s="907"/>
      <c r="DV85" s="894"/>
      <c r="DW85" s="895"/>
      <c r="DX85" s="895"/>
      <c r="DY85" s="895"/>
      <c r="DZ85" s="896"/>
      <c r="EA85" s="51"/>
    </row>
    <row r="86" spans="1:131" ht="26.25" customHeight="1" x14ac:dyDescent="0.15">
      <c r="A86" s="60">
        <v>19</v>
      </c>
      <c r="B86" s="923"/>
      <c r="C86" s="924"/>
      <c r="D86" s="924"/>
      <c r="E86" s="924"/>
      <c r="F86" s="924"/>
      <c r="G86" s="924"/>
      <c r="H86" s="924"/>
      <c r="I86" s="924"/>
      <c r="J86" s="924"/>
      <c r="K86" s="924"/>
      <c r="L86" s="924"/>
      <c r="M86" s="924"/>
      <c r="N86" s="924"/>
      <c r="O86" s="924"/>
      <c r="P86" s="925"/>
      <c r="Q86" s="926"/>
      <c r="R86" s="920"/>
      <c r="S86" s="920"/>
      <c r="T86" s="920"/>
      <c r="U86" s="920"/>
      <c r="V86" s="920"/>
      <c r="W86" s="920"/>
      <c r="X86" s="920"/>
      <c r="Y86" s="920"/>
      <c r="Z86" s="920"/>
      <c r="AA86" s="920"/>
      <c r="AB86" s="920"/>
      <c r="AC86" s="920"/>
      <c r="AD86" s="920"/>
      <c r="AE86" s="920"/>
      <c r="AF86" s="920"/>
      <c r="AG86" s="920"/>
      <c r="AH86" s="920"/>
      <c r="AI86" s="920"/>
      <c r="AJ86" s="920"/>
      <c r="AK86" s="920"/>
      <c r="AL86" s="920"/>
      <c r="AM86" s="920"/>
      <c r="AN86" s="920"/>
      <c r="AO86" s="920"/>
      <c r="AP86" s="920"/>
      <c r="AQ86" s="920"/>
      <c r="AR86" s="920"/>
      <c r="AS86" s="920"/>
      <c r="AT86" s="920"/>
      <c r="AU86" s="920"/>
      <c r="AV86" s="920"/>
      <c r="AW86" s="920"/>
      <c r="AX86" s="920"/>
      <c r="AY86" s="920"/>
      <c r="AZ86" s="921"/>
      <c r="BA86" s="921"/>
      <c r="BB86" s="921"/>
      <c r="BC86" s="921"/>
      <c r="BD86" s="922"/>
      <c r="BE86" s="63"/>
      <c r="BF86" s="63"/>
      <c r="BG86" s="63"/>
      <c r="BH86" s="63"/>
      <c r="BI86" s="63"/>
      <c r="BJ86" s="63"/>
      <c r="BK86" s="63"/>
      <c r="BL86" s="63"/>
      <c r="BM86" s="63"/>
      <c r="BN86" s="63"/>
      <c r="BO86" s="63"/>
      <c r="BP86" s="63"/>
      <c r="BQ86" s="60">
        <v>80</v>
      </c>
      <c r="BR86" s="65"/>
      <c r="BS86" s="894"/>
      <c r="BT86" s="895"/>
      <c r="BU86" s="895"/>
      <c r="BV86" s="895"/>
      <c r="BW86" s="895"/>
      <c r="BX86" s="895"/>
      <c r="BY86" s="895"/>
      <c r="BZ86" s="895"/>
      <c r="CA86" s="895"/>
      <c r="CB86" s="895"/>
      <c r="CC86" s="895"/>
      <c r="CD86" s="895"/>
      <c r="CE86" s="895"/>
      <c r="CF86" s="895"/>
      <c r="CG86" s="904"/>
      <c r="CH86" s="905"/>
      <c r="CI86" s="906"/>
      <c r="CJ86" s="906"/>
      <c r="CK86" s="906"/>
      <c r="CL86" s="907"/>
      <c r="CM86" s="905"/>
      <c r="CN86" s="906"/>
      <c r="CO86" s="906"/>
      <c r="CP86" s="906"/>
      <c r="CQ86" s="907"/>
      <c r="CR86" s="905"/>
      <c r="CS86" s="906"/>
      <c r="CT86" s="906"/>
      <c r="CU86" s="906"/>
      <c r="CV86" s="907"/>
      <c r="CW86" s="905"/>
      <c r="CX86" s="906"/>
      <c r="CY86" s="906"/>
      <c r="CZ86" s="906"/>
      <c r="DA86" s="907"/>
      <c r="DB86" s="905"/>
      <c r="DC86" s="906"/>
      <c r="DD86" s="906"/>
      <c r="DE86" s="906"/>
      <c r="DF86" s="907"/>
      <c r="DG86" s="905"/>
      <c r="DH86" s="906"/>
      <c r="DI86" s="906"/>
      <c r="DJ86" s="906"/>
      <c r="DK86" s="907"/>
      <c r="DL86" s="905"/>
      <c r="DM86" s="906"/>
      <c r="DN86" s="906"/>
      <c r="DO86" s="906"/>
      <c r="DP86" s="907"/>
      <c r="DQ86" s="905"/>
      <c r="DR86" s="906"/>
      <c r="DS86" s="906"/>
      <c r="DT86" s="906"/>
      <c r="DU86" s="907"/>
      <c r="DV86" s="894"/>
      <c r="DW86" s="895"/>
      <c r="DX86" s="895"/>
      <c r="DY86" s="895"/>
      <c r="DZ86" s="896"/>
      <c r="EA86" s="51"/>
    </row>
    <row r="87" spans="1:131" ht="26.25" customHeight="1" x14ac:dyDescent="0.15">
      <c r="A87" s="66">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63"/>
      <c r="BF87" s="63"/>
      <c r="BG87" s="63"/>
      <c r="BH87" s="63"/>
      <c r="BI87" s="63"/>
      <c r="BJ87" s="63"/>
      <c r="BK87" s="63"/>
      <c r="BL87" s="63"/>
      <c r="BM87" s="63"/>
      <c r="BN87" s="63"/>
      <c r="BO87" s="63"/>
      <c r="BP87" s="63"/>
      <c r="BQ87" s="60">
        <v>81</v>
      </c>
      <c r="BR87" s="65"/>
      <c r="BS87" s="894"/>
      <c r="BT87" s="895"/>
      <c r="BU87" s="895"/>
      <c r="BV87" s="895"/>
      <c r="BW87" s="895"/>
      <c r="BX87" s="895"/>
      <c r="BY87" s="895"/>
      <c r="BZ87" s="895"/>
      <c r="CA87" s="895"/>
      <c r="CB87" s="895"/>
      <c r="CC87" s="895"/>
      <c r="CD87" s="895"/>
      <c r="CE87" s="895"/>
      <c r="CF87" s="895"/>
      <c r="CG87" s="904"/>
      <c r="CH87" s="905"/>
      <c r="CI87" s="906"/>
      <c r="CJ87" s="906"/>
      <c r="CK87" s="906"/>
      <c r="CL87" s="907"/>
      <c r="CM87" s="905"/>
      <c r="CN87" s="906"/>
      <c r="CO87" s="906"/>
      <c r="CP87" s="906"/>
      <c r="CQ87" s="907"/>
      <c r="CR87" s="905"/>
      <c r="CS87" s="906"/>
      <c r="CT87" s="906"/>
      <c r="CU87" s="906"/>
      <c r="CV87" s="907"/>
      <c r="CW87" s="905"/>
      <c r="CX87" s="906"/>
      <c r="CY87" s="906"/>
      <c r="CZ87" s="906"/>
      <c r="DA87" s="907"/>
      <c r="DB87" s="905"/>
      <c r="DC87" s="906"/>
      <c r="DD87" s="906"/>
      <c r="DE87" s="906"/>
      <c r="DF87" s="907"/>
      <c r="DG87" s="905"/>
      <c r="DH87" s="906"/>
      <c r="DI87" s="906"/>
      <c r="DJ87" s="906"/>
      <c r="DK87" s="907"/>
      <c r="DL87" s="905"/>
      <c r="DM87" s="906"/>
      <c r="DN87" s="906"/>
      <c r="DO87" s="906"/>
      <c r="DP87" s="907"/>
      <c r="DQ87" s="905"/>
      <c r="DR87" s="906"/>
      <c r="DS87" s="906"/>
      <c r="DT87" s="906"/>
      <c r="DU87" s="907"/>
      <c r="DV87" s="894"/>
      <c r="DW87" s="895"/>
      <c r="DX87" s="895"/>
      <c r="DY87" s="895"/>
      <c r="DZ87" s="896"/>
      <c r="EA87" s="51"/>
    </row>
    <row r="88" spans="1:131" ht="26.25" customHeight="1" thickBot="1" x14ac:dyDescent="0.2">
      <c r="A88" s="62" t="s">
        <v>307</v>
      </c>
      <c r="B88" s="886" t="s">
        <v>339</v>
      </c>
      <c r="C88" s="887"/>
      <c r="D88" s="887"/>
      <c r="E88" s="887"/>
      <c r="F88" s="887"/>
      <c r="G88" s="887"/>
      <c r="H88" s="887"/>
      <c r="I88" s="887"/>
      <c r="J88" s="887"/>
      <c r="K88" s="887"/>
      <c r="L88" s="887"/>
      <c r="M88" s="887"/>
      <c r="N88" s="887"/>
      <c r="O88" s="887"/>
      <c r="P88" s="897"/>
      <c r="Q88" s="911"/>
      <c r="R88" s="912"/>
      <c r="S88" s="912"/>
      <c r="T88" s="912"/>
      <c r="U88" s="912"/>
      <c r="V88" s="912"/>
      <c r="W88" s="912"/>
      <c r="X88" s="912"/>
      <c r="Y88" s="912"/>
      <c r="Z88" s="912"/>
      <c r="AA88" s="912"/>
      <c r="AB88" s="912"/>
      <c r="AC88" s="912"/>
      <c r="AD88" s="912"/>
      <c r="AE88" s="912"/>
      <c r="AF88" s="908">
        <v>19590</v>
      </c>
      <c r="AG88" s="908"/>
      <c r="AH88" s="908"/>
      <c r="AI88" s="908"/>
      <c r="AJ88" s="908"/>
      <c r="AK88" s="912"/>
      <c r="AL88" s="912"/>
      <c r="AM88" s="912"/>
      <c r="AN88" s="912"/>
      <c r="AO88" s="912"/>
      <c r="AP88" s="908">
        <v>4179</v>
      </c>
      <c r="AQ88" s="908"/>
      <c r="AR88" s="908"/>
      <c r="AS88" s="908"/>
      <c r="AT88" s="908"/>
      <c r="AU88" s="908">
        <v>966</v>
      </c>
      <c r="AV88" s="908"/>
      <c r="AW88" s="908"/>
      <c r="AX88" s="908"/>
      <c r="AY88" s="908"/>
      <c r="AZ88" s="909"/>
      <c r="BA88" s="909"/>
      <c r="BB88" s="909"/>
      <c r="BC88" s="909"/>
      <c r="BD88" s="910"/>
      <c r="BE88" s="63"/>
      <c r="BF88" s="63"/>
      <c r="BG88" s="63"/>
      <c r="BH88" s="63"/>
      <c r="BI88" s="63"/>
      <c r="BJ88" s="63"/>
      <c r="BK88" s="63"/>
      <c r="BL88" s="63"/>
      <c r="BM88" s="63"/>
      <c r="BN88" s="63"/>
      <c r="BO88" s="63"/>
      <c r="BP88" s="63"/>
      <c r="BQ88" s="60">
        <v>82</v>
      </c>
      <c r="BR88" s="65"/>
      <c r="BS88" s="894"/>
      <c r="BT88" s="895"/>
      <c r="BU88" s="895"/>
      <c r="BV88" s="895"/>
      <c r="BW88" s="895"/>
      <c r="BX88" s="895"/>
      <c r="BY88" s="895"/>
      <c r="BZ88" s="895"/>
      <c r="CA88" s="895"/>
      <c r="CB88" s="895"/>
      <c r="CC88" s="895"/>
      <c r="CD88" s="895"/>
      <c r="CE88" s="895"/>
      <c r="CF88" s="895"/>
      <c r="CG88" s="904"/>
      <c r="CH88" s="905"/>
      <c r="CI88" s="906"/>
      <c r="CJ88" s="906"/>
      <c r="CK88" s="906"/>
      <c r="CL88" s="907"/>
      <c r="CM88" s="905"/>
      <c r="CN88" s="906"/>
      <c r="CO88" s="906"/>
      <c r="CP88" s="906"/>
      <c r="CQ88" s="907"/>
      <c r="CR88" s="905"/>
      <c r="CS88" s="906"/>
      <c r="CT88" s="906"/>
      <c r="CU88" s="906"/>
      <c r="CV88" s="907"/>
      <c r="CW88" s="905"/>
      <c r="CX88" s="906"/>
      <c r="CY88" s="906"/>
      <c r="CZ88" s="906"/>
      <c r="DA88" s="907"/>
      <c r="DB88" s="905"/>
      <c r="DC88" s="906"/>
      <c r="DD88" s="906"/>
      <c r="DE88" s="906"/>
      <c r="DF88" s="907"/>
      <c r="DG88" s="905"/>
      <c r="DH88" s="906"/>
      <c r="DI88" s="906"/>
      <c r="DJ88" s="906"/>
      <c r="DK88" s="907"/>
      <c r="DL88" s="905"/>
      <c r="DM88" s="906"/>
      <c r="DN88" s="906"/>
      <c r="DO88" s="906"/>
      <c r="DP88" s="907"/>
      <c r="DQ88" s="905"/>
      <c r="DR88" s="906"/>
      <c r="DS88" s="906"/>
      <c r="DT88" s="906"/>
      <c r="DU88" s="907"/>
      <c r="DV88" s="894"/>
      <c r="DW88" s="895"/>
      <c r="DX88" s="895"/>
      <c r="DY88" s="895"/>
      <c r="DZ88" s="896"/>
      <c r="EA88" s="51"/>
    </row>
    <row r="89" spans="1:131" ht="26.25" hidden="1" customHeight="1" x14ac:dyDescent="0.15">
      <c r="A89" s="67"/>
      <c r="B89" s="68"/>
      <c r="C89" s="68"/>
      <c r="D89" s="68"/>
      <c r="E89" s="68"/>
      <c r="F89" s="68"/>
      <c r="G89" s="68"/>
      <c r="H89" s="68"/>
      <c r="I89" s="68"/>
      <c r="J89" s="68"/>
      <c r="K89" s="68"/>
      <c r="L89" s="68"/>
      <c r="M89" s="68"/>
      <c r="N89" s="68"/>
      <c r="O89" s="68"/>
      <c r="P89" s="68"/>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0"/>
      <c r="BA89" s="70"/>
      <c r="BB89" s="70"/>
      <c r="BC89" s="70"/>
      <c r="BD89" s="70"/>
      <c r="BE89" s="63"/>
      <c r="BF89" s="63"/>
      <c r="BG89" s="63"/>
      <c r="BH89" s="63"/>
      <c r="BI89" s="63"/>
      <c r="BJ89" s="63"/>
      <c r="BK89" s="63"/>
      <c r="BL89" s="63"/>
      <c r="BM89" s="63"/>
      <c r="BN89" s="63"/>
      <c r="BO89" s="63"/>
      <c r="BP89" s="63"/>
      <c r="BQ89" s="60">
        <v>83</v>
      </c>
      <c r="BR89" s="65"/>
      <c r="BS89" s="894"/>
      <c r="BT89" s="895"/>
      <c r="BU89" s="895"/>
      <c r="BV89" s="895"/>
      <c r="BW89" s="895"/>
      <c r="BX89" s="895"/>
      <c r="BY89" s="895"/>
      <c r="BZ89" s="895"/>
      <c r="CA89" s="895"/>
      <c r="CB89" s="895"/>
      <c r="CC89" s="895"/>
      <c r="CD89" s="895"/>
      <c r="CE89" s="895"/>
      <c r="CF89" s="895"/>
      <c r="CG89" s="904"/>
      <c r="CH89" s="905"/>
      <c r="CI89" s="906"/>
      <c r="CJ89" s="906"/>
      <c r="CK89" s="906"/>
      <c r="CL89" s="907"/>
      <c r="CM89" s="905"/>
      <c r="CN89" s="906"/>
      <c r="CO89" s="906"/>
      <c r="CP89" s="906"/>
      <c r="CQ89" s="907"/>
      <c r="CR89" s="905"/>
      <c r="CS89" s="906"/>
      <c r="CT89" s="906"/>
      <c r="CU89" s="906"/>
      <c r="CV89" s="907"/>
      <c r="CW89" s="905"/>
      <c r="CX89" s="906"/>
      <c r="CY89" s="906"/>
      <c r="CZ89" s="906"/>
      <c r="DA89" s="907"/>
      <c r="DB89" s="905"/>
      <c r="DC89" s="906"/>
      <c r="DD89" s="906"/>
      <c r="DE89" s="906"/>
      <c r="DF89" s="907"/>
      <c r="DG89" s="905"/>
      <c r="DH89" s="906"/>
      <c r="DI89" s="906"/>
      <c r="DJ89" s="906"/>
      <c r="DK89" s="907"/>
      <c r="DL89" s="905"/>
      <c r="DM89" s="906"/>
      <c r="DN89" s="906"/>
      <c r="DO89" s="906"/>
      <c r="DP89" s="907"/>
      <c r="DQ89" s="905"/>
      <c r="DR89" s="906"/>
      <c r="DS89" s="906"/>
      <c r="DT89" s="906"/>
      <c r="DU89" s="907"/>
      <c r="DV89" s="894"/>
      <c r="DW89" s="895"/>
      <c r="DX89" s="895"/>
      <c r="DY89" s="895"/>
      <c r="DZ89" s="896"/>
      <c r="EA89" s="51"/>
    </row>
    <row r="90" spans="1:131" ht="26.25" hidden="1" customHeight="1" x14ac:dyDescent="0.15">
      <c r="A90" s="67"/>
      <c r="B90" s="68"/>
      <c r="C90" s="68"/>
      <c r="D90" s="68"/>
      <c r="E90" s="68"/>
      <c r="F90" s="68"/>
      <c r="G90" s="68"/>
      <c r="H90" s="68"/>
      <c r="I90" s="68"/>
      <c r="J90" s="68"/>
      <c r="K90" s="68"/>
      <c r="L90" s="68"/>
      <c r="M90" s="68"/>
      <c r="N90" s="68"/>
      <c r="O90" s="68"/>
      <c r="P90" s="68"/>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0"/>
      <c r="BA90" s="70"/>
      <c r="BB90" s="70"/>
      <c r="BC90" s="70"/>
      <c r="BD90" s="70"/>
      <c r="BE90" s="63"/>
      <c r="BF90" s="63"/>
      <c r="BG90" s="63"/>
      <c r="BH90" s="63"/>
      <c r="BI90" s="63"/>
      <c r="BJ90" s="63"/>
      <c r="BK90" s="63"/>
      <c r="BL90" s="63"/>
      <c r="BM90" s="63"/>
      <c r="BN90" s="63"/>
      <c r="BO90" s="63"/>
      <c r="BP90" s="63"/>
      <c r="BQ90" s="60">
        <v>84</v>
      </c>
      <c r="BR90" s="65"/>
      <c r="BS90" s="894"/>
      <c r="BT90" s="895"/>
      <c r="BU90" s="895"/>
      <c r="BV90" s="895"/>
      <c r="BW90" s="895"/>
      <c r="BX90" s="895"/>
      <c r="BY90" s="895"/>
      <c r="BZ90" s="895"/>
      <c r="CA90" s="895"/>
      <c r="CB90" s="895"/>
      <c r="CC90" s="895"/>
      <c r="CD90" s="895"/>
      <c r="CE90" s="895"/>
      <c r="CF90" s="895"/>
      <c r="CG90" s="904"/>
      <c r="CH90" s="905"/>
      <c r="CI90" s="906"/>
      <c r="CJ90" s="906"/>
      <c r="CK90" s="906"/>
      <c r="CL90" s="907"/>
      <c r="CM90" s="905"/>
      <c r="CN90" s="906"/>
      <c r="CO90" s="906"/>
      <c r="CP90" s="906"/>
      <c r="CQ90" s="907"/>
      <c r="CR90" s="905"/>
      <c r="CS90" s="906"/>
      <c r="CT90" s="906"/>
      <c r="CU90" s="906"/>
      <c r="CV90" s="907"/>
      <c r="CW90" s="905"/>
      <c r="CX90" s="906"/>
      <c r="CY90" s="906"/>
      <c r="CZ90" s="906"/>
      <c r="DA90" s="907"/>
      <c r="DB90" s="905"/>
      <c r="DC90" s="906"/>
      <c r="DD90" s="906"/>
      <c r="DE90" s="906"/>
      <c r="DF90" s="907"/>
      <c r="DG90" s="905"/>
      <c r="DH90" s="906"/>
      <c r="DI90" s="906"/>
      <c r="DJ90" s="906"/>
      <c r="DK90" s="907"/>
      <c r="DL90" s="905"/>
      <c r="DM90" s="906"/>
      <c r="DN90" s="906"/>
      <c r="DO90" s="906"/>
      <c r="DP90" s="907"/>
      <c r="DQ90" s="905"/>
      <c r="DR90" s="906"/>
      <c r="DS90" s="906"/>
      <c r="DT90" s="906"/>
      <c r="DU90" s="907"/>
      <c r="DV90" s="894"/>
      <c r="DW90" s="895"/>
      <c r="DX90" s="895"/>
      <c r="DY90" s="895"/>
      <c r="DZ90" s="896"/>
      <c r="EA90" s="51"/>
    </row>
    <row r="91" spans="1:131" ht="26.25" hidden="1" customHeight="1" x14ac:dyDescent="0.15">
      <c r="A91" s="67"/>
      <c r="B91" s="68"/>
      <c r="C91" s="68"/>
      <c r="D91" s="68"/>
      <c r="E91" s="68"/>
      <c r="F91" s="68"/>
      <c r="G91" s="68"/>
      <c r="H91" s="68"/>
      <c r="I91" s="68"/>
      <c r="J91" s="68"/>
      <c r="K91" s="68"/>
      <c r="L91" s="68"/>
      <c r="M91" s="68"/>
      <c r="N91" s="68"/>
      <c r="O91" s="68"/>
      <c r="P91" s="68"/>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0"/>
      <c r="BA91" s="70"/>
      <c r="BB91" s="70"/>
      <c r="BC91" s="70"/>
      <c r="BD91" s="70"/>
      <c r="BE91" s="63"/>
      <c r="BF91" s="63"/>
      <c r="BG91" s="63"/>
      <c r="BH91" s="63"/>
      <c r="BI91" s="63"/>
      <c r="BJ91" s="63"/>
      <c r="BK91" s="63"/>
      <c r="BL91" s="63"/>
      <c r="BM91" s="63"/>
      <c r="BN91" s="63"/>
      <c r="BO91" s="63"/>
      <c r="BP91" s="63"/>
      <c r="BQ91" s="60">
        <v>85</v>
      </c>
      <c r="BR91" s="65"/>
      <c r="BS91" s="894"/>
      <c r="BT91" s="895"/>
      <c r="BU91" s="895"/>
      <c r="BV91" s="895"/>
      <c r="BW91" s="895"/>
      <c r="BX91" s="895"/>
      <c r="BY91" s="895"/>
      <c r="BZ91" s="895"/>
      <c r="CA91" s="895"/>
      <c r="CB91" s="895"/>
      <c r="CC91" s="895"/>
      <c r="CD91" s="895"/>
      <c r="CE91" s="895"/>
      <c r="CF91" s="895"/>
      <c r="CG91" s="904"/>
      <c r="CH91" s="905"/>
      <c r="CI91" s="906"/>
      <c r="CJ91" s="906"/>
      <c r="CK91" s="906"/>
      <c r="CL91" s="907"/>
      <c r="CM91" s="905"/>
      <c r="CN91" s="906"/>
      <c r="CO91" s="906"/>
      <c r="CP91" s="906"/>
      <c r="CQ91" s="907"/>
      <c r="CR91" s="905"/>
      <c r="CS91" s="906"/>
      <c r="CT91" s="906"/>
      <c r="CU91" s="906"/>
      <c r="CV91" s="907"/>
      <c r="CW91" s="905"/>
      <c r="CX91" s="906"/>
      <c r="CY91" s="906"/>
      <c r="CZ91" s="906"/>
      <c r="DA91" s="907"/>
      <c r="DB91" s="905"/>
      <c r="DC91" s="906"/>
      <c r="DD91" s="906"/>
      <c r="DE91" s="906"/>
      <c r="DF91" s="907"/>
      <c r="DG91" s="905"/>
      <c r="DH91" s="906"/>
      <c r="DI91" s="906"/>
      <c r="DJ91" s="906"/>
      <c r="DK91" s="907"/>
      <c r="DL91" s="905"/>
      <c r="DM91" s="906"/>
      <c r="DN91" s="906"/>
      <c r="DO91" s="906"/>
      <c r="DP91" s="907"/>
      <c r="DQ91" s="905"/>
      <c r="DR91" s="906"/>
      <c r="DS91" s="906"/>
      <c r="DT91" s="906"/>
      <c r="DU91" s="907"/>
      <c r="DV91" s="894"/>
      <c r="DW91" s="895"/>
      <c r="DX91" s="895"/>
      <c r="DY91" s="895"/>
      <c r="DZ91" s="896"/>
      <c r="EA91" s="51"/>
    </row>
    <row r="92" spans="1:131" ht="26.25" hidden="1" customHeight="1" x14ac:dyDescent="0.15">
      <c r="A92" s="67"/>
      <c r="B92" s="68"/>
      <c r="C92" s="68"/>
      <c r="D92" s="68"/>
      <c r="E92" s="68"/>
      <c r="F92" s="68"/>
      <c r="G92" s="68"/>
      <c r="H92" s="68"/>
      <c r="I92" s="68"/>
      <c r="J92" s="68"/>
      <c r="K92" s="68"/>
      <c r="L92" s="68"/>
      <c r="M92" s="68"/>
      <c r="N92" s="68"/>
      <c r="O92" s="68"/>
      <c r="P92" s="68"/>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0"/>
      <c r="BA92" s="70"/>
      <c r="BB92" s="70"/>
      <c r="BC92" s="70"/>
      <c r="BD92" s="70"/>
      <c r="BE92" s="63"/>
      <c r="BF92" s="63"/>
      <c r="BG92" s="63"/>
      <c r="BH92" s="63"/>
      <c r="BI92" s="63"/>
      <c r="BJ92" s="63"/>
      <c r="BK92" s="63"/>
      <c r="BL92" s="63"/>
      <c r="BM92" s="63"/>
      <c r="BN92" s="63"/>
      <c r="BO92" s="63"/>
      <c r="BP92" s="63"/>
      <c r="BQ92" s="60">
        <v>86</v>
      </c>
      <c r="BR92" s="65"/>
      <c r="BS92" s="894"/>
      <c r="BT92" s="895"/>
      <c r="BU92" s="895"/>
      <c r="BV92" s="895"/>
      <c r="BW92" s="895"/>
      <c r="BX92" s="895"/>
      <c r="BY92" s="895"/>
      <c r="BZ92" s="895"/>
      <c r="CA92" s="895"/>
      <c r="CB92" s="895"/>
      <c r="CC92" s="895"/>
      <c r="CD92" s="895"/>
      <c r="CE92" s="895"/>
      <c r="CF92" s="895"/>
      <c r="CG92" s="904"/>
      <c r="CH92" s="905"/>
      <c r="CI92" s="906"/>
      <c r="CJ92" s="906"/>
      <c r="CK92" s="906"/>
      <c r="CL92" s="907"/>
      <c r="CM92" s="905"/>
      <c r="CN92" s="906"/>
      <c r="CO92" s="906"/>
      <c r="CP92" s="906"/>
      <c r="CQ92" s="907"/>
      <c r="CR92" s="905"/>
      <c r="CS92" s="906"/>
      <c r="CT92" s="906"/>
      <c r="CU92" s="906"/>
      <c r="CV92" s="907"/>
      <c r="CW92" s="905"/>
      <c r="CX92" s="906"/>
      <c r="CY92" s="906"/>
      <c r="CZ92" s="906"/>
      <c r="DA92" s="907"/>
      <c r="DB92" s="905"/>
      <c r="DC92" s="906"/>
      <c r="DD92" s="906"/>
      <c r="DE92" s="906"/>
      <c r="DF92" s="907"/>
      <c r="DG92" s="905"/>
      <c r="DH92" s="906"/>
      <c r="DI92" s="906"/>
      <c r="DJ92" s="906"/>
      <c r="DK92" s="907"/>
      <c r="DL92" s="905"/>
      <c r="DM92" s="906"/>
      <c r="DN92" s="906"/>
      <c r="DO92" s="906"/>
      <c r="DP92" s="907"/>
      <c r="DQ92" s="905"/>
      <c r="DR92" s="906"/>
      <c r="DS92" s="906"/>
      <c r="DT92" s="906"/>
      <c r="DU92" s="907"/>
      <c r="DV92" s="894"/>
      <c r="DW92" s="895"/>
      <c r="DX92" s="895"/>
      <c r="DY92" s="895"/>
      <c r="DZ92" s="896"/>
      <c r="EA92" s="51"/>
    </row>
    <row r="93" spans="1:131" ht="26.25" hidden="1" customHeight="1" x14ac:dyDescent="0.15">
      <c r="A93" s="67"/>
      <c r="B93" s="68"/>
      <c r="C93" s="68"/>
      <c r="D93" s="68"/>
      <c r="E93" s="68"/>
      <c r="F93" s="68"/>
      <c r="G93" s="68"/>
      <c r="H93" s="68"/>
      <c r="I93" s="68"/>
      <c r="J93" s="68"/>
      <c r="K93" s="68"/>
      <c r="L93" s="68"/>
      <c r="M93" s="68"/>
      <c r="N93" s="68"/>
      <c r="O93" s="68"/>
      <c r="P93" s="68"/>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0"/>
      <c r="BA93" s="70"/>
      <c r="BB93" s="70"/>
      <c r="BC93" s="70"/>
      <c r="BD93" s="70"/>
      <c r="BE93" s="63"/>
      <c r="BF93" s="63"/>
      <c r="BG93" s="63"/>
      <c r="BH93" s="63"/>
      <c r="BI93" s="63"/>
      <c r="BJ93" s="63"/>
      <c r="BK93" s="63"/>
      <c r="BL93" s="63"/>
      <c r="BM93" s="63"/>
      <c r="BN93" s="63"/>
      <c r="BO93" s="63"/>
      <c r="BP93" s="63"/>
      <c r="BQ93" s="60">
        <v>87</v>
      </c>
      <c r="BR93" s="65"/>
      <c r="BS93" s="894"/>
      <c r="BT93" s="895"/>
      <c r="BU93" s="895"/>
      <c r="BV93" s="895"/>
      <c r="BW93" s="895"/>
      <c r="BX93" s="895"/>
      <c r="BY93" s="895"/>
      <c r="BZ93" s="895"/>
      <c r="CA93" s="895"/>
      <c r="CB93" s="895"/>
      <c r="CC93" s="895"/>
      <c r="CD93" s="895"/>
      <c r="CE93" s="895"/>
      <c r="CF93" s="895"/>
      <c r="CG93" s="904"/>
      <c r="CH93" s="905"/>
      <c r="CI93" s="906"/>
      <c r="CJ93" s="906"/>
      <c r="CK93" s="906"/>
      <c r="CL93" s="907"/>
      <c r="CM93" s="905"/>
      <c r="CN93" s="906"/>
      <c r="CO93" s="906"/>
      <c r="CP93" s="906"/>
      <c r="CQ93" s="907"/>
      <c r="CR93" s="905"/>
      <c r="CS93" s="906"/>
      <c r="CT93" s="906"/>
      <c r="CU93" s="906"/>
      <c r="CV93" s="907"/>
      <c r="CW93" s="905"/>
      <c r="CX93" s="906"/>
      <c r="CY93" s="906"/>
      <c r="CZ93" s="906"/>
      <c r="DA93" s="907"/>
      <c r="DB93" s="905"/>
      <c r="DC93" s="906"/>
      <c r="DD93" s="906"/>
      <c r="DE93" s="906"/>
      <c r="DF93" s="907"/>
      <c r="DG93" s="905"/>
      <c r="DH93" s="906"/>
      <c r="DI93" s="906"/>
      <c r="DJ93" s="906"/>
      <c r="DK93" s="907"/>
      <c r="DL93" s="905"/>
      <c r="DM93" s="906"/>
      <c r="DN93" s="906"/>
      <c r="DO93" s="906"/>
      <c r="DP93" s="907"/>
      <c r="DQ93" s="905"/>
      <c r="DR93" s="906"/>
      <c r="DS93" s="906"/>
      <c r="DT93" s="906"/>
      <c r="DU93" s="907"/>
      <c r="DV93" s="894"/>
      <c r="DW93" s="895"/>
      <c r="DX93" s="895"/>
      <c r="DY93" s="895"/>
      <c r="DZ93" s="896"/>
      <c r="EA93" s="51"/>
    </row>
    <row r="94" spans="1:131" ht="26.25" hidden="1" customHeight="1" x14ac:dyDescent="0.15">
      <c r="A94" s="67"/>
      <c r="B94" s="68"/>
      <c r="C94" s="68"/>
      <c r="D94" s="68"/>
      <c r="E94" s="68"/>
      <c r="F94" s="68"/>
      <c r="G94" s="68"/>
      <c r="H94" s="68"/>
      <c r="I94" s="68"/>
      <c r="J94" s="68"/>
      <c r="K94" s="68"/>
      <c r="L94" s="68"/>
      <c r="M94" s="68"/>
      <c r="N94" s="68"/>
      <c r="O94" s="68"/>
      <c r="P94" s="68"/>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0"/>
      <c r="BA94" s="70"/>
      <c r="BB94" s="70"/>
      <c r="BC94" s="70"/>
      <c r="BD94" s="70"/>
      <c r="BE94" s="63"/>
      <c r="BF94" s="63"/>
      <c r="BG94" s="63"/>
      <c r="BH94" s="63"/>
      <c r="BI94" s="63"/>
      <c r="BJ94" s="63"/>
      <c r="BK94" s="63"/>
      <c r="BL94" s="63"/>
      <c r="BM94" s="63"/>
      <c r="BN94" s="63"/>
      <c r="BO94" s="63"/>
      <c r="BP94" s="63"/>
      <c r="BQ94" s="60">
        <v>88</v>
      </c>
      <c r="BR94" s="65"/>
      <c r="BS94" s="894"/>
      <c r="BT94" s="895"/>
      <c r="BU94" s="895"/>
      <c r="BV94" s="895"/>
      <c r="BW94" s="895"/>
      <c r="BX94" s="895"/>
      <c r="BY94" s="895"/>
      <c r="BZ94" s="895"/>
      <c r="CA94" s="895"/>
      <c r="CB94" s="895"/>
      <c r="CC94" s="895"/>
      <c r="CD94" s="895"/>
      <c r="CE94" s="895"/>
      <c r="CF94" s="895"/>
      <c r="CG94" s="904"/>
      <c r="CH94" s="905"/>
      <c r="CI94" s="906"/>
      <c r="CJ94" s="906"/>
      <c r="CK94" s="906"/>
      <c r="CL94" s="907"/>
      <c r="CM94" s="905"/>
      <c r="CN94" s="906"/>
      <c r="CO94" s="906"/>
      <c r="CP94" s="906"/>
      <c r="CQ94" s="907"/>
      <c r="CR94" s="905"/>
      <c r="CS94" s="906"/>
      <c r="CT94" s="906"/>
      <c r="CU94" s="906"/>
      <c r="CV94" s="907"/>
      <c r="CW94" s="905"/>
      <c r="CX94" s="906"/>
      <c r="CY94" s="906"/>
      <c r="CZ94" s="906"/>
      <c r="DA94" s="907"/>
      <c r="DB94" s="905"/>
      <c r="DC94" s="906"/>
      <c r="DD94" s="906"/>
      <c r="DE94" s="906"/>
      <c r="DF94" s="907"/>
      <c r="DG94" s="905"/>
      <c r="DH94" s="906"/>
      <c r="DI94" s="906"/>
      <c r="DJ94" s="906"/>
      <c r="DK94" s="907"/>
      <c r="DL94" s="905"/>
      <c r="DM94" s="906"/>
      <c r="DN94" s="906"/>
      <c r="DO94" s="906"/>
      <c r="DP94" s="907"/>
      <c r="DQ94" s="905"/>
      <c r="DR94" s="906"/>
      <c r="DS94" s="906"/>
      <c r="DT94" s="906"/>
      <c r="DU94" s="907"/>
      <c r="DV94" s="894"/>
      <c r="DW94" s="895"/>
      <c r="DX94" s="895"/>
      <c r="DY94" s="895"/>
      <c r="DZ94" s="896"/>
      <c r="EA94" s="51"/>
    </row>
    <row r="95" spans="1:131" ht="26.25" hidden="1" customHeight="1" x14ac:dyDescent="0.15">
      <c r="A95" s="67"/>
      <c r="B95" s="68"/>
      <c r="C95" s="68"/>
      <c r="D95" s="68"/>
      <c r="E95" s="68"/>
      <c r="F95" s="68"/>
      <c r="G95" s="68"/>
      <c r="H95" s="68"/>
      <c r="I95" s="68"/>
      <c r="J95" s="68"/>
      <c r="K95" s="68"/>
      <c r="L95" s="68"/>
      <c r="M95" s="68"/>
      <c r="N95" s="68"/>
      <c r="O95" s="68"/>
      <c r="P95" s="68"/>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0"/>
      <c r="BA95" s="70"/>
      <c r="BB95" s="70"/>
      <c r="BC95" s="70"/>
      <c r="BD95" s="70"/>
      <c r="BE95" s="63"/>
      <c r="BF95" s="63"/>
      <c r="BG95" s="63"/>
      <c r="BH95" s="63"/>
      <c r="BI95" s="63"/>
      <c r="BJ95" s="63"/>
      <c r="BK95" s="63"/>
      <c r="BL95" s="63"/>
      <c r="BM95" s="63"/>
      <c r="BN95" s="63"/>
      <c r="BO95" s="63"/>
      <c r="BP95" s="63"/>
      <c r="BQ95" s="60">
        <v>89</v>
      </c>
      <c r="BR95" s="65"/>
      <c r="BS95" s="894"/>
      <c r="BT95" s="895"/>
      <c r="BU95" s="895"/>
      <c r="BV95" s="895"/>
      <c r="BW95" s="895"/>
      <c r="BX95" s="895"/>
      <c r="BY95" s="895"/>
      <c r="BZ95" s="895"/>
      <c r="CA95" s="895"/>
      <c r="CB95" s="895"/>
      <c r="CC95" s="895"/>
      <c r="CD95" s="895"/>
      <c r="CE95" s="895"/>
      <c r="CF95" s="895"/>
      <c r="CG95" s="904"/>
      <c r="CH95" s="905"/>
      <c r="CI95" s="906"/>
      <c r="CJ95" s="906"/>
      <c r="CK95" s="906"/>
      <c r="CL95" s="907"/>
      <c r="CM95" s="905"/>
      <c r="CN95" s="906"/>
      <c r="CO95" s="906"/>
      <c r="CP95" s="906"/>
      <c r="CQ95" s="907"/>
      <c r="CR95" s="905"/>
      <c r="CS95" s="906"/>
      <c r="CT95" s="906"/>
      <c r="CU95" s="906"/>
      <c r="CV95" s="907"/>
      <c r="CW95" s="905"/>
      <c r="CX95" s="906"/>
      <c r="CY95" s="906"/>
      <c r="CZ95" s="906"/>
      <c r="DA95" s="907"/>
      <c r="DB95" s="905"/>
      <c r="DC95" s="906"/>
      <c r="DD95" s="906"/>
      <c r="DE95" s="906"/>
      <c r="DF95" s="907"/>
      <c r="DG95" s="905"/>
      <c r="DH95" s="906"/>
      <c r="DI95" s="906"/>
      <c r="DJ95" s="906"/>
      <c r="DK95" s="907"/>
      <c r="DL95" s="905"/>
      <c r="DM95" s="906"/>
      <c r="DN95" s="906"/>
      <c r="DO95" s="906"/>
      <c r="DP95" s="907"/>
      <c r="DQ95" s="905"/>
      <c r="DR95" s="906"/>
      <c r="DS95" s="906"/>
      <c r="DT95" s="906"/>
      <c r="DU95" s="907"/>
      <c r="DV95" s="894"/>
      <c r="DW95" s="895"/>
      <c r="DX95" s="895"/>
      <c r="DY95" s="895"/>
      <c r="DZ95" s="896"/>
      <c r="EA95" s="51"/>
    </row>
    <row r="96" spans="1:131" ht="26.25" hidden="1" customHeight="1" x14ac:dyDescent="0.15">
      <c r="A96" s="67"/>
      <c r="B96" s="68"/>
      <c r="C96" s="68"/>
      <c r="D96" s="68"/>
      <c r="E96" s="68"/>
      <c r="F96" s="68"/>
      <c r="G96" s="68"/>
      <c r="H96" s="68"/>
      <c r="I96" s="68"/>
      <c r="J96" s="68"/>
      <c r="K96" s="68"/>
      <c r="L96" s="68"/>
      <c r="M96" s="68"/>
      <c r="N96" s="68"/>
      <c r="O96" s="68"/>
      <c r="P96" s="68"/>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0"/>
      <c r="BA96" s="70"/>
      <c r="BB96" s="70"/>
      <c r="BC96" s="70"/>
      <c r="BD96" s="70"/>
      <c r="BE96" s="63"/>
      <c r="BF96" s="63"/>
      <c r="BG96" s="63"/>
      <c r="BH96" s="63"/>
      <c r="BI96" s="63"/>
      <c r="BJ96" s="63"/>
      <c r="BK96" s="63"/>
      <c r="BL96" s="63"/>
      <c r="BM96" s="63"/>
      <c r="BN96" s="63"/>
      <c r="BO96" s="63"/>
      <c r="BP96" s="63"/>
      <c r="BQ96" s="60">
        <v>90</v>
      </c>
      <c r="BR96" s="65"/>
      <c r="BS96" s="894"/>
      <c r="BT96" s="895"/>
      <c r="BU96" s="895"/>
      <c r="BV96" s="895"/>
      <c r="BW96" s="895"/>
      <c r="BX96" s="895"/>
      <c r="BY96" s="895"/>
      <c r="BZ96" s="895"/>
      <c r="CA96" s="895"/>
      <c r="CB96" s="895"/>
      <c r="CC96" s="895"/>
      <c r="CD96" s="895"/>
      <c r="CE96" s="895"/>
      <c r="CF96" s="895"/>
      <c r="CG96" s="904"/>
      <c r="CH96" s="905"/>
      <c r="CI96" s="906"/>
      <c r="CJ96" s="906"/>
      <c r="CK96" s="906"/>
      <c r="CL96" s="907"/>
      <c r="CM96" s="905"/>
      <c r="CN96" s="906"/>
      <c r="CO96" s="906"/>
      <c r="CP96" s="906"/>
      <c r="CQ96" s="907"/>
      <c r="CR96" s="905"/>
      <c r="CS96" s="906"/>
      <c r="CT96" s="906"/>
      <c r="CU96" s="906"/>
      <c r="CV96" s="907"/>
      <c r="CW96" s="905"/>
      <c r="CX96" s="906"/>
      <c r="CY96" s="906"/>
      <c r="CZ96" s="906"/>
      <c r="DA96" s="907"/>
      <c r="DB96" s="905"/>
      <c r="DC96" s="906"/>
      <c r="DD96" s="906"/>
      <c r="DE96" s="906"/>
      <c r="DF96" s="907"/>
      <c r="DG96" s="905"/>
      <c r="DH96" s="906"/>
      <c r="DI96" s="906"/>
      <c r="DJ96" s="906"/>
      <c r="DK96" s="907"/>
      <c r="DL96" s="905"/>
      <c r="DM96" s="906"/>
      <c r="DN96" s="906"/>
      <c r="DO96" s="906"/>
      <c r="DP96" s="907"/>
      <c r="DQ96" s="905"/>
      <c r="DR96" s="906"/>
      <c r="DS96" s="906"/>
      <c r="DT96" s="906"/>
      <c r="DU96" s="907"/>
      <c r="DV96" s="894"/>
      <c r="DW96" s="895"/>
      <c r="DX96" s="895"/>
      <c r="DY96" s="895"/>
      <c r="DZ96" s="896"/>
      <c r="EA96" s="51"/>
    </row>
    <row r="97" spans="1:131" ht="26.25" hidden="1" customHeight="1" x14ac:dyDescent="0.15">
      <c r="A97" s="67"/>
      <c r="B97" s="68"/>
      <c r="C97" s="68"/>
      <c r="D97" s="68"/>
      <c r="E97" s="68"/>
      <c r="F97" s="68"/>
      <c r="G97" s="68"/>
      <c r="H97" s="68"/>
      <c r="I97" s="68"/>
      <c r="J97" s="68"/>
      <c r="K97" s="68"/>
      <c r="L97" s="68"/>
      <c r="M97" s="68"/>
      <c r="N97" s="68"/>
      <c r="O97" s="68"/>
      <c r="P97" s="68"/>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0"/>
      <c r="BA97" s="70"/>
      <c r="BB97" s="70"/>
      <c r="BC97" s="70"/>
      <c r="BD97" s="70"/>
      <c r="BE97" s="63"/>
      <c r="BF97" s="63"/>
      <c r="BG97" s="63"/>
      <c r="BH97" s="63"/>
      <c r="BI97" s="63"/>
      <c r="BJ97" s="63"/>
      <c r="BK97" s="63"/>
      <c r="BL97" s="63"/>
      <c r="BM97" s="63"/>
      <c r="BN97" s="63"/>
      <c r="BO97" s="63"/>
      <c r="BP97" s="63"/>
      <c r="BQ97" s="60">
        <v>91</v>
      </c>
      <c r="BR97" s="65"/>
      <c r="BS97" s="894"/>
      <c r="BT97" s="895"/>
      <c r="BU97" s="895"/>
      <c r="BV97" s="895"/>
      <c r="BW97" s="895"/>
      <c r="BX97" s="895"/>
      <c r="BY97" s="895"/>
      <c r="BZ97" s="895"/>
      <c r="CA97" s="895"/>
      <c r="CB97" s="895"/>
      <c r="CC97" s="895"/>
      <c r="CD97" s="895"/>
      <c r="CE97" s="895"/>
      <c r="CF97" s="895"/>
      <c r="CG97" s="904"/>
      <c r="CH97" s="905"/>
      <c r="CI97" s="906"/>
      <c r="CJ97" s="906"/>
      <c r="CK97" s="906"/>
      <c r="CL97" s="907"/>
      <c r="CM97" s="905"/>
      <c r="CN97" s="906"/>
      <c r="CO97" s="906"/>
      <c r="CP97" s="906"/>
      <c r="CQ97" s="907"/>
      <c r="CR97" s="905"/>
      <c r="CS97" s="906"/>
      <c r="CT97" s="906"/>
      <c r="CU97" s="906"/>
      <c r="CV97" s="907"/>
      <c r="CW97" s="905"/>
      <c r="CX97" s="906"/>
      <c r="CY97" s="906"/>
      <c r="CZ97" s="906"/>
      <c r="DA97" s="907"/>
      <c r="DB97" s="905"/>
      <c r="DC97" s="906"/>
      <c r="DD97" s="906"/>
      <c r="DE97" s="906"/>
      <c r="DF97" s="907"/>
      <c r="DG97" s="905"/>
      <c r="DH97" s="906"/>
      <c r="DI97" s="906"/>
      <c r="DJ97" s="906"/>
      <c r="DK97" s="907"/>
      <c r="DL97" s="905"/>
      <c r="DM97" s="906"/>
      <c r="DN97" s="906"/>
      <c r="DO97" s="906"/>
      <c r="DP97" s="907"/>
      <c r="DQ97" s="905"/>
      <c r="DR97" s="906"/>
      <c r="DS97" s="906"/>
      <c r="DT97" s="906"/>
      <c r="DU97" s="907"/>
      <c r="DV97" s="894"/>
      <c r="DW97" s="895"/>
      <c r="DX97" s="895"/>
      <c r="DY97" s="895"/>
      <c r="DZ97" s="896"/>
      <c r="EA97" s="51"/>
    </row>
    <row r="98" spans="1:131" ht="26.25" hidden="1" customHeight="1" x14ac:dyDescent="0.15">
      <c r="A98" s="67"/>
      <c r="B98" s="68"/>
      <c r="C98" s="68"/>
      <c r="D98" s="68"/>
      <c r="E98" s="68"/>
      <c r="F98" s="68"/>
      <c r="G98" s="68"/>
      <c r="H98" s="68"/>
      <c r="I98" s="68"/>
      <c r="J98" s="68"/>
      <c r="K98" s="68"/>
      <c r="L98" s="68"/>
      <c r="M98" s="68"/>
      <c r="N98" s="68"/>
      <c r="O98" s="68"/>
      <c r="P98" s="68"/>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0"/>
      <c r="BA98" s="70"/>
      <c r="BB98" s="70"/>
      <c r="BC98" s="70"/>
      <c r="BD98" s="70"/>
      <c r="BE98" s="63"/>
      <c r="BF98" s="63"/>
      <c r="BG98" s="63"/>
      <c r="BH98" s="63"/>
      <c r="BI98" s="63"/>
      <c r="BJ98" s="63"/>
      <c r="BK98" s="63"/>
      <c r="BL98" s="63"/>
      <c r="BM98" s="63"/>
      <c r="BN98" s="63"/>
      <c r="BO98" s="63"/>
      <c r="BP98" s="63"/>
      <c r="BQ98" s="60">
        <v>92</v>
      </c>
      <c r="BR98" s="65"/>
      <c r="BS98" s="894"/>
      <c r="BT98" s="895"/>
      <c r="BU98" s="895"/>
      <c r="BV98" s="895"/>
      <c r="BW98" s="895"/>
      <c r="BX98" s="895"/>
      <c r="BY98" s="895"/>
      <c r="BZ98" s="895"/>
      <c r="CA98" s="895"/>
      <c r="CB98" s="895"/>
      <c r="CC98" s="895"/>
      <c r="CD98" s="895"/>
      <c r="CE98" s="895"/>
      <c r="CF98" s="895"/>
      <c r="CG98" s="904"/>
      <c r="CH98" s="905"/>
      <c r="CI98" s="906"/>
      <c r="CJ98" s="906"/>
      <c r="CK98" s="906"/>
      <c r="CL98" s="907"/>
      <c r="CM98" s="905"/>
      <c r="CN98" s="906"/>
      <c r="CO98" s="906"/>
      <c r="CP98" s="906"/>
      <c r="CQ98" s="907"/>
      <c r="CR98" s="905"/>
      <c r="CS98" s="906"/>
      <c r="CT98" s="906"/>
      <c r="CU98" s="906"/>
      <c r="CV98" s="907"/>
      <c r="CW98" s="905"/>
      <c r="CX98" s="906"/>
      <c r="CY98" s="906"/>
      <c r="CZ98" s="906"/>
      <c r="DA98" s="907"/>
      <c r="DB98" s="905"/>
      <c r="DC98" s="906"/>
      <c r="DD98" s="906"/>
      <c r="DE98" s="906"/>
      <c r="DF98" s="907"/>
      <c r="DG98" s="905"/>
      <c r="DH98" s="906"/>
      <c r="DI98" s="906"/>
      <c r="DJ98" s="906"/>
      <c r="DK98" s="907"/>
      <c r="DL98" s="905"/>
      <c r="DM98" s="906"/>
      <c r="DN98" s="906"/>
      <c r="DO98" s="906"/>
      <c r="DP98" s="907"/>
      <c r="DQ98" s="905"/>
      <c r="DR98" s="906"/>
      <c r="DS98" s="906"/>
      <c r="DT98" s="906"/>
      <c r="DU98" s="907"/>
      <c r="DV98" s="894"/>
      <c r="DW98" s="895"/>
      <c r="DX98" s="895"/>
      <c r="DY98" s="895"/>
      <c r="DZ98" s="896"/>
      <c r="EA98" s="51"/>
    </row>
    <row r="99" spans="1:131" ht="26.25" hidden="1" customHeight="1" x14ac:dyDescent="0.15">
      <c r="A99" s="67"/>
      <c r="B99" s="68"/>
      <c r="C99" s="68"/>
      <c r="D99" s="68"/>
      <c r="E99" s="68"/>
      <c r="F99" s="68"/>
      <c r="G99" s="68"/>
      <c r="H99" s="68"/>
      <c r="I99" s="68"/>
      <c r="J99" s="68"/>
      <c r="K99" s="68"/>
      <c r="L99" s="68"/>
      <c r="M99" s="68"/>
      <c r="N99" s="68"/>
      <c r="O99" s="68"/>
      <c r="P99" s="68"/>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0"/>
      <c r="BA99" s="70"/>
      <c r="BB99" s="70"/>
      <c r="BC99" s="70"/>
      <c r="BD99" s="70"/>
      <c r="BE99" s="63"/>
      <c r="BF99" s="63"/>
      <c r="BG99" s="63"/>
      <c r="BH99" s="63"/>
      <c r="BI99" s="63"/>
      <c r="BJ99" s="63"/>
      <c r="BK99" s="63"/>
      <c r="BL99" s="63"/>
      <c r="BM99" s="63"/>
      <c r="BN99" s="63"/>
      <c r="BO99" s="63"/>
      <c r="BP99" s="63"/>
      <c r="BQ99" s="60">
        <v>93</v>
      </c>
      <c r="BR99" s="65"/>
      <c r="BS99" s="894"/>
      <c r="BT99" s="895"/>
      <c r="BU99" s="895"/>
      <c r="BV99" s="895"/>
      <c r="BW99" s="895"/>
      <c r="BX99" s="895"/>
      <c r="BY99" s="895"/>
      <c r="BZ99" s="895"/>
      <c r="CA99" s="895"/>
      <c r="CB99" s="895"/>
      <c r="CC99" s="895"/>
      <c r="CD99" s="895"/>
      <c r="CE99" s="895"/>
      <c r="CF99" s="895"/>
      <c r="CG99" s="904"/>
      <c r="CH99" s="905"/>
      <c r="CI99" s="906"/>
      <c r="CJ99" s="906"/>
      <c r="CK99" s="906"/>
      <c r="CL99" s="907"/>
      <c r="CM99" s="905"/>
      <c r="CN99" s="906"/>
      <c r="CO99" s="906"/>
      <c r="CP99" s="906"/>
      <c r="CQ99" s="907"/>
      <c r="CR99" s="905"/>
      <c r="CS99" s="906"/>
      <c r="CT99" s="906"/>
      <c r="CU99" s="906"/>
      <c r="CV99" s="907"/>
      <c r="CW99" s="905"/>
      <c r="CX99" s="906"/>
      <c r="CY99" s="906"/>
      <c r="CZ99" s="906"/>
      <c r="DA99" s="907"/>
      <c r="DB99" s="905"/>
      <c r="DC99" s="906"/>
      <c r="DD99" s="906"/>
      <c r="DE99" s="906"/>
      <c r="DF99" s="907"/>
      <c r="DG99" s="905"/>
      <c r="DH99" s="906"/>
      <c r="DI99" s="906"/>
      <c r="DJ99" s="906"/>
      <c r="DK99" s="907"/>
      <c r="DL99" s="905"/>
      <c r="DM99" s="906"/>
      <c r="DN99" s="906"/>
      <c r="DO99" s="906"/>
      <c r="DP99" s="907"/>
      <c r="DQ99" s="905"/>
      <c r="DR99" s="906"/>
      <c r="DS99" s="906"/>
      <c r="DT99" s="906"/>
      <c r="DU99" s="907"/>
      <c r="DV99" s="894"/>
      <c r="DW99" s="895"/>
      <c r="DX99" s="895"/>
      <c r="DY99" s="895"/>
      <c r="DZ99" s="896"/>
      <c r="EA99" s="51"/>
    </row>
    <row r="100" spans="1:131" ht="26.25" hidden="1" customHeight="1" x14ac:dyDescent="0.15">
      <c r="A100" s="67"/>
      <c r="B100" s="68"/>
      <c r="C100" s="68"/>
      <c r="D100" s="68"/>
      <c r="E100" s="68"/>
      <c r="F100" s="68"/>
      <c r="G100" s="68"/>
      <c r="H100" s="68"/>
      <c r="I100" s="68"/>
      <c r="J100" s="68"/>
      <c r="K100" s="68"/>
      <c r="L100" s="68"/>
      <c r="M100" s="68"/>
      <c r="N100" s="68"/>
      <c r="O100" s="68"/>
      <c r="P100" s="68"/>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0"/>
      <c r="BA100" s="70"/>
      <c r="BB100" s="70"/>
      <c r="BC100" s="70"/>
      <c r="BD100" s="70"/>
      <c r="BE100" s="63"/>
      <c r="BF100" s="63"/>
      <c r="BG100" s="63"/>
      <c r="BH100" s="63"/>
      <c r="BI100" s="63"/>
      <c r="BJ100" s="63"/>
      <c r="BK100" s="63"/>
      <c r="BL100" s="63"/>
      <c r="BM100" s="63"/>
      <c r="BN100" s="63"/>
      <c r="BO100" s="63"/>
      <c r="BP100" s="63"/>
      <c r="BQ100" s="60">
        <v>94</v>
      </c>
      <c r="BR100" s="65"/>
      <c r="BS100" s="894"/>
      <c r="BT100" s="895"/>
      <c r="BU100" s="895"/>
      <c r="BV100" s="895"/>
      <c r="BW100" s="895"/>
      <c r="BX100" s="895"/>
      <c r="BY100" s="895"/>
      <c r="BZ100" s="895"/>
      <c r="CA100" s="895"/>
      <c r="CB100" s="895"/>
      <c r="CC100" s="895"/>
      <c r="CD100" s="895"/>
      <c r="CE100" s="895"/>
      <c r="CF100" s="895"/>
      <c r="CG100" s="904"/>
      <c r="CH100" s="905"/>
      <c r="CI100" s="906"/>
      <c r="CJ100" s="906"/>
      <c r="CK100" s="906"/>
      <c r="CL100" s="907"/>
      <c r="CM100" s="905"/>
      <c r="CN100" s="906"/>
      <c r="CO100" s="906"/>
      <c r="CP100" s="906"/>
      <c r="CQ100" s="907"/>
      <c r="CR100" s="905"/>
      <c r="CS100" s="906"/>
      <c r="CT100" s="906"/>
      <c r="CU100" s="906"/>
      <c r="CV100" s="907"/>
      <c r="CW100" s="905"/>
      <c r="CX100" s="906"/>
      <c r="CY100" s="906"/>
      <c r="CZ100" s="906"/>
      <c r="DA100" s="907"/>
      <c r="DB100" s="905"/>
      <c r="DC100" s="906"/>
      <c r="DD100" s="906"/>
      <c r="DE100" s="906"/>
      <c r="DF100" s="907"/>
      <c r="DG100" s="905"/>
      <c r="DH100" s="906"/>
      <c r="DI100" s="906"/>
      <c r="DJ100" s="906"/>
      <c r="DK100" s="907"/>
      <c r="DL100" s="905"/>
      <c r="DM100" s="906"/>
      <c r="DN100" s="906"/>
      <c r="DO100" s="906"/>
      <c r="DP100" s="907"/>
      <c r="DQ100" s="905"/>
      <c r="DR100" s="906"/>
      <c r="DS100" s="906"/>
      <c r="DT100" s="906"/>
      <c r="DU100" s="907"/>
      <c r="DV100" s="894"/>
      <c r="DW100" s="895"/>
      <c r="DX100" s="895"/>
      <c r="DY100" s="895"/>
      <c r="DZ100" s="896"/>
      <c r="EA100" s="51"/>
    </row>
    <row r="101" spans="1:131" ht="26.25" hidden="1" customHeight="1" x14ac:dyDescent="0.15">
      <c r="A101" s="67"/>
      <c r="B101" s="68"/>
      <c r="C101" s="68"/>
      <c r="D101" s="68"/>
      <c r="E101" s="68"/>
      <c r="F101" s="68"/>
      <c r="G101" s="68"/>
      <c r="H101" s="68"/>
      <c r="I101" s="68"/>
      <c r="J101" s="68"/>
      <c r="K101" s="68"/>
      <c r="L101" s="68"/>
      <c r="M101" s="68"/>
      <c r="N101" s="68"/>
      <c r="O101" s="68"/>
      <c r="P101" s="68"/>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0"/>
      <c r="BA101" s="70"/>
      <c r="BB101" s="70"/>
      <c r="BC101" s="70"/>
      <c r="BD101" s="70"/>
      <c r="BE101" s="63"/>
      <c r="BF101" s="63"/>
      <c r="BG101" s="63"/>
      <c r="BH101" s="63"/>
      <c r="BI101" s="63"/>
      <c r="BJ101" s="63"/>
      <c r="BK101" s="63"/>
      <c r="BL101" s="63"/>
      <c r="BM101" s="63"/>
      <c r="BN101" s="63"/>
      <c r="BO101" s="63"/>
      <c r="BP101" s="63"/>
      <c r="BQ101" s="60">
        <v>95</v>
      </c>
      <c r="BR101" s="65"/>
      <c r="BS101" s="894"/>
      <c r="BT101" s="895"/>
      <c r="BU101" s="895"/>
      <c r="BV101" s="895"/>
      <c r="BW101" s="895"/>
      <c r="BX101" s="895"/>
      <c r="BY101" s="895"/>
      <c r="BZ101" s="895"/>
      <c r="CA101" s="895"/>
      <c r="CB101" s="895"/>
      <c r="CC101" s="895"/>
      <c r="CD101" s="895"/>
      <c r="CE101" s="895"/>
      <c r="CF101" s="895"/>
      <c r="CG101" s="904"/>
      <c r="CH101" s="905"/>
      <c r="CI101" s="906"/>
      <c r="CJ101" s="906"/>
      <c r="CK101" s="906"/>
      <c r="CL101" s="907"/>
      <c r="CM101" s="905"/>
      <c r="CN101" s="906"/>
      <c r="CO101" s="906"/>
      <c r="CP101" s="906"/>
      <c r="CQ101" s="907"/>
      <c r="CR101" s="905"/>
      <c r="CS101" s="906"/>
      <c r="CT101" s="906"/>
      <c r="CU101" s="906"/>
      <c r="CV101" s="907"/>
      <c r="CW101" s="905"/>
      <c r="CX101" s="906"/>
      <c r="CY101" s="906"/>
      <c r="CZ101" s="906"/>
      <c r="DA101" s="907"/>
      <c r="DB101" s="905"/>
      <c r="DC101" s="906"/>
      <c r="DD101" s="906"/>
      <c r="DE101" s="906"/>
      <c r="DF101" s="907"/>
      <c r="DG101" s="905"/>
      <c r="DH101" s="906"/>
      <c r="DI101" s="906"/>
      <c r="DJ101" s="906"/>
      <c r="DK101" s="907"/>
      <c r="DL101" s="905"/>
      <c r="DM101" s="906"/>
      <c r="DN101" s="906"/>
      <c r="DO101" s="906"/>
      <c r="DP101" s="907"/>
      <c r="DQ101" s="905"/>
      <c r="DR101" s="906"/>
      <c r="DS101" s="906"/>
      <c r="DT101" s="906"/>
      <c r="DU101" s="907"/>
      <c r="DV101" s="894"/>
      <c r="DW101" s="895"/>
      <c r="DX101" s="895"/>
      <c r="DY101" s="895"/>
      <c r="DZ101" s="896"/>
      <c r="EA101" s="51"/>
    </row>
    <row r="102" spans="1:131" ht="26.25" customHeight="1" thickBot="1" x14ac:dyDescent="0.2">
      <c r="A102" s="67"/>
      <c r="B102" s="68"/>
      <c r="C102" s="68"/>
      <c r="D102" s="68"/>
      <c r="E102" s="68"/>
      <c r="F102" s="68"/>
      <c r="G102" s="68"/>
      <c r="H102" s="68"/>
      <c r="I102" s="68"/>
      <c r="J102" s="68"/>
      <c r="K102" s="68"/>
      <c r="L102" s="68"/>
      <c r="M102" s="68"/>
      <c r="N102" s="68"/>
      <c r="O102" s="68"/>
      <c r="P102" s="68"/>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0"/>
      <c r="BA102" s="70"/>
      <c r="BB102" s="70"/>
      <c r="BC102" s="70"/>
      <c r="BD102" s="70"/>
      <c r="BE102" s="63"/>
      <c r="BF102" s="63"/>
      <c r="BG102" s="63"/>
      <c r="BH102" s="63"/>
      <c r="BI102" s="63"/>
      <c r="BJ102" s="63"/>
      <c r="BK102" s="63"/>
      <c r="BL102" s="63"/>
      <c r="BM102" s="63"/>
      <c r="BN102" s="63"/>
      <c r="BO102" s="63"/>
      <c r="BP102" s="63"/>
      <c r="BQ102" s="62" t="s">
        <v>307</v>
      </c>
      <c r="BR102" s="886" t="s">
        <v>340</v>
      </c>
      <c r="BS102" s="887"/>
      <c r="BT102" s="887"/>
      <c r="BU102" s="887"/>
      <c r="BV102" s="887"/>
      <c r="BW102" s="887"/>
      <c r="BX102" s="887"/>
      <c r="BY102" s="887"/>
      <c r="BZ102" s="887"/>
      <c r="CA102" s="887"/>
      <c r="CB102" s="887"/>
      <c r="CC102" s="887"/>
      <c r="CD102" s="887"/>
      <c r="CE102" s="887"/>
      <c r="CF102" s="887"/>
      <c r="CG102" s="897"/>
      <c r="CH102" s="898"/>
      <c r="CI102" s="899"/>
      <c r="CJ102" s="899"/>
      <c r="CK102" s="899"/>
      <c r="CL102" s="900"/>
      <c r="CM102" s="898"/>
      <c r="CN102" s="899"/>
      <c r="CO102" s="899"/>
      <c r="CP102" s="899"/>
      <c r="CQ102" s="900"/>
      <c r="CR102" s="901">
        <v>30</v>
      </c>
      <c r="CS102" s="902"/>
      <c r="CT102" s="902"/>
      <c r="CU102" s="902"/>
      <c r="CV102" s="903"/>
      <c r="CW102" s="901">
        <v>15</v>
      </c>
      <c r="CX102" s="902"/>
      <c r="CY102" s="902"/>
      <c r="CZ102" s="902"/>
      <c r="DA102" s="903"/>
      <c r="DB102" s="901"/>
      <c r="DC102" s="902"/>
      <c r="DD102" s="902"/>
      <c r="DE102" s="902"/>
      <c r="DF102" s="903"/>
      <c r="DG102" s="901"/>
      <c r="DH102" s="902"/>
      <c r="DI102" s="902"/>
      <c r="DJ102" s="902"/>
      <c r="DK102" s="903"/>
      <c r="DL102" s="901"/>
      <c r="DM102" s="902"/>
      <c r="DN102" s="902"/>
      <c r="DO102" s="902"/>
      <c r="DP102" s="903"/>
      <c r="DQ102" s="901"/>
      <c r="DR102" s="902"/>
      <c r="DS102" s="902"/>
      <c r="DT102" s="902"/>
      <c r="DU102" s="903"/>
      <c r="DV102" s="886"/>
      <c r="DW102" s="887"/>
      <c r="DX102" s="887"/>
      <c r="DY102" s="887"/>
      <c r="DZ102" s="888"/>
      <c r="EA102" s="51"/>
    </row>
    <row r="103" spans="1:131" ht="26.25" customHeight="1" x14ac:dyDescent="0.15">
      <c r="A103" s="67"/>
      <c r="B103" s="68"/>
      <c r="C103" s="68"/>
      <c r="D103" s="68"/>
      <c r="E103" s="68"/>
      <c r="F103" s="68"/>
      <c r="G103" s="68"/>
      <c r="H103" s="68"/>
      <c r="I103" s="68"/>
      <c r="J103" s="68"/>
      <c r="K103" s="68"/>
      <c r="L103" s="68"/>
      <c r="M103" s="68"/>
      <c r="N103" s="68"/>
      <c r="O103" s="68"/>
      <c r="P103" s="68"/>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0"/>
      <c r="BA103" s="70"/>
      <c r="BB103" s="70"/>
      <c r="BC103" s="70"/>
      <c r="BD103" s="70"/>
      <c r="BE103" s="63"/>
      <c r="BF103" s="63"/>
      <c r="BG103" s="63"/>
      <c r="BH103" s="63"/>
      <c r="BI103" s="63"/>
      <c r="BJ103" s="63"/>
      <c r="BK103" s="63"/>
      <c r="BL103" s="63"/>
      <c r="BM103" s="63"/>
      <c r="BN103" s="63"/>
      <c r="BO103" s="63"/>
      <c r="BP103" s="63"/>
      <c r="BQ103" s="889" t="s">
        <v>341</v>
      </c>
      <c r="BR103" s="889"/>
      <c r="BS103" s="889"/>
      <c r="BT103" s="889"/>
      <c r="BU103" s="889"/>
      <c r="BV103" s="889"/>
      <c r="BW103" s="889"/>
      <c r="BX103" s="889"/>
      <c r="BY103" s="889"/>
      <c r="BZ103" s="889"/>
      <c r="CA103" s="889"/>
      <c r="CB103" s="889"/>
      <c r="CC103" s="889"/>
      <c r="CD103" s="889"/>
      <c r="CE103" s="889"/>
      <c r="CF103" s="889"/>
      <c r="CG103" s="889"/>
      <c r="CH103" s="889"/>
      <c r="CI103" s="889"/>
      <c r="CJ103" s="889"/>
      <c r="CK103" s="889"/>
      <c r="CL103" s="889"/>
      <c r="CM103" s="889"/>
      <c r="CN103" s="889"/>
      <c r="CO103" s="889"/>
      <c r="CP103" s="889"/>
      <c r="CQ103" s="889"/>
      <c r="CR103" s="889"/>
      <c r="CS103" s="889"/>
      <c r="CT103" s="889"/>
      <c r="CU103" s="889"/>
      <c r="CV103" s="889"/>
      <c r="CW103" s="889"/>
      <c r="CX103" s="889"/>
      <c r="CY103" s="889"/>
      <c r="CZ103" s="889"/>
      <c r="DA103" s="889"/>
      <c r="DB103" s="889"/>
      <c r="DC103" s="889"/>
      <c r="DD103" s="889"/>
      <c r="DE103" s="889"/>
      <c r="DF103" s="889"/>
      <c r="DG103" s="889"/>
      <c r="DH103" s="889"/>
      <c r="DI103" s="889"/>
      <c r="DJ103" s="889"/>
      <c r="DK103" s="889"/>
      <c r="DL103" s="889"/>
      <c r="DM103" s="889"/>
      <c r="DN103" s="889"/>
      <c r="DO103" s="889"/>
      <c r="DP103" s="889"/>
      <c r="DQ103" s="889"/>
      <c r="DR103" s="889"/>
      <c r="DS103" s="889"/>
      <c r="DT103" s="889"/>
      <c r="DU103" s="889"/>
      <c r="DV103" s="889"/>
      <c r="DW103" s="889"/>
      <c r="DX103" s="889"/>
      <c r="DY103" s="889"/>
      <c r="DZ103" s="889"/>
      <c r="EA103" s="51"/>
    </row>
    <row r="104" spans="1:131" ht="26.25" customHeight="1" x14ac:dyDescent="0.15">
      <c r="A104" s="67"/>
      <c r="B104" s="68"/>
      <c r="C104" s="68"/>
      <c r="D104" s="68"/>
      <c r="E104" s="68"/>
      <c r="F104" s="68"/>
      <c r="G104" s="68"/>
      <c r="H104" s="68"/>
      <c r="I104" s="68"/>
      <c r="J104" s="68"/>
      <c r="K104" s="68"/>
      <c r="L104" s="68"/>
      <c r="M104" s="68"/>
      <c r="N104" s="68"/>
      <c r="O104" s="68"/>
      <c r="P104" s="68"/>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0"/>
      <c r="BA104" s="70"/>
      <c r="BB104" s="70"/>
      <c r="BC104" s="70"/>
      <c r="BD104" s="70"/>
      <c r="BE104" s="63"/>
      <c r="BF104" s="63"/>
      <c r="BG104" s="63"/>
      <c r="BH104" s="63"/>
      <c r="BI104" s="63"/>
      <c r="BJ104" s="63"/>
      <c r="BK104" s="63"/>
      <c r="BL104" s="63"/>
      <c r="BM104" s="63"/>
      <c r="BN104" s="63"/>
      <c r="BO104" s="63"/>
      <c r="BP104" s="63"/>
      <c r="BQ104" s="890" t="s">
        <v>342</v>
      </c>
      <c r="BR104" s="890"/>
      <c r="BS104" s="890"/>
      <c r="BT104" s="890"/>
      <c r="BU104" s="890"/>
      <c r="BV104" s="890"/>
      <c r="BW104" s="890"/>
      <c r="BX104" s="890"/>
      <c r="BY104" s="890"/>
      <c r="BZ104" s="890"/>
      <c r="CA104" s="890"/>
      <c r="CB104" s="890"/>
      <c r="CC104" s="890"/>
      <c r="CD104" s="890"/>
      <c r="CE104" s="890"/>
      <c r="CF104" s="890"/>
      <c r="CG104" s="890"/>
      <c r="CH104" s="890"/>
      <c r="CI104" s="890"/>
      <c r="CJ104" s="890"/>
      <c r="CK104" s="890"/>
      <c r="CL104" s="890"/>
      <c r="CM104" s="890"/>
      <c r="CN104" s="890"/>
      <c r="CO104" s="890"/>
      <c r="CP104" s="890"/>
      <c r="CQ104" s="890"/>
      <c r="CR104" s="890"/>
      <c r="CS104" s="890"/>
      <c r="CT104" s="890"/>
      <c r="CU104" s="890"/>
      <c r="CV104" s="890"/>
      <c r="CW104" s="890"/>
      <c r="CX104" s="890"/>
      <c r="CY104" s="890"/>
      <c r="CZ104" s="890"/>
      <c r="DA104" s="890"/>
      <c r="DB104" s="890"/>
      <c r="DC104" s="890"/>
      <c r="DD104" s="890"/>
      <c r="DE104" s="890"/>
      <c r="DF104" s="890"/>
      <c r="DG104" s="890"/>
      <c r="DH104" s="890"/>
      <c r="DI104" s="890"/>
      <c r="DJ104" s="890"/>
      <c r="DK104" s="890"/>
      <c r="DL104" s="890"/>
      <c r="DM104" s="890"/>
      <c r="DN104" s="890"/>
      <c r="DO104" s="890"/>
      <c r="DP104" s="890"/>
      <c r="DQ104" s="890"/>
      <c r="DR104" s="890"/>
      <c r="DS104" s="890"/>
      <c r="DT104" s="890"/>
      <c r="DU104" s="890"/>
      <c r="DV104" s="890"/>
      <c r="DW104" s="890"/>
      <c r="DX104" s="890"/>
      <c r="DY104" s="890"/>
      <c r="DZ104" s="890"/>
      <c r="EA104" s="51"/>
    </row>
    <row r="105" spans="1:13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1"/>
      <c r="BR105" s="51"/>
      <c r="BS105" s="51"/>
      <c r="BT105" s="51"/>
      <c r="BU105" s="51"/>
      <c r="BV105" s="51"/>
      <c r="BW105" s="51"/>
      <c r="BX105" s="51"/>
      <c r="BY105" s="51"/>
      <c r="BZ105" s="51"/>
      <c r="CA105" s="51"/>
      <c r="CB105" s="51"/>
      <c r="CC105" s="51"/>
      <c r="CD105" s="51"/>
      <c r="CE105" s="51"/>
      <c r="CF105" s="51"/>
      <c r="CG105" s="51"/>
      <c r="CH105" s="51"/>
      <c r="CI105" s="51"/>
      <c r="CJ105" s="51"/>
      <c r="CK105" s="51"/>
      <c r="CL105" s="51"/>
      <c r="CM105" s="51"/>
      <c r="CN105" s="51"/>
      <c r="CO105" s="51"/>
      <c r="CP105" s="51"/>
      <c r="CQ105" s="51"/>
      <c r="CR105" s="51"/>
      <c r="CS105" s="51"/>
      <c r="CT105" s="51"/>
      <c r="CU105" s="51"/>
      <c r="CV105" s="51"/>
      <c r="CW105" s="51"/>
      <c r="CX105" s="51"/>
      <c r="CY105" s="51"/>
      <c r="CZ105" s="51"/>
      <c r="DA105" s="51"/>
      <c r="DB105" s="51"/>
      <c r="DC105" s="51"/>
      <c r="DD105" s="51"/>
      <c r="DE105" s="51"/>
      <c r="DF105" s="51"/>
      <c r="DG105" s="51"/>
      <c r="DH105" s="51"/>
      <c r="DI105" s="51"/>
      <c r="DJ105" s="51"/>
      <c r="DK105" s="51"/>
      <c r="DL105" s="51"/>
      <c r="DM105" s="51"/>
      <c r="DN105" s="51"/>
      <c r="DO105" s="51"/>
      <c r="DP105" s="51"/>
      <c r="DQ105" s="51"/>
      <c r="DR105" s="51"/>
      <c r="DS105" s="51"/>
      <c r="DT105" s="51"/>
      <c r="DU105" s="51"/>
      <c r="DV105" s="51"/>
      <c r="DW105" s="51"/>
      <c r="DX105" s="51"/>
      <c r="DY105" s="51"/>
      <c r="DZ105" s="51"/>
      <c r="EA105" s="51"/>
    </row>
    <row r="106" spans="1:131" ht="11.25" customHeight="1" x14ac:dyDescent="0.15">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c r="BM106" s="63"/>
      <c r="BN106" s="63"/>
      <c r="BO106" s="63"/>
      <c r="BP106" s="63"/>
      <c r="BQ106" s="51"/>
      <c r="BR106" s="51"/>
      <c r="BS106" s="51"/>
      <c r="BT106" s="51"/>
      <c r="BU106" s="51"/>
      <c r="BV106" s="51"/>
      <c r="BW106" s="51"/>
      <c r="BX106" s="51"/>
      <c r="BY106" s="51"/>
      <c r="BZ106" s="51"/>
      <c r="CA106" s="51"/>
      <c r="CB106" s="51"/>
      <c r="CC106" s="51"/>
      <c r="CD106" s="51"/>
      <c r="CE106" s="51"/>
      <c r="CF106" s="51"/>
      <c r="CG106" s="51"/>
      <c r="CH106" s="51"/>
      <c r="CI106" s="51"/>
      <c r="CJ106" s="51"/>
      <c r="CK106" s="51"/>
      <c r="CL106" s="51"/>
      <c r="CM106" s="51"/>
      <c r="CN106" s="51"/>
      <c r="CO106" s="51"/>
      <c r="CP106" s="51"/>
      <c r="CQ106" s="51"/>
      <c r="CR106" s="51"/>
      <c r="CS106" s="51"/>
      <c r="CT106" s="51"/>
      <c r="CU106" s="51"/>
      <c r="CV106" s="51"/>
      <c r="CW106" s="51"/>
      <c r="CX106" s="51"/>
      <c r="CY106" s="51"/>
      <c r="CZ106" s="51"/>
      <c r="DA106" s="51"/>
      <c r="DB106" s="51"/>
      <c r="DC106" s="51"/>
      <c r="DD106" s="51"/>
      <c r="DE106" s="51"/>
      <c r="DF106" s="51"/>
      <c r="DG106" s="51"/>
      <c r="DH106" s="51"/>
      <c r="DI106" s="51"/>
      <c r="DJ106" s="51"/>
      <c r="DK106" s="51"/>
      <c r="DL106" s="51"/>
      <c r="DM106" s="51"/>
      <c r="DN106" s="51"/>
      <c r="DO106" s="51"/>
      <c r="DP106" s="51"/>
      <c r="DQ106" s="51"/>
      <c r="DR106" s="51"/>
      <c r="DS106" s="51"/>
      <c r="DT106" s="51"/>
      <c r="DU106" s="51"/>
      <c r="DV106" s="51"/>
      <c r="DW106" s="51"/>
      <c r="DX106" s="51"/>
      <c r="DY106" s="51"/>
      <c r="DZ106" s="51"/>
      <c r="EA106" s="51"/>
    </row>
    <row r="107" spans="1:131" s="51" customFormat="1" ht="26.25" customHeight="1" thickBot="1" x14ac:dyDescent="0.2">
      <c r="A107" s="55" t="s">
        <v>343</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55" t="s">
        <v>344</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1" customFormat="1" ht="26.25" customHeight="1" x14ac:dyDescent="0.15">
      <c r="A108" s="891" t="s">
        <v>345</v>
      </c>
      <c r="B108" s="892"/>
      <c r="C108" s="892"/>
      <c r="D108" s="892"/>
      <c r="E108" s="892"/>
      <c r="F108" s="892"/>
      <c r="G108" s="892"/>
      <c r="H108" s="892"/>
      <c r="I108" s="892"/>
      <c r="J108" s="892"/>
      <c r="K108" s="892"/>
      <c r="L108" s="892"/>
      <c r="M108" s="892"/>
      <c r="N108" s="892"/>
      <c r="O108" s="892"/>
      <c r="P108" s="892"/>
      <c r="Q108" s="892"/>
      <c r="R108" s="892"/>
      <c r="S108" s="892"/>
      <c r="T108" s="892"/>
      <c r="U108" s="892"/>
      <c r="V108" s="892"/>
      <c r="W108" s="892"/>
      <c r="X108" s="892"/>
      <c r="Y108" s="892"/>
      <c r="Z108" s="892"/>
      <c r="AA108" s="892"/>
      <c r="AB108" s="892"/>
      <c r="AC108" s="892"/>
      <c r="AD108" s="892"/>
      <c r="AE108" s="892"/>
      <c r="AF108" s="892"/>
      <c r="AG108" s="892"/>
      <c r="AH108" s="892"/>
      <c r="AI108" s="892"/>
      <c r="AJ108" s="892"/>
      <c r="AK108" s="892"/>
      <c r="AL108" s="892"/>
      <c r="AM108" s="892"/>
      <c r="AN108" s="892"/>
      <c r="AO108" s="892"/>
      <c r="AP108" s="892"/>
      <c r="AQ108" s="892"/>
      <c r="AR108" s="892"/>
      <c r="AS108" s="892"/>
      <c r="AT108" s="893"/>
      <c r="AU108" s="891" t="s">
        <v>346</v>
      </c>
      <c r="AV108" s="892"/>
      <c r="AW108" s="892"/>
      <c r="AX108" s="892"/>
      <c r="AY108" s="892"/>
      <c r="AZ108" s="892"/>
      <c r="BA108" s="892"/>
      <c r="BB108" s="892"/>
      <c r="BC108" s="892"/>
      <c r="BD108" s="892"/>
      <c r="BE108" s="892"/>
      <c r="BF108" s="892"/>
      <c r="BG108" s="892"/>
      <c r="BH108" s="892"/>
      <c r="BI108" s="892"/>
      <c r="BJ108" s="892"/>
      <c r="BK108" s="892"/>
      <c r="BL108" s="892"/>
      <c r="BM108" s="892"/>
      <c r="BN108" s="892"/>
      <c r="BO108" s="892"/>
      <c r="BP108" s="892"/>
      <c r="BQ108" s="892"/>
      <c r="BR108" s="892"/>
      <c r="BS108" s="892"/>
      <c r="BT108" s="892"/>
      <c r="BU108" s="892"/>
      <c r="BV108" s="892"/>
      <c r="BW108" s="892"/>
      <c r="BX108" s="892"/>
      <c r="BY108" s="892"/>
      <c r="BZ108" s="892"/>
      <c r="CA108" s="892"/>
      <c r="CB108" s="892"/>
      <c r="CC108" s="892"/>
      <c r="CD108" s="892"/>
      <c r="CE108" s="892"/>
      <c r="CF108" s="892"/>
      <c r="CG108" s="892"/>
      <c r="CH108" s="892"/>
      <c r="CI108" s="892"/>
      <c r="CJ108" s="892"/>
      <c r="CK108" s="892"/>
      <c r="CL108" s="892"/>
      <c r="CM108" s="892"/>
      <c r="CN108" s="892"/>
      <c r="CO108" s="892"/>
      <c r="CP108" s="892"/>
      <c r="CQ108" s="892"/>
      <c r="CR108" s="892"/>
      <c r="CS108" s="892"/>
      <c r="CT108" s="892"/>
      <c r="CU108" s="892"/>
      <c r="CV108" s="892"/>
      <c r="CW108" s="892"/>
      <c r="CX108" s="892"/>
      <c r="CY108" s="892"/>
      <c r="CZ108" s="892"/>
      <c r="DA108" s="892"/>
      <c r="DB108" s="892"/>
      <c r="DC108" s="892"/>
      <c r="DD108" s="892"/>
      <c r="DE108" s="892"/>
      <c r="DF108" s="892"/>
      <c r="DG108" s="892"/>
      <c r="DH108" s="892"/>
      <c r="DI108" s="892"/>
      <c r="DJ108" s="892"/>
      <c r="DK108" s="892"/>
      <c r="DL108" s="892"/>
      <c r="DM108" s="892"/>
      <c r="DN108" s="892"/>
      <c r="DO108" s="892"/>
      <c r="DP108" s="892"/>
      <c r="DQ108" s="892"/>
      <c r="DR108" s="892"/>
      <c r="DS108" s="892"/>
      <c r="DT108" s="892"/>
      <c r="DU108" s="892"/>
      <c r="DV108" s="892"/>
      <c r="DW108" s="892"/>
      <c r="DX108" s="892"/>
      <c r="DY108" s="892"/>
      <c r="DZ108" s="893"/>
    </row>
    <row r="109" spans="1:131" s="51" customFormat="1" ht="26.25" customHeight="1" x14ac:dyDescent="0.15">
      <c r="A109" s="844" t="s">
        <v>347</v>
      </c>
      <c r="B109" s="845"/>
      <c r="C109" s="845"/>
      <c r="D109" s="845"/>
      <c r="E109" s="845"/>
      <c r="F109" s="845"/>
      <c r="G109" s="845"/>
      <c r="H109" s="845"/>
      <c r="I109" s="845"/>
      <c r="J109" s="845"/>
      <c r="K109" s="845"/>
      <c r="L109" s="845"/>
      <c r="M109" s="845"/>
      <c r="N109" s="845"/>
      <c r="O109" s="845"/>
      <c r="P109" s="845"/>
      <c r="Q109" s="845"/>
      <c r="R109" s="845"/>
      <c r="S109" s="845"/>
      <c r="T109" s="845"/>
      <c r="U109" s="845"/>
      <c r="V109" s="845"/>
      <c r="W109" s="845"/>
      <c r="X109" s="845"/>
      <c r="Y109" s="845"/>
      <c r="Z109" s="846"/>
      <c r="AA109" s="847" t="s">
        <v>348</v>
      </c>
      <c r="AB109" s="845"/>
      <c r="AC109" s="845"/>
      <c r="AD109" s="845"/>
      <c r="AE109" s="846"/>
      <c r="AF109" s="847" t="s">
        <v>349</v>
      </c>
      <c r="AG109" s="845"/>
      <c r="AH109" s="845"/>
      <c r="AI109" s="845"/>
      <c r="AJ109" s="846"/>
      <c r="AK109" s="847" t="s">
        <v>223</v>
      </c>
      <c r="AL109" s="845"/>
      <c r="AM109" s="845"/>
      <c r="AN109" s="845"/>
      <c r="AO109" s="846"/>
      <c r="AP109" s="847" t="s">
        <v>350</v>
      </c>
      <c r="AQ109" s="845"/>
      <c r="AR109" s="845"/>
      <c r="AS109" s="845"/>
      <c r="AT109" s="878"/>
      <c r="AU109" s="844" t="s">
        <v>347</v>
      </c>
      <c r="AV109" s="845"/>
      <c r="AW109" s="845"/>
      <c r="AX109" s="845"/>
      <c r="AY109" s="845"/>
      <c r="AZ109" s="845"/>
      <c r="BA109" s="845"/>
      <c r="BB109" s="845"/>
      <c r="BC109" s="845"/>
      <c r="BD109" s="845"/>
      <c r="BE109" s="845"/>
      <c r="BF109" s="845"/>
      <c r="BG109" s="845"/>
      <c r="BH109" s="845"/>
      <c r="BI109" s="845"/>
      <c r="BJ109" s="845"/>
      <c r="BK109" s="845"/>
      <c r="BL109" s="845"/>
      <c r="BM109" s="845"/>
      <c r="BN109" s="845"/>
      <c r="BO109" s="845"/>
      <c r="BP109" s="846"/>
      <c r="BQ109" s="847" t="s">
        <v>348</v>
      </c>
      <c r="BR109" s="845"/>
      <c r="BS109" s="845"/>
      <c r="BT109" s="845"/>
      <c r="BU109" s="846"/>
      <c r="BV109" s="847" t="s">
        <v>349</v>
      </c>
      <c r="BW109" s="845"/>
      <c r="BX109" s="845"/>
      <c r="BY109" s="845"/>
      <c r="BZ109" s="846"/>
      <c r="CA109" s="847" t="s">
        <v>223</v>
      </c>
      <c r="CB109" s="845"/>
      <c r="CC109" s="845"/>
      <c r="CD109" s="845"/>
      <c r="CE109" s="846"/>
      <c r="CF109" s="885" t="s">
        <v>350</v>
      </c>
      <c r="CG109" s="885"/>
      <c r="CH109" s="885"/>
      <c r="CI109" s="885"/>
      <c r="CJ109" s="885"/>
      <c r="CK109" s="847" t="s">
        <v>351</v>
      </c>
      <c r="CL109" s="845"/>
      <c r="CM109" s="845"/>
      <c r="CN109" s="845"/>
      <c r="CO109" s="845"/>
      <c r="CP109" s="845"/>
      <c r="CQ109" s="845"/>
      <c r="CR109" s="845"/>
      <c r="CS109" s="845"/>
      <c r="CT109" s="845"/>
      <c r="CU109" s="845"/>
      <c r="CV109" s="845"/>
      <c r="CW109" s="845"/>
      <c r="CX109" s="845"/>
      <c r="CY109" s="845"/>
      <c r="CZ109" s="845"/>
      <c r="DA109" s="845"/>
      <c r="DB109" s="845"/>
      <c r="DC109" s="845"/>
      <c r="DD109" s="845"/>
      <c r="DE109" s="845"/>
      <c r="DF109" s="846"/>
      <c r="DG109" s="847" t="s">
        <v>348</v>
      </c>
      <c r="DH109" s="845"/>
      <c r="DI109" s="845"/>
      <c r="DJ109" s="845"/>
      <c r="DK109" s="846"/>
      <c r="DL109" s="847" t="s">
        <v>349</v>
      </c>
      <c r="DM109" s="845"/>
      <c r="DN109" s="845"/>
      <c r="DO109" s="845"/>
      <c r="DP109" s="846"/>
      <c r="DQ109" s="847" t="s">
        <v>223</v>
      </c>
      <c r="DR109" s="845"/>
      <c r="DS109" s="845"/>
      <c r="DT109" s="845"/>
      <c r="DU109" s="846"/>
      <c r="DV109" s="847" t="s">
        <v>350</v>
      </c>
      <c r="DW109" s="845"/>
      <c r="DX109" s="845"/>
      <c r="DY109" s="845"/>
      <c r="DZ109" s="878"/>
    </row>
    <row r="110" spans="1:131" s="51" customFormat="1" ht="26.25" customHeight="1" x14ac:dyDescent="0.15">
      <c r="A110" s="758" t="s">
        <v>352</v>
      </c>
      <c r="B110" s="759"/>
      <c r="C110" s="759"/>
      <c r="D110" s="759"/>
      <c r="E110" s="759"/>
      <c r="F110" s="759"/>
      <c r="G110" s="759"/>
      <c r="H110" s="759"/>
      <c r="I110" s="759"/>
      <c r="J110" s="759"/>
      <c r="K110" s="759"/>
      <c r="L110" s="759"/>
      <c r="M110" s="759"/>
      <c r="N110" s="759"/>
      <c r="O110" s="759"/>
      <c r="P110" s="759"/>
      <c r="Q110" s="759"/>
      <c r="R110" s="759"/>
      <c r="S110" s="759"/>
      <c r="T110" s="759"/>
      <c r="U110" s="759"/>
      <c r="V110" s="759"/>
      <c r="W110" s="759"/>
      <c r="X110" s="759"/>
      <c r="Y110" s="759"/>
      <c r="Z110" s="760"/>
      <c r="AA110" s="837">
        <v>1763247</v>
      </c>
      <c r="AB110" s="838"/>
      <c r="AC110" s="838"/>
      <c r="AD110" s="838"/>
      <c r="AE110" s="839"/>
      <c r="AF110" s="840">
        <v>1907007</v>
      </c>
      <c r="AG110" s="838"/>
      <c r="AH110" s="838"/>
      <c r="AI110" s="838"/>
      <c r="AJ110" s="839"/>
      <c r="AK110" s="840">
        <v>1902149</v>
      </c>
      <c r="AL110" s="838"/>
      <c r="AM110" s="838"/>
      <c r="AN110" s="838"/>
      <c r="AO110" s="839"/>
      <c r="AP110" s="841">
        <v>13.4</v>
      </c>
      <c r="AQ110" s="842"/>
      <c r="AR110" s="842"/>
      <c r="AS110" s="842"/>
      <c r="AT110" s="843"/>
      <c r="AU110" s="879" t="s">
        <v>353</v>
      </c>
      <c r="AV110" s="880"/>
      <c r="AW110" s="880"/>
      <c r="AX110" s="880"/>
      <c r="AY110" s="880"/>
      <c r="AZ110" s="809" t="s">
        <v>354</v>
      </c>
      <c r="BA110" s="759"/>
      <c r="BB110" s="759"/>
      <c r="BC110" s="759"/>
      <c r="BD110" s="759"/>
      <c r="BE110" s="759"/>
      <c r="BF110" s="759"/>
      <c r="BG110" s="759"/>
      <c r="BH110" s="759"/>
      <c r="BI110" s="759"/>
      <c r="BJ110" s="759"/>
      <c r="BK110" s="759"/>
      <c r="BL110" s="759"/>
      <c r="BM110" s="759"/>
      <c r="BN110" s="759"/>
      <c r="BO110" s="759"/>
      <c r="BP110" s="760"/>
      <c r="BQ110" s="810">
        <v>21175808</v>
      </c>
      <c r="BR110" s="791"/>
      <c r="BS110" s="791"/>
      <c r="BT110" s="791"/>
      <c r="BU110" s="791"/>
      <c r="BV110" s="791">
        <v>23346341</v>
      </c>
      <c r="BW110" s="791"/>
      <c r="BX110" s="791"/>
      <c r="BY110" s="791"/>
      <c r="BZ110" s="791"/>
      <c r="CA110" s="791">
        <v>22850713</v>
      </c>
      <c r="CB110" s="791"/>
      <c r="CC110" s="791"/>
      <c r="CD110" s="791"/>
      <c r="CE110" s="791"/>
      <c r="CF110" s="815">
        <v>160.4</v>
      </c>
      <c r="CG110" s="816"/>
      <c r="CH110" s="816"/>
      <c r="CI110" s="816"/>
      <c r="CJ110" s="816"/>
      <c r="CK110" s="875" t="s">
        <v>355</v>
      </c>
      <c r="CL110" s="768"/>
      <c r="CM110" s="809" t="s">
        <v>356</v>
      </c>
      <c r="CN110" s="759"/>
      <c r="CO110" s="759"/>
      <c r="CP110" s="759"/>
      <c r="CQ110" s="759"/>
      <c r="CR110" s="759"/>
      <c r="CS110" s="759"/>
      <c r="CT110" s="759"/>
      <c r="CU110" s="759"/>
      <c r="CV110" s="759"/>
      <c r="CW110" s="759"/>
      <c r="CX110" s="759"/>
      <c r="CY110" s="759"/>
      <c r="CZ110" s="759"/>
      <c r="DA110" s="759"/>
      <c r="DB110" s="759"/>
      <c r="DC110" s="759"/>
      <c r="DD110" s="759"/>
      <c r="DE110" s="759"/>
      <c r="DF110" s="760"/>
      <c r="DG110" s="810" t="s">
        <v>47</v>
      </c>
      <c r="DH110" s="791"/>
      <c r="DI110" s="791"/>
      <c r="DJ110" s="791"/>
      <c r="DK110" s="791"/>
      <c r="DL110" s="791" t="s">
        <v>47</v>
      </c>
      <c r="DM110" s="791"/>
      <c r="DN110" s="791"/>
      <c r="DO110" s="791"/>
      <c r="DP110" s="791"/>
      <c r="DQ110" s="791" t="s">
        <v>47</v>
      </c>
      <c r="DR110" s="791"/>
      <c r="DS110" s="791"/>
      <c r="DT110" s="791"/>
      <c r="DU110" s="791"/>
      <c r="DV110" s="792" t="s">
        <v>47</v>
      </c>
      <c r="DW110" s="792"/>
      <c r="DX110" s="792"/>
      <c r="DY110" s="792"/>
      <c r="DZ110" s="793"/>
    </row>
    <row r="111" spans="1:131" s="51" customFormat="1" ht="26.25" customHeight="1" x14ac:dyDescent="0.15">
      <c r="A111" s="723" t="s">
        <v>357</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74"/>
      <c r="AA111" s="867" t="s">
        <v>47</v>
      </c>
      <c r="AB111" s="868"/>
      <c r="AC111" s="868"/>
      <c r="AD111" s="868"/>
      <c r="AE111" s="869"/>
      <c r="AF111" s="870" t="s">
        <v>47</v>
      </c>
      <c r="AG111" s="868"/>
      <c r="AH111" s="868"/>
      <c r="AI111" s="868"/>
      <c r="AJ111" s="869"/>
      <c r="AK111" s="870" t="s">
        <v>47</v>
      </c>
      <c r="AL111" s="868"/>
      <c r="AM111" s="868"/>
      <c r="AN111" s="868"/>
      <c r="AO111" s="869"/>
      <c r="AP111" s="871" t="s">
        <v>47</v>
      </c>
      <c r="AQ111" s="872"/>
      <c r="AR111" s="872"/>
      <c r="AS111" s="872"/>
      <c r="AT111" s="873"/>
      <c r="AU111" s="881"/>
      <c r="AV111" s="882"/>
      <c r="AW111" s="882"/>
      <c r="AX111" s="882"/>
      <c r="AY111" s="882"/>
      <c r="AZ111" s="766" t="s">
        <v>358</v>
      </c>
      <c r="BA111" s="701"/>
      <c r="BB111" s="701"/>
      <c r="BC111" s="701"/>
      <c r="BD111" s="701"/>
      <c r="BE111" s="701"/>
      <c r="BF111" s="701"/>
      <c r="BG111" s="701"/>
      <c r="BH111" s="701"/>
      <c r="BI111" s="701"/>
      <c r="BJ111" s="701"/>
      <c r="BK111" s="701"/>
      <c r="BL111" s="701"/>
      <c r="BM111" s="701"/>
      <c r="BN111" s="701"/>
      <c r="BO111" s="701"/>
      <c r="BP111" s="702"/>
      <c r="BQ111" s="738" t="s">
        <v>47</v>
      </c>
      <c r="BR111" s="739"/>
      <c r="BS111" s="739"/>
      <c r="BT111" s="739"/>
      <c r="BU111" s="739"/>
      <c r="BV111" s="739" t="s">
        <v>47</v>
      </c>
      <c r="BW111" s="739"/>
      <c r="BX111" s="739"/>
      <c r="BY111" s="739"/>
      <c r="BZ111" s="739"/>
      <c r="CA111" s="739" t="s">
        <v>47</v>
      </c>
      <c r="CB111" s="739"/>
      <c r="CC111" s="739"/>
      <c r="CD111" s="739"/>
      <c r="CE111" s="739"/>
      <c r="CF111" s="824" t="s">
        <v>47</v>
      </c>
      <c r="CG111" s="825"/>
      <c r="CH111" s="825"/>
      <c r="CI111" s="825"/>
      <c r="CJ111" s="825"/>
      <c r="CK111" s="876"/>
      <c r="CL111" s="770"/>
      <c r="CM111" s="766" t="s">
        <v>359</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38" t="s">
        <v>47</v>
      </c>
      <c r="DH111" s="739"/>
      <c r="DI111" s="739"/>
      <c r="DJ111" s="739"/>
      <c r="DK111" s="739"/>
      <c r="DL111" s="739" t="s">
        <v>47</v>
      </c>
      <c r="DM111" s="739"/>
      <c r="DN111" s="739"/>
      <c r="DO111" s="739"/>
      <c r="DP111" s="739"/>
      <c r="DQ111" s="739" t="s">
        <v>47</v>
      </c>
      <c r="DR111" s="739"/>
      <c r="DS111" s="739"/>
      <c r="DT111" s="739"/>
      <c r="DU111" s="739"/>
      <c r="DV111" s="745" t="s">
        <v>47</v>
      </c>
      <c r="DW111" s="745"/>
      <c r="DX111" s="745"/>
      <c r="DY111" s="745"/>
      <c r="DZ111" s="746"/>
    </row>
    <row r="112" spans="1:131" s="51" customFormat="1" ht="26.25" customHeight="1" x14ac:dyDescent="0.15">
      <c r="A112" s="861" t="s">
        <v>360</v>
      </c>
      <c r="B112" s="862"/>
      <c r="C112" s="701" t="s">
        <v>361</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t="s">
        <v>47</v>
      </c>
      <c r="AB112" s="729"/>
      <c r="AC112" s="729"/>
      <c r="AD112" s="729"/>
      <c r="AE112" s="730"/>
      <c r="AF112" s="731" t="s">
        <v>47</v>
      </c>
      <c r="AG112" s="729"/>
      <c r="AH112" s="729"/>
      <c r="AI112" s="729"/>
      <c r="AJ112" s="730"/>
      <c r="AK112" s="731" t="s">
        <v>47</v>
      </c>
      <c r="AL112" s="729"/>
      <c r="AM112" s="729"/>
      <c r="AN112" s="729"/>
      <c r="AO112" s="730"/>
      <c r="AP112" s="773" t="s">
        <v>47</v>
      </c>
      <c r="AQ112" s="774"/>
      <c r="AR112" s="774"/>
      <c r="AS112" s="774"/>
      <c r="AT112" s="775"/>
      <c r="AU112" s="881"/>
      <c r="AV112" s="882"/>
      <c r="AW112" s="882"/>
      <c r="AX112" s="882"/>
      <c r="AY112" s="882"/>
      <c r="AZ112" s="766" t="s">
        <v>362</v>
      </c>
      <c r="BA112" s="701"/>
      <c r="BB112" s="701"/>
      <c r="BC112" s="701"/>
      <c r="BD112" s="701"/>
      <c r="BE112" s="701"/>
      <c r="BF112" s="701"/>
      <c r="BG112" s="701"/>
      <c r="BH112" s="701"/>
      <c r="BI112" s="701"/>
      <c r="BJ112" s="701"/>
      <c r="BK112" s="701"/>
      <c r="BL112" s="701"/>
      <c r="BM112" s="701"/>
      <c r="BN112" s="701"/>
      <c r="BO112" s="701"/>
      <c r="BP112" s="702"/>
      <c r="BQ112" s="738">
        <v>1975635</v>
      </c>
      <c r="BR112" s="739"/>
      <c r="BS112" s="739"/>
      <c r="BT112" s="739"/>
      <c r="BU112" s="739"/>
      <c r="BV112" s="739">
        <v>2032548</v>
      </c>
      <c r="BW112" s="739"/>
      <c r="BX112" s="739"/>
      <c r="BY112" s="739"/>
      <c r="BZ112" s="739"/>
      <c r="CA112" s="739">
        <v>1888694</v>
      </c>
      <c r="CB112" s="739"/>
      <c r="CC112" s="739"/>
      <c r="CD112" s="739"/>
      <c r="CE112" s="739"/>
      <c r="CF112" s="824">
        <v>13.3</v>
      </c>
      <c r="CG112" s="825"/>
      <c r="CH112" s="825"/>
      <c r="CI112" s="825"/>
      <c r="CJ112" s="825"/>
      <c r="CK112" s="876"/>
      <c r="CL112" s="770"/>
      <c r="CM112" s="766" t="s">
        <v>363</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38" t="s">
        <v>47</v>
      </c>
      <c r="DH112" s="739"/>
      <c r="DI112" s="739"/>
      <c r="DJ112" s="739"/>
      <c r="DK112" s="739"/>
      <c r="DL112" s="739" t="s">
        <v>47</v>
      </c>
      <c r="DM112" s="739"/>
      <c r="DN112" s="739"/>
      <c r="DO112" s="739"/>
      <c r="DP112" s="739"/>
      <c r="DQ112" s="739" t="s">
        <v>47</v>
      </c>
      <c r="DR112" s="739"/>
      <c r="DS112" s="739"/>
      <c r="DT112" s="739"/>
      <c r="DU112" s="739"/>
      <c r="DV112" s="745" t="s">
        <v>47</v>
      </c>
      <c r="DW112" s="745"/>
      <c r="DX112" s="745"/>
      <c r="DY112" s="745"/>
      <c r="DZ112" s="746"/>
    </row>
    <row r="113" spans="1:130" s="51" customFormat="1" ht="26.25" customHeight="1" x14ac:dyDescent="0.15">
      <c r="A113" s="863"/>
      <c r="B113" s="864"/>
      <c r="C113" s="701" t="s">
        <v>364</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867">
        <v>304665</v>
      </c>
      <c r="AB113" s="868"/>
      <c r="AC113" s="868"/>
      <c r="AD113" s="868"/>
      <c r="AE113" s="869"/>
      <c r="AF113" s="870">
        <v>349936</v>
      </c>
      <c r="AG113" s="868"/>
      <c r="AH113" s="868"/>
      <c r="AI113" s="868"/>
      <c r="AJ113" s="869"/>
      <c r="AK113" s="870">
        <v>262954</v>
      </c>
      <c r="AL113" s="868"/>
      <c r="AM113" s="868"/>
      <c r="AN113" s="868"/>
      <c r="AO113" s="869"/>
      <c r="AP113" s="871">
        <v>1.8</v>
      </c>
      <c r="AQ113" s="872"/>
      <c r="AR113" s="872"/>
      <c r="AS113" s="872"/>
      <c r="AT113" s="873"/>
      <c r="AU113" s="881"/>
      <c r="AV113" s="882"/>
      <c r="AW113" s="882"/>
      <c r="AX113" s="882"/>
      <c r="AY113" s="882"/>
      <c r="AZ113" s="766" t="s">
        <v>365</v>
      </c>
      <c r="BA113" s="701"/>
      <c r="BB113" s="701"/>
      <c r="BC113" s="701"/>
      <c r="BD113" s="701"/>
      <c r="BE113" s="701"/>
      <c r="BF113" s="701"/>
      <c r="BG113" s="701"/>
      <c r="BH113" s="701"/>
      <c r="BI113" s="701"/>
      <c r="BJ113" s="701"/>
      <c r="BK113" s="701"/>
      <c r="BL113" s="701"/>
      <c r="BM113" s="701"/>
      <c r="BN113" s="701"/>
      <c r="BO113" s="701"/>
      <c r="BP113" s="702"/>
      <c r="BQ113" s="738">
        <v>624494</v>
      </c>
      <c r="BR113" s="739"/>
      <c r="BS113" s="739"/>
      <c r="BT113" s="739"/>
      <c r="BU113" s="739"/>
      <c r="BV113" s="739">
        <v>1033565</v>
      </c>
      <c r="BW113" s="739"/>
      <c r="BX113" s="739"/>
      <c r="BY113" s="739"/>
      <c r="BZ113" s="739"/>
      <c r="CA113" s="739">
        <v>966413</v>
      </c>
      <c r="CB113" s="739"/>
      <c r="CC113" s="739"/>
      <c r="CD113" s="739"/>
      <c r="CE113" s="739"/>
      <c r="CF113" s="824">
        <v>6.8</v>
      </c>
      <c r="CG113" s="825"/>
      <c r="CH113" s="825"/>
      <c r="CI113" s="825"/>
      <c r="CJ113" s="825"/>
      <c r="CK113" s="876"/>
      <c r="CL113" s="770"/>
      <c r="CM113" s="766" t="s">
        <v>366</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28" t="s">
        <v>47</v>
      </c>
      <c r="DH113" s="729"/>
      <c r="DI113" s="729"/>
      <c r="DJ113" s="729"/>
      <c r="DK113" s="730"/>
      <c r="DL113" s="731" t="s">
        <v>47</v>
      </c>
      <c r="DM113" s="729"/>
      <c r="DN113" s="729"/>
      <c r="DO113" s="729"/>
      <c r="DP113" s="730"/>
      <c r="DQ113" s="731" t="s">
        <v>47</v>
      </c>
      <c r="DR113" s="729"/>
      <c r="DS113" s="729"/>
      <c r="DT113" s="729"/>
      <c r="DU113" s="730"/>
      <c r="DV113" s="773" t="s">
        <v>47</v>
      </c>
      <c r="DW113" s="774"/>
      <c r="DX113" s="774"/>
      <c r="DY113" s="774"/>
      <c r="DZ113" s="775"/>
    </row>
    <row r="114" spans="1:130" s="51" customFormat="1" ht="26.25" customHeight="1" x14ac:dyDescent="0.15">
      <c r="A114" s="863"/>
      <c r="B114" s="864"/>
      <c r="C114" s="701" t="s">
        <v>367</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v>30100</v>
      </c>
      <c r="AB114" s="729"/>
      <c r="AC114" s="729"/>
      <c r="AD114" s="729"/>
      <c r="AE114" s="730"/>
      <c r="AF114" s="731">
        <v>33623</v>
      </c>
      <c r="AG114" s="729"/>
      <c r="AH114" s="729"/>
      <c r="AI114" s="729"/>
      <c r="AJ114" s="730"/>
      <c r="AK114" s="731">
        <v>63740</v>
      </c>
      <c r="AL114" s="729"/>
      <c r="AM114" s="729"/>
      <c r="AN114" s="729"/>
      <c r="AO114" s="730"/>
      <c r="AP114" s="773">
        <v>0.4</v>
      </c>
      <c r="AQ114" s="774"/>
      <c r="AR114" s="774"/>
      <c r="AS114" s="774"/>
      <c r="AT114" s="775"/>
      <c r="AU114" s="881"/>
      <c r="AV114" s="882"/>
      <c r="AW114" s="882"/>
      <c r="AX114" s="882"/>
      <c r="AY114" s="882"/>
      <c r="AZ114" s="766" t="s">
        <v>368</v>
      </c>
      <c r="BA114" s="701"/>
      <c r="BB114" s="701"/>
      <c r="BC114" s="701"/>
      <c r="BD114" s="701"/>
      <c r="BE114" s="701"/>
      <c r="BF114" s="701"/>
      <c r="BG114" s="701"/>
      <c r="BH114" s="701"/>
      <c r="BI114" s="701"/>
      <c r="BJ114" s="701"/>
      <c r="BK114" s="701"/>
      <c r="BL114" s="701"/>
      <c r="BM114" s="701"/>
      <c r="BN114" s="701"/>
      <c r="BO114" s="701"/>
      <c r="BP114" s="702"/>
      <c r="BQ114" s="738">
        <v>1527208</v>
      </c>
      <c r="BR114" s="739"/>
      <c r="BS114" s="739"/>
      <c r="BT114" s="739"/>
      <c r="BU114" s="739"/>
      <c r="BV114" s="739">
        <v>1390667</v>
      </c>
      <c r="BW114" s="739"/>
      <c r="BX114" s="739"/>
      <c r="BY114" s="739"/>
      <c r="BZ114" s="739"/>
      <c r="CA114" s="739">
        <v>1441035</v>
      </c>
      <c r="CB114" s="739"/>
      <c r="CC114" s="739"/>
      <c r="CD114" s="739"/>
      <c r="CE114" s="739"/>
      <c r="CF114" s="824">
        <v>10.1</v>
      </c>
      <c r="CG114" s="825"/>
      <c r="CH114" s="825"/>
      <c r="CI114" s="825"/>
      <c r="CJ114" s="825"/>
      <c r="CK114" s="876"/>
      <c r="CL114" s="770"/>
      <c r="CM114" s="766" t="s">
        <v>369</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28" t="s">
        <v>47</v>
      </c>
      <c r="DH114" s="729"/>
      <c r="DI114" s="729"/>
      <c r="DJ114" s="729"/>
      <c r="DK114" s="730"/>
      <c r="DL114" s="731" t="s">
        <v>47</v>
      </c>
      <c r="DM114" s="729"/>
      <c r="DN114" s="729"/>
      <c r="DO114" s="729"/>
      <c r="DP114" s="730"/>
      <c r="DQ114" s="731" t="s">
        <v>47</v>
      </c>
      <c r="DR114" s="729"/>
      <c r="DS114" s="729"/>
      <c r="DT114" s="729"/>
      <c r="DU114" s="730"/>
      <c r="DV114" s="773" t="s">
        <v>47</v>
      </c>
      <c r="DW114" s="774"/>
      <c r="DX114" s="774"/>
      <c r="DY114" s="774"/>
      <c r="DZ114" s="775"/>
    </row>
    <row r="115" spans="1:130" s="51" customFormat="1" ht="26.25" customHeight="1" x14ac:dyDescent="0.15">
      <c r="A115" s="863"/>
      <c r="B115" s="864"/>
      <c r="C115" s="701" t="s">
        <v>370</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867" t="s">
        <v>47</v>
      </c>
      <c r="AB115" s="868"/>
      <c r="AC115" s="868"/>
      <c r="AD115" s="868"/>
      <c r="AE115" s="869"/>
      <c r="AF115" s="870" t="s">
        <v>47</v>
      </c>
      <c r="AG115" s="868"/>
      <c r="AH115" s="868"/>
      <c r="AI115" s="868"/>
      <c r="AJ115" s="869"/>
      <c r="AK115" s="870" t="s">
        <v>47</v>
      </c>
      <c r="AL115" s="868"/>
      <c r="AM115" s="868"/>
      <c r="AN115" s="868"/>
      <c r="AO115" s="869"/>
      <c r="AP115" s="871" t="s">
        <v>47</v>
      </c>
      <c r="AQ115" s="872"/>
      <c r="AR115" s="872"/>
      <c r="AS115" s="872"/>
      <c r="AT115" s="873"/>
      <c r="AU115" s="881"/>
      <c r="AV115" s="882"/>
      <c r="AW115" s="882"/>
      <c r="AX115" s="882"/>
      <c r="AY115" s="882"/>
      <c r="AZ115" s="766" t="s">
        <v>371</v>
      </c>
      <c r="BA115" s="701"/>
      <c r="BB115" s="701"/>
      <c r="BC115" s="701"/>
      <c r="BD115" s="701"/>
      <c r="BE115" s="701"/>
      <c r="BF115" s="701"/>
      <c r="BG115" s="701"/>
      <c r="BH115" s="701"/>
      <c r="BI115" s="701"/>
      <c r="BJ115" s="701"/>
      <c r="BK115" s="701"/>
      <c r="BL115" s="701"/>
      <c r="BM115" s="701"/>
      <c r="BN115" s="701"/>
      <c r="BO115" s="701"/>
      <c r="BP115" s="702"/>
      <c r="BQ115" s="738" t="s">
        <v>47</v>
      </c>
      <c r="BR115" s="739"/>
      <c r="BS115" s="739"/>
      <c r="BT115" s="739"/>
      <c r="BU115" s="739"/>
      <c r="BV115" s="739" t="s">
        <v>47</v>
      </c>
      <c r="BW115" s="739"/>
      <c r="BX115" s="739"/>
      <c r="BY115" s="739"/>
      <c r="BZ115" s="739"/>
      <c r="CA115" s="739" t="s">
        <v>47</v>
      </c>
      <c r="CB115" s="739"/>
      <c r="CC115" s="739"/>
      <c r="CD115" s="739"/>
      <c r="CE115" s="739"/>
      <c r="CF115" s="824" t="s">
        <v>47</v>
      </c>
      <c r="CG115" s="825"/>
      <c r="CH115" s="825"/>
      <c r="CI115" s="825"/>
      <c r="CJ115" s="825"/>
      <c r="CK115" s="876"/>
      <c r="CL115" s="770"/>
      <c r="CM115" s="766" t="s">
        <v>372</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28" t="s">
        <v>47</v>
      </c>
      <c r="DH115" s="729"/>
      <c r="DI115" s="729"/>
      <c r="DJ115" s="729"/>
      <c r="DK115" s="730"/>
      <c r="DL115" s="731" t="s">
        <v>47</v>
      </c>
      <c r="DM115" s="729"/>
      <c r="DN115" s="729"/>
      <c r="DO115" s="729"/>
      <c r="DP115" s="730"/>
      <c r="DQ115" s="731" t="s">
        <v>47</v>
      </c>
      <c r="DR115" s="729"/>
      <c r="DS115" s="729"/>
      <c r="DT115" s="729"/>
      <c r="DU115" s="730"/>
      <c r="DV115" s="773" t="s">
        <v>47</v>
      </c>
      <c r="DW115" s="774"/>
      <c r="DX115" s="774"/>
      <c r="DY115" s="774"/>
      <c r="DZ115" s="775"/>
    </row>
    <row r="116" spans="1:130" s="51" customFormat="1" ht="26.25" customHeight="1" x14ac:dyDescent="0.15">
      <c r="A116" s="865"/>
      <c r="B116" s="866"/>
      <c r="C116" s="788" t="s">
        <v>373</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t="s">
        <v>47</v>
      </c>
      <c r="AB116" s="729"/>
      <c r="AC116" s="729"/>
      <c r="AD116" s="729"/>
      <c r="AE116" s="730"/>
      <c r="AF116" s="731" t="s">
        <v>47</v>
      </c>
      <c r="AG116" s="729"/>
      <c r="AH116" s="729"/>
      <c r="AI116" s="729"/>
      <c r="AJ116" s="730"/>
      <c r="AK116" s="731" t="s">
        <v>47</v>
      </c>
      <c r="AL116" s="729"/>
      <c r="AM116" s="729"/>
      <c r="AN116" s="729"/>
      <c r="AO116" s="730"/>
      <c r="AP116" s="773" t="s">
        <v>47</v>
      </c>
      <c r="AQ116" s="774"/>
      <c r="AR116" s="774"/>
      <c r="AS116" s="774"/>
      <c r="AT116" s="775"/>
      <c r="AU116" s="881"/>
      <c r="AV116" s="882"/>
      <c r="AW116" s="882"/>
      <c r="AX116" s="882"/>
      <c r="AY116" s="882"/>
      <c r="AZ116" s="858" t="s">
        <v>374</v>
      </c>
      <c r="BA116" s="859"/>
      <c r="BB116" s="859"/>
      <c r="BC116" s="859"/>
      <c r="BD116" s="859"/>
      <c r="BE116" s="859"/>
      <c r="BF116" s="859"/>
      <c r="BG116" s="859"/>
      <c r="BH116" s="859"/>
      <c r="BI116" s="859"/>
      <c r="BJ116" s="859"/>
      <c r="BK116" s="859"/>
      <c r="BL116" s="859"/>
      <c r="BM116" s="859"/>
      <c r="BN116" s="859"/>
      <c r="BO116" s="859"/>
      <c r="BP116" s="860"/>
      <c r="BQ116" s="738" t="s">
        <v>47</v>
      </c>
      <c r="BR116" s="739"/>
      <c r="BS116" s="739"/>
      <c r="BT116" s="739"/>
      <c r="BU116" s="739"/>
      <c r="BV116" s="739" t="s">
        <v>47</v>
      </c>
      <c r="BW116" s="739"/>
      <c r="BX116" s="739"/>
      <c r="BY116" s="739"/>
      <c r="BZ116" s="739"/>
      <c r="CA116" s="739" t="s">
        <v>47</v>
      </c>
      <c r="CB116" s="739"/>
      <c r="CC116" s="739"/>
      <c r="CD116" s="739"/>
      <c r="CE116" s="739"/>
      <c r="CF116" s="824" t="s">
        <v>47</v>
      </c>
      <c r="CG116" s="825"/>
      <c r="CH116" s="825"/>
      <c r="CI116" s="825"/>
      <c r="CJ116" s="825"/>
      <c r="CK116" s="876"/>
      <c r="CL116" s="770"/>
      <c r="CM116" s="766" t="s">
        <v>375</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28" t="s">
        <v>47</v>
      </c>
      <c r="DH116" s="729"/>
      <c r="DI116" s="729"/>
      <c r="DJ116" s="729"/>
      <c r="DK116" s="730"/>
      <c r="DL116" s="731" t="s">
        <v>47</v>
      </c>
      <c r="DM116" s="729"/>
      <c r="DN116" s="729"/>
      <c r="DO116" s="729"/>
      <c r="DP116" s="730"/>
      <c r="DQ116" s="731" t="s">
        <v>47</v>
      </c>
      <c r="DR116" s="729"/>
      <c r="DS116" s="729"/>
      <c r="DT116" s="729"/>
      <c r="DU116" s="730"/>
      <c r="DV116" s="773" t="s">
        <v>47</v>
      </c>
      <c r="DW116" s="774"/>
      <c r="DX116" s="774"/>
      <c r="DY116" s="774"/>
      <c r="DZ116" s="775"/>
    </row>
    <row r="117" spans="1:130" s="51" customFormat="1" ht="26.25" customHeight="1" x14ac:dyDescent="0.15">
      <c r="A117" s="844" t="s">
        <v>104</v>
      </c>
      <c r="B117" s="845"/>
      <c r="C117" s="845"/>
      <c r="D117" s="845"/>
      <c r="E117" s="845"/>
      <c r="F117" s="845"/>
      <c r="G117" s="845"/>
      <c r="H117" s="845"/>
      <c r="I117" s="845"/>
      <c r="J117" s="845"/>
      <c r="K117" s="845"/>
      <c r="L117" s="845"/>
      <c r="M117" s="845"/>
      <c r="N117" s="845"/>
      <c r="O117" s="845"/>
      <c r="P117" s="845"/>
      <c r="Q117" s="845"/>
      <c r="R117" s="845"/>
      <c r="S117" s="845"/>
      <c r="T117" s="845"/>
      <c r="U117" s="845"/>
      <c r="V117" s="845"/>
      <c r="W117" s="845"/>
      <c r="X117" s="845"/>
      <c r="Y117" s="826" t="s">
        <v>376</v>
      </c>
      <c r="Z117" s="846"/>
      <c r="AA117" s="851">
        <v>2098012</v>
      </c>
      <c r="AB117" s="852"/>
      <c r="AC117" s="852"/>
      <c r="AD117" s="852"/>
      <c r="AE117" s="853"/>
      <c r="AF117" s="854">
        <v>2290566</v>
      </c>
      <c r="AG117" s="852"/>
      <c r="AH117" s="852"/>
      <c r="AI117" s="852"/>
      <c r="AJ117" s="853"/>
      <c r="AK117" s="854">
        <v>2228843</v>
      </c>
      <c r="AL117" s="852"/>
      <c r="AM117" s="852"/>
      <c r="AN117" s="852"/>
      <c r="AO117" s="853"/>
      <c r="AP117" s="855"/>
      <c r="AQ117" s="856"/>
      <c r="AR117" s="856"/>
      <c r="AS117" s="856"/>
      <c r="AT117" s="857"/>
      <c r="AU117" s="881"/>
      <c r="AV117" s="882"/>
      <c r="AW117" s="882"/>
      <c r="AX117" s="882"/>
      <c r="AY117" s="882"/>
      <c r="AZ117" s="812" t="s">
        <v>377</v>
      </c>
      <c r="BA117" s="813"/>
      <c r="BB117" s="813"/>
      <c r="BC117" s="813"/>
      <c r="BD117" s="813"/>
      <c r="BE117" s="813"/>
      <c r="BF117" s="813"/>
      <c r="BG117" s="813"/>
      <c r="BH117" s="813"/>
      <c r="BI117" s="813"/>
      <c r="BJ117" s="813"/>
      <c r="BK117" s="813"/>
      <c r="BL117" s="813"/>
      <c r="BM117" s="813"/>
      <c r="BN117" s="813"/>
      <c r="BO117" s="813"/>
      <c r="BP117" s="814"/>
      <c r="BQ117" s="738" t="s">
        <v>47</v>
      </c>
      <c r="BR117" s="739"/>
      <c r="BS117" s="739"/>
      <c r="BT117" s="739"/>
      <c r="BU117" s="739"/>
      <c r="BV117" s="739" t="s">
        <v>47</v>
      </c>
      <c r="BW117" s="739"/>
      <c r="BX117" s="739"/>
      <c r="BY117" s="739"/>
      <c r="BZ117" s="739"/>
      <c r="CA117" s="739" t="s">
        <v>47</v>
      </c>
      <c r="CB117" s="739"/>
      <c r="CC117" s="739"/>
      <c r="CD117" s="739"/>
      <c r="CE117" s="739"/>
      <c r="CF117" s="824" t="s">
        <v>47</v>
      </c>
      <c r="CG117" s="825"/>
      <c r="CH117" s="825"/>
      <c r="CI117" s="825"/>
      <c r="CJ117" s="825"/>
      <c r="CK117" s="876"/>
      <c r="CL117" s="770"/>
      <c r="CM117" s="766" t="s">
        <v>378</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28" t="s">
        <v>47</v>
      </c>
      <c r="DH117" s="729"/>
      <c r="DI117" s="729"/>
      <c r="DJ117" s="729"/>
      <c r="DK117" s="730"/>
      <c r="DL117" s="731" t="s">
        <v>47</v>
      </c>
      <c r="DM117" s="729"/>
      <c r="DN117" s="729"/>
      <c r="DO117" s="729"/>
      <c r="DP117" s="730"/>
      <c r="DQ117" s="731" t="s">
        <v>47</v>
      </c>
      <c r="DR117" s="729"/>
      <c r="DS117" s="729"/>
      <c r="DT117" s="729"/>
      <c r="DU117" s="730"/>
      <c r="DV117" s="773" t="s">
        <v>47</v>
      </c>
      <c r="DW117" s="774"/>
      <c r="DX117" s="774"/>
      <c r="DY117" s="774"/>
      <c r="DZ117" s="775"/>
    </row>
    <row r="118" spans="1:130" s="51" customFormat="1" ht="26.25" customHeight="1" x14ac:dyDescent="0.15">
      <c r="A118" s="844" t="s">
        <v>351</v>
      </c>
      <c r="B118" s="845"/>
      <c r="C118" s="845"/>
      <c r="D118" s="845"/>
      <c r="E118" s="845"/>
      <c r="F118" s="845"/>
      <c r="G118" s="845"/>
      <c r="H118" s="845"/>
      <c r="I118" s="845"/>
      <c r="J118" s="845"/>
      <c r="K118" s="845"/>
      <c r="L118" s="845"/>
      <c r="M118" s="845"/>
      <c r="N118" s="845"/>
      <c r="O118" s="845"/>
      <c r="P118" s="845"/>
      <c r="Q118" s="845"/>
      <c r="R118" s="845"/>
      <c r="S118" s="845"/>
      <c r="T118" s="845"/>
      <c r="U118" s="845"/>
      <c r="V118" s="845"/>
      <c r="W118" s="845"/>
      <c r="X118" s="845"/>
      <c r="Y118" s="845"/>
      <c r="Z118" s="846"/>
      <c r="AA118" s="847" t="s">
        <v>348</v>
      </c>
      <c r="AB118" s="845"/>
      <c r="AC118" s="845"/>
      <c r="AD118" s="845"/>
      <c r="AE118" s="846"/>
      <c r="AF118" s="847" t="s">
        <v>349</v>
      </c>
      <c r="AG118" s="845"/>
      <c r="AH118" s="845"/>
      <c r="AI118" s="845"/>
      <c r="AJ118" s="846"/>
      <c r="AK118" s="847" t="s">
        <v>223</v>
      </c>
      <c r="AL118" s="845"/>
      <c r="AM118" s="845"/>
      <c r="AN118" s="845"/>
      <c r="AO118" s="846"/>
      <c r="AP118" s="848" t="s">
        <v>350</v>
      </c>
      <c r="AQ118" s="849"/>
      <c r="AR118" s="849"/>
      <c r="AS118" s="849"/>
      <c r="AT118" s="850"/>
      <c r="AU118" s="881"/>
      <c r="AV118" s="882"/>
      <c r="AW118" s="882"/>
      <c r="AX118" s="882"/>
      <c r="AY118" s="882"/>
      <c r="AZ118" s="787" t="s">
        <v>379</v>
      </c>
      <c r="BA118" s="788"/>
      <c r="BB118" s="788"/>
      <c r="BC118" s="788"/>
      <c r="BD118" s="788"/>
      <c r="BE118" s="788"/>
      <c r="BF118" s="788"/>
      <c r="BG118" s="788"/>
      <c r="BH118" s="788"/>
      <c r="BI118" s="788"/>
      <c r="BJ118" s="788"/>
      <c r="BK118" s="788"/>
      <c r="BL118" s="788"/>
      <c r="BM118" s="788"/>
      <c r="BN118" s="788"/>
      <c r="BO118" s="788"/>
      <c r="BP118" s="789"/>
      <c r="BQ118" s="828" t="s">
        <v>47</v>
      </c>
      <c r="BR118" s="794"/>
      <c r="BS118" s="794"/>
      <c r="BT118" s="794"/>
      <c r="BU118" s="794"/>
      <c r="BV118" s="794" t="s">
        <v>47</v>
      </c>
      <c r="BW118" s="794"/>
      <c r="BX118" s="794"/>
      <c r="BY118" s="794"/>
      <c r="BZ118" s="794"/>
      <c r="CA118" s="794" t="s">
        <v>47</v>
      </c>
      <c r="CB118" s="794"/>
      <c r="CC118" s="794"/>
      <c r="CD118" s="794"/>
      <c r="CE118" s="794"/>
      <c r="CF118" s="824" t="s">
        <v>47</v>
      </c>
      <c r="CG118" s="825"/>
      <c r="CH118" s="825"/>
      <c r="CI118" s="825"/>
      <c r="CJ118" s="825"/>
      <c r="CK118" s="876"/>
      <c r="CL118" s="770"/>
      <c r="CM118" s="766" t="s">
        <v>380</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28" t="s">
        <v>47</v>
      </c>
      <c r="DH118" s="729"/>
      <c r="DI118" s="729"/>
      <c r="DJ118" s="729"/>
      <c r="DK118" s="730"/>
      <c r="DL118" s="731" t="s">
        <v>47</v>
      </c>
      <c r="DM118" s="729"/>
      <c r="DN118" s="729"/>
      <c r="DO118" s="729"/>
      <c r="DP118" s="730"/>
      <c r="DQ118" s="731" t="s">
        <v>47</v>
      </c>
      <c r="DR118" s="729"/>
      <c r="DS118" s="729"/>
      <c r="DT118" s="729"/>
      <c r="DU118" s="730"/>
      <c r="DV118" s="773" t="s">
        <v>47</v>
      </c>
      <c r="DW118" s="774"/>
      <c r="DX118" s="774"/>
      <c r="DY118" s="774"/>
      <c r="DZ118" s="775"/>
    </row>
    <row r="119" spans="1:130" s="51" customFormat="1" ht="26.25" customHeight="1" x14ac:dyDescent="0.15">
      <c r="A119" s="767" t="s">
        <v>355</v>
      </c>
      <c r="B119" s="768"/>
      <c r="C119" s="809" t="s">
        <v>356</v>
      </c>
      <c r="D119" s="759"/>
      <c r="E119" s="759"/>
      <c r="F119" s="759"/>
      <c r="G119" s="759"/>
      <c r="H119" s="759"/>
      <c r="I119" s="759"/>
      <c r="J119" s="759"/>
      <c r="K119" s="759"/>
      <c r="L119" s="759"/>
      <c r="M119" s="759"/>
      <c r="N119" s="759"/>
      <c r="O119" s="759"/>
      <c r="P119" s="759"/>
      <c r="Q119" s="759"/>
      <c r="R119" s="759"/>
      <c r="S119" s="759"/>
      <c r="T119" s="759"/>
      <c r="U119" s="759"/>
      <c r="V119" s="759"/>
      <c r="W119" s="759"/>
      <c r="X119" s="759"/>
      <c r="Y119" s="759"/>
      <c r="Z119" s="760"/>
      <c r="AA119" s="837" t="s">
        <v>47</v>
      </c>
      <c r="AB119" s="838"/>
      <c r="AC119" s="838"/>
      <c r="AD119" s="838"/>
      <c r="AE119" s="839"/>
      <c r="AF119" s="840" t="s">
        <v>47</v>
      </c>
      <c r="AG119" s="838"/>
      <c r="AH119" s="838"/>
      <c r="AI119" s="838"/>
      <c r="AJ119" s="839"/>
      <c r="AK119" s="840" t="s">
        <v>47</v>
      </c>
      <c r="AL119" s="838"/>
      <c r="AM119" s="838"/>
      <c r="AN119" s="838"/>
      <c r="AO119" s="839"/>
      <c r="AP119" s="841" t="s">
        <v>47</v>
      </c>
      <c r="AQ119" s="842"/>
      <c r="AR119" s="842"/>
      <c r="AS119" s="842"/>
      <c r="AT119" s="843"/>
      <c r="AU119" s="883"/>
      <c r="AV119" s="884"/>
      <c r="AW119" s="884"/>
      <c r="AX119" s="884"/>
      <c r="AY119" s="884"/>
      <c r="AZ119" s="74" t="s">
        <v>104</v>
      </c>
      <c r="BA119" s="74"/>
      <c r="BB119" s="74"/>
      <c r="BC119" s="74"/>
      <c r="BD119" s="74"/>
      <c r="BE119" s="74"/>
      <c r="BF119" s="74"/>
      <c r="BG119" s="74"/>
      <c r="BH119" s="74"/>
      <c r="BI119" s="74"/>
      <c r="BJ119" s="74"/>
      <c r="BK119" s="74"/>
      <c r="BL119" s="74"/>
      <c r="BM119" s="74"/>
      <c r="BN119" s="74"/>
      <c r="BO119" s="826" t="s">
        <v>381</v>
      </c>
      <c r="BP119" s="827"/>
      <c r="BQ119" s="828">
        <v>25303145</v>
      </c>
      <c r="BR119" s="794"/>
      <c r="BS119" s="794"/>
      <c r="BT119" s="794"/>
      <c r="BU119" s="794"/>
      <c r="BV119" s="794">
        <v>27803121</v>
      </c>
      <c r="BW119" s="794"/>
      <c r="BX119" s="794"/>
      <c r="BY119" s="794"/>
      <c r="BZ119" s="794"/>
      <c r="CA119" s="794">
        <v>27146855</v>
      </c>
      <c r="CB119" s="794"/>
      <c r="CC119" s="794"/>
      <c r="CD119" s="794"/>
      <c r="CE119" s="794"/>
      <c r="CF119" s="697"/>
      <c r="CG119" s="698"/>
      <c r="CH119" s="698"/>
      <c r="CI119" s="698"/>
      <c r="CJ119" s="783"/>
      <c r="CK119" s="877"/>
      <c r="CL119" s="772"/>
      <c r="CM119" s="787" t="s">
        <v>382</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12" t="s">
        <v>47</v>
      </c>
      <c r="DH119" s="713"/>
      <c r="DI119" s="713"/>
      <c r="DJ119" s="713"/>
      <c r="DK119" s="714"/>
      <c r="DL119" s="715" t="s">
        <v>47</v>
      </c>
      <c r="DM119" s="713"/>
      <c r="DN119" s="713"/>
      <c r="DO119" s="713"/>
      <c r="DP119" s="714"/>
      <c r="DQ119" s="715" t="s">
        <v>47</v>
      </c>
      <c r="DR119" s="713"/>
      <c r="DS119" s="713"/>
      <c r="DT119" s="713"/>
      <c r="DU119" s="714"/>
      <c r="DV119" s="797" t="s">
        <v>47</v>
      </c>
      <c r="DW119" s="798"/>
      <c r="DX119" s="798"/>
      <c r="DY119" s="798"/>
      <c r="DZ119" s="799"/>
    </row>
    <row r="120" spans="1:130" s="51" customFormat="1" ht="26.25" customHeight="1" x14ac:dyDescent="0.15">
      <c r="A120" s="769"/>
      <c r="B120" s="770"/>
      <c r="C120" s="766" t="s">
        <v>359</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47</v>
      </c>
      <c r="AB120" s="729"/>
      <c r="AC120" s="729"/>
      <c r="AD120" s="729"/>
      <c r="AE120" s="730"/>
      <c r="AF120" s="731" t="s">
        <v>47</v>
      </c>
      <c r="AG120" s="729"/>
      <c r="AH120" s="729"/>
      <c r="AI120" s="729"/>
      <c r="AJ120" s="730"/>
      <c r="AK120" s="731" t="s">
        <v>47</v>
      </c>
      <c r="AL120" s="729"/>
      <c r="AM120" s="729"/>
      <c r="AN120" s="729"/>
      <c r="AO120" s="730"/>
      <c r="AP120" s="773" t="s">
        <v>47</v>
      </c>
      <c r="AQ120" s="774"/>
      <c r="AR120" s="774"/>
      <c r="AS120" s="774"/>
      <c r="AT120" s="775"/>
      <c r="AU120" s="829" t="s">
        <v>383</v>
      </c>
      <c r="AV120" s="830"/>
      <c r="AW120" s="830"/>
      <c r="AX120" s="830"/>
      <c r="AY120" s="831"/>
      <c r="AZ120" s="809" t="s">
        <v>384</v>
      </c>
      <c r="BA120" s="759"/>
      <c r="BB120" s="759"/>
      <c r="BC120" s="759"/>
      <c r="BD120" s="759"/>
      <c r="BE120" s="759"/>
      <c r="BF120" s="759"/>
      <c r="BG120" s="759"/>
      <c r="BH120" s="759"/>
      <c r="BI120" s="759"/>
      <c r="BJ120" s="759"/>
      <c r="BK120" s="759"/>
      <c r="BL120" s="759"/>
      <c r="BM120" s="759"/>
      <c r="BN120" s="759"/>
      <c r="BO120" s="759"/>
      <c r="BP120" s="760"/>
      <c r="BQ120" s="810">
        <v>6072533</v>
      </c>
      <c r="BR120" s="791"/>
      <c r="BS120" s="791"/>
      <c r="BT120" s="791"/>
      <c r="BU120" s="791"/>
      <c r="BV120" s="791">
        <v>5595153</v>
      </c>
      <c r="BW120" s="791"/>
      <c r="BX120" s="791"/>
      <c r="BY120" s="791"/>
      <c r="BZ120" s="791"/>
      <c r="CA120" s="791">
        <v>5836339</v>
      </c>
      <c r="CB120" s="791"/>
      <c r="CC120" s="791"/>
      <c r="CD120" s="791"/>
      <c r="CE120" s="791"/>
      <c r="CF120" s="815">
        <v>41</v>
      </c>
      <c r="CG120" s="816"/>
      <c r="CH120" s="816"/>
      <c r="CI120" s="816"/>
      <c r="CJ120" s="816"/>
      <c r="CK120" s="817" t="s">
        <v>385</v>
      </c>
      <c r="CL120" s="801"/>
      <c r="CM120" s="801"/>
      <c r="CN120" s="801"/>
      <c r="CO120" s="802"/>
      <c r="CP120" s="821" t="s">
        <v>325</v>
      </c>
      <c r="CQ120" s="822"/>
      <c r="CR120" s="822"/>
      <c r="CS120" s="822"/>
      <c r="CT120" s="822"/>
      <c r="CU120" s="822"/>
      <c r="CV120" s="822"/>
      <c r="CW120" s="822"/>
      <c r="CX120" s="822"/>
      <c r="CY120" s="822"/>
      <c r="CZ120" s="822"/>
      <c r="DA120" s="822"/>
      <c r="DB120" s="822"/>
      <c r="DC120" s="822"/>
      <c r="DD120" s="822"/>
      <c r="DE120" s="822"/>
      <c r="DF120" s="823"/>
      <c r="DG120" s="810">
        <v>1971500</v>
      </c>
      <c r="DH120" s="791"/>
      <c r="DI120" s="791"/>
      <c r="DJ120" s="791"/>
      <c r="DK120" s="791"/>
      <c r="DL120" s="791">
        <v>2022180</v>
      </c>
      <c r="DM120" s="791"/>
      <c r="DN120" s="791"/>
      <c r="DO120" s="791"/>
      <c r="DP120" s="791"/>
      <c r="DQ120" s="791">
        <v>1881096</v>
      </c>
      <c r="DR120" s="791"/>
      <c r="DS120" s="791"/>
      <c r="DT120" s="791"/>
      <c r="DU120" s="791"/>
      <c r="DV120" s="792">
        <v>13.2</v>
      </c>
      <c r="DW120" s="792"/>
      <c r="DX120" s="792"/>
      <c r="DY120" s="792"/>
      <c r="DZ120" s="793"/>
    </row>
    <row r="121" spans="1:130" s="51" customFormat="1" ht="26.25" customHeight="1" x14ac:dyDescent="0.15">
      <c r="A121" s="769"/>
      <c r="B121" s="770"/>
      <c r="C121" s="812" t="s">
        <v>386</v>
      </c>
      <c r="D121" s="813"/>
      <c r="E121" s="813"/>
      <c r="F121" s="813"/>
      <c r="G121" s="813"/>
      <c r="H121" s="813"/>
      <c r="I121" s="813"/>
      <c r="J121" s="813"/>
      <c r="K121" s="813"/>
      <c r="L121" s="813"/>
      <c r="M121" s="813"/>
      <c r="N121" s="813"/>
      <c r="O121" s="813"/>
      <c r="P121" s="813"/>
      <c r="Q121" s="813"/>
      <c r="R121" s="813"/>
      <c r="S121" s="813"/>
      <c r="T121" s="813"/>
      <c r="U121" s="813"/>
      <c r="V121" s="813"/>
      <c r="W121" s="813"/>
      <c r="X121" s="813"/>
      <c r="Y121" s="813"/>
      <c r="Z121" s="814"/>
      <c r="AA121" s="728" t="s">
        <v>47</v>
      </c>
      <c r="AB121" s="729"/>
      <c r="AC121" s="729"/>
      <c r="AD121" s="729"/>
      <c r="AE121" s="730"/>
      <c r="AF121" s="731" t="s">
        <v>47</v>
      </c>
      <c r="AG121" s="729"/>
      <c r="AH121" s="729"/>
      <c r="AI121" s="729"/>
      <c r="AJ121" s="730"/>
      <c r="AK121" s="731" t="s">
        <v>47</v>
      </c>
      <c r="AL121" s="729"/>
      <c r="AM121" s="729"/>
      <c r="AN121" s="729"/>
      <c r="AO121" s="730"/>
      <c r="AP121" s="773" t="s">
        <v>47</v>
      </c>
      <c r="AQ121" s="774"/>
      <c r="AR121" s="774"/>
      <c r="AS121" s="774"/>
      <c r="AT121" s="775"/>
      <c r="AU121" s="832"/>
      <c r="AV121" s="833"/>
      <c r="AW121" s="833"/>
      <c r="AX121" s="833"/>
      <c r="AY121" s="834"/>
      <c r="AZ121" s="766" t="s">
        <v>387</v>
      </c>
      <c r="BA121" s="701"/>
      <c r="BB121" s="701"/>
      <c r="BC121" s="701"/>
      <c r="BD121" s="701"/>
      <c r="BE121" s="701"/>
      <c r="BF121" s="701"/>
      <c r="BG121" s="701"/>
      <c r="BH121" s="701"/>
      <c r="BI121" s="701"/>
      <c r="BJ121" s="701"/>
      <c r="BK121" s="701"/>
      <c r="BL121" s="701"/>
      <c r="BM121" s="701"/>
      <c r="BN121" s="701"/>
      <c r="BO121" s="701"/>
      <c r="BP121" s="702"/>
      <c r="BQ121" s="738">
        <v>2812695</v>
      </c>
      <c r="BR121" s="739"/>
      <c r="BS121" s="739"/>
      <c r="BT121" s="739"/>
      <c r="BU121" s="739"/>
      <c r="BV121" s="739">
        <v>3511799</v>
      </c>
      <c r="BW121" s="739"/>
      <c r="BX121" s="739"/>
      <c r="BY121" s="739"/>
      <c r="BZ121" s="739"/>
      <c r="CA121" s="739">
        <v>3976966</v>
      </c>
      <c r="CB121" s="739"/>
      <c r="CC121" s="739"/>
      <c r="CD121" s="739"/>
      <c r="CE121" s="739"/>
      <c r="CF121" s="824">
        <v>27.9</v>
      </c>
      <c r="CG121" s="825"/>
      <c r="CH121" s="825"/>
      <c r="CI121" s="825"/>
      <c r="CJ121" s="825"/>
      <c r="CK121" s="818"/>
      <c r="CL121" s="804"/>
      <c r="CM121" s="804"/>
      <c r="CN121" s="804"/>
      <c r="CO121" s="805"/>
      <c r="CP121" s="784" t="s">
        <v>323</v>
      </c>
      <c r="CQ121" s="785"/>
      <c r="CR121" s="785"/>
      <c r="CS121" s="785"/>
      <c r="CT121" s="785"/>
      <c r="CU121" s="785"/>
      <c r="CV121" s="785"/>
      <c r="CW121" s="785"/>
      <c r="CX121" s="785"/>
      <c r="CY121" s="785"/>
      <c r="CZ121" s="785"/>
      <c r="DA121" s="785"/>
      <c r="DB121" s="785"/>
      <c r="DC121" s="785"/>
      <c r="DD121" s="785"/>
      <c r="DE121" s="785"/>
      <c r="DF121" s="786"/>
      <c r="DG121" s="738">
        <v>4135</v>
      </c>
      <c r="DH121" s="739"/>
      <c r="DI121" s="739"/>
      <c r="DJ121" s="739"/>
      <c r="DK121" s="739"/>
      <c r="DL121" s="739">
        <v>10368</v>
      </c>
      <c r="DM121" s="739"/>
      <c r="DN121" s="739"/>
      <c r="DO121" s="739"/>
      <c r="DP121" s="739"/>
      <c r="DQ121" s="739">
        <v>7598</v>
      </c>
      <c r="DR121" s="739"/>
      <c r="DS121" s="739"/>
      <c r="DT121" s="739"/>
      <c r="DU121" s="739"/>
      <c r="DV121" s="745">
        <v>0.1</v>
      </c>
      <c r="DW121" s="745"/>
      <c r="DX121" s="745"/>
      <c r="DY121" s="745"/>
      <c r="DZ121" s="746"/>
    </row>
    <row r="122" spans="1:130" s="51" customFormat="1" ht="26.25" customHeight="1" x14ac:dyDescent="0.15">
      <c r="A122" s="769"/>
      <c r="B122" s="770"/>
      <c r="C122" s="766" t="s">
        <v>369</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47</v>
      </c>
      <c r="AB122" s="729"/>
      <c r="AC122" s="729"/>
      <c r="AD122" s="729"/>
      <c r="AE122" s="730"/>
      <c r="AF122" s="731" t="s">
        <v>47</v>
      </c>
      <c r="AG122" s="729"/>
      <c r="AH122" s="729"/>
      <c r="AI122" s="729"/>
      <c r="AJ122" s="730"/>
      <c r="AK122" s="731" t="s">
        <v>47</v>
      </c>
      <c r="AL122" s="729"/>
      <c r="AM122" s="729"/>
      <c r="AN122" s="729"/>
      <c r="AO122" s="730"/>
      <c r="AP122" s="773" t="s">
        <v>47</v>
      </c>
      <c r="AQ122" s="774"/>
      <c r="AR122" s="774"/>
      <c r="AS122" s="774"/>
      <c r="AT122" s="775"/>
      <c r="AU122" s="832"/>
      <c r="AV122" s="833"/>
      <c r="AW122" s="833"/>
      <c r="AX122" s="833"/>
      <c r="AY122" s="834"/>
      <c r="AZ122" s="787" t="s">
        <v>388</v>
      </c>
      <c r="BA122" s="788"/>
      <c r="BB122" s="788"/>
      <c r="BC122" s="788"/>
      <c r="BD122" s="788"/>
      <c r="BE122" s="788"/>
      <c r="BF122" s="788"/>
      <c r="BG122" s="788"/>
      <c r="BH122" s="788"/>
      <c r="BI122" s="788"/>
      <c r="BJ122" s="788"/>
      <c r="BK122" s="788"/>
      <c r="BL122" s="788"/>
      <c r="BM122" s="788"/>
      <c r="BN122" s="788"/>
      <c r="BO122" s="788"/>
      <c r="BP122" s="789"/>
      <c r="BQ122" s="828">
        <v>17993858</v>
      </c>
      <c r="BR122" s="794"/>
      <c r="BS122" s="794"/>
      <c r="BT122" s="794"/>
      <c r="BU122" s="794"/>
      <c r="BV122" s="794">
        <v>18037652</v>
      </c>
      <c r="BW122" s="794"/>
      <c r="BX122" s="794"/>
      <c r="BY122" s="794"/>
      <c r="BZ122" s="794"/>
      <c r="CA122" s="794">
        <v>17513526</v>
      </c>
      <c r="CB122" s="794"/>
      <c r="CC122" s="794"/>
      <c r="CD122" s="794"/>
      <c r="CE122" s="794"/>
      <c r="CF122" s="795">
        <v>123</v>
      </c>
      <c r="CG122" s="796"/>
      <c r="CH122" s="796"/>
      <c r="CI122" s="796"/>
      <c r="CJ122" s="796"/>
      <c r="CK122" s="818"/>
      <c r="CL122" s="804"/>
      <c r="CM122" s="804"/>
      <c r="CN122" s="804"/>
      <c r="CO122" s="805"/>
      <c r="CP122" s="784" t="s">
        <v>321</v>
      </c>
      <c r="CQ122" s="785"/>
      <c r="CR122" s="785"/>
      <c r="CS122" s="785"/>
      <c r="CT122" s="785"/>
      <c r="CU122" s="785"/>
      <c r="CV122" s="785"/>
      <c r="CW122" s="785"/>
      <c r="CX122" s="785"/>
      <c r="CY122" s="785"/>
      <c r="CZ122" s="785"/>
      <c r="DA122" s="785"/>
      <c r="DB122" s="785"/>
      <c r="DC122" s="785"/>
      <c r="DD122" s="785"/>
      <c r="DE122" s="785"/>
      <c r="DF122" s="786"/>
      <c r="DG122" s="738" t="s">
        <v>47</v>
      </c>
      <c r="DH122" s="739"/>
      <c r="DI122" s="739"/>
      <c r="DJ122" s="739"/>
      <c r="DK122" s="739"/>
      <c r="DL122" s="739" t="s">
        <v>47</v>
      </c>
      <c r="DM122" s="739"/>
      <c r="DN122" s="739"/>
      <c r="DO122" s="739"/>
      <c r="DP122" s="739"/>
      <c r="DQ122" s="739" t="s">
        <v>47</v>
      </c>
      <c r="DR122" s="739"/>
      <c r="DS122" s="739"/>
      <c r="DT122" s="739"/>
      <c r="DU122" s="739"/>
      <c r="DV122" s="745" t="s">
        <v>47</v>
      </c>
      <c r="DW122" s="745"/>
      <c r="DX122" s="745"/>
      <c r="DY122" s="745"/>
      <c r="DZ122" s="746"/>
    </row>
    <row r="123" spans="1:130" s="51" customFormat="1" ht="26.25" customHeight="1" x14ac:dyDescent="0.15">
      <c r="A123" s="769"/>
      <c r="B123" s="770"/>
      <c r="C123" s="766" t="s">
        <v>375</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47</v>
      </c>
      <c r="AB123" s="729"/>
      <c r="AC123" s="729"/>
      <c r="AD123" s="729"/>
      <c r="AE123" s="730"/>
      <c r="AF123" s="731" t="s">
        <v>47</v>
      </c>
      <c r="AG123" s="729"/>
      <c r="AH123" s="729"/>
      <c r="AI123" s="729"/>
      <c r="AJ123" s="730"/>
      <c r="AK123" s="731" t="s">
        <v>47</v>
      </c>
      <c r="AL123" s="729"/>
      <c r="AM123" s="729"/>
      <c r="AN123" s="729"/>
      <c r="AO123" s="730"/>
      <c r="AP123" s="773" t="s">
        <v>47</v>
      </c>
      <c r="AQ123" s="774"/>
      <c r="AR123" s="774"/>
      <c r="AS123" s="774"/>
      <c r="AT123" s="775"/>
      <c r="AU123" s="835"/>
      <c r="AV123" s="836"/>
      <c r="AW123" s="836"/>
      <c r="AX123" s="836"/>
      <c r="AY123" s="836"/>
      <c r="AZ123" s="74" t="s">
        <v>104</v>
      </c>
      <c r="BA123" s="74"/>
      <c r="BB123" s="74"/>
      <c r="BC123" s="74"/>
      <c r="BD123" s="74"/>
      <c r="BE123" s="74"/>
      <c r="BF123" s="74"/>
      <c r="BG123" s="74"/>
      <c r="BH123" s="74"/>
      <c r="BI123" s="74"/>
      <c r="BJ123" s="74"/>
      <c r="BK123" s="74"/>
      <c r="BL123" s="74"/>
      <c r="BM123" s="74"/>
      <c r="BN123" s="74"/>
      <c r="BO123" s="826" t="s">
        <v>389</v>
      </c>
      <c r="BP123" s="827"/>
      <c r="BQ123" s="781">
        <v>26879086</v>
      </c>
      <c r="BR123" s="782"/>
      <c r="BS123" s="782"/>
      <c r="BT123" s="782"/>
      <c r="BU123" s="782"/>
      <c r="BV123" s="782">
        <v>27144604</v>
      </c>
      <c r="BW123" s="782"/>
      <c r="BX123" s="782"/>
      <c r="BY123" s="782"/>
      <c r="BZ123" s="782"/>
      <c r="CA123" s="782">
        <v>27326831</v>
      </c>
      <c r="CB123" s="782"/>
      <c r="CC123" s="782"/>
      <c r="CD123" s="782"/>
      <c r="CE123" s="782"/>
      <c r="CF123" s="697"/>
      <c r="CG123" s="698"/>
      <c r="CH123" s="698"/>
      <c r="CI123" s="698"/>
      <c r="CJ123" s="783"/>
      <c r="CK123" s="818"/>
      <c r="CL123" s="804"/>
      <c r="CM123" s="804"/>
      <c r="CN123" s="804"/>
      <c r="CO123" s="805"/>
      <c r="CP123" s="784" t="s">
        <v>322</v>
      </c>
      <c r="CQ123" s="785"/>
      <c r="CR123" s="785"/>
      <c r="CS123" s="785"/>
      <c r="CT123" s="785"/>
      <c r="CU123" s="785"/>
      <c r="CV123" s="785"/>
      <c r="CW123" s="785"/>
      <c r="CX123" s="785"/>
      <c r="CY123" s="785"/>
      <c r="CZ123" s="785"/>
      <c r="DA123" s="785"/>
      <c r="DB123" s="785"/>
      <c r="DC123" s="785"/>
      <c r="DD123" s="785"/>
      <c r="DE123" s="785"/>
      <c r="DF123" s="786"/>
      <c r="DG123" s="728" t="s">
        <v>47</v>
      </c>
      <c r="DH123" s="729"/>
      <c r="DI123" s="729"/>
      <c r="DJ123" s="729"/>
      <c r="DK123" s="730"/>
      <c r="DL123" s="731" t="s">
        <v>47</v>
      </c>
      <c r="DM123" s="729"/>
      <c r="DN123" s="729"/>
      <c r="DO123" s="729"/>
      <c r="DP123" s="730"/>
      <c r="DQ123" s="731" t="s">
        <v>47</v>
      </c>
      <c r="DR123" s="729"/>
      <c r="DS123" s="729"/>
      <c r="DT123" s="729"/>
      <c r="DU123" s="730"/>
      <c r="DV123" s="773" t="s">
        <v>47</v>
      </c>
      <c r="DW123" s="774"/>
      <c r="DX123" s="774"/>
      <c r="DY123" s="774"/>
      <c r="DZ123" s="775"/>
    </row>
    <row r="124" spans="1:130" s="51" customFormat="1" ht="26.25" customHeight="1" thickBot="1" x14ac:dyDescent="0.2">
      <c r="A124" s="769"/>
      <c r="B124" s="770"/>
      <c r="C124" s="766" t="s">
        <v>378</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47</v>
      </c>
      <c r="AB124" s="729"/>
      <c r="AC124" s="729"/>
      <c r="AD124" s="729"/>
      <c r="AE124" s="730"/>
      <c r="AF124" s="731" t="s">
        <v>47</v>
      </c>
      <c r="AG124" s="729"/>
      <c r="AH124" s="729"/>
      <c r="AI124" s="729"/>
      <c r="AJ124" s="730"/>
      <c r="AK124" s="731" t="s">
        <v>47</v>
      </c>
      <c r="AL124" s="729"/>
      <c r="AM124" s="729"/>
      <c r="AN124" s="729"/>
      <c r="AO124" s="730"/>
      <c r="AP124" s="773" t="s">
        <v>47</v>
      </c>
      <c r="AQ124" s="774"/>
      <c r="AR124" s="774"/>
      <c r="AS124" s="774"/>
      <c r="AT124" s="775"/>
      <c r="AU124" s="776" t="s">
        <v>390</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t="s">
        <v>47</v>
      </c>
      <c r="BR124" s="780"/>
      <c r="BS124" s="780"/>
      <c r="BT124" s="780"/>
      <c r="BU124" s="780"/>
      <c r="BV124" s="780">
        <v>4.7</v>
      </c>
      <c r="BW124" s="780"/>
      <c r="BX124" s="780"/>
      <c r="BY124" s="780"/>
      <c r="BZ124" s="780"/>
      <c r="CA124" s="780" t="s">
        <v>47</v>
      </c>
      <c r="CB124" s="780"/>
      <c r="CC124" s="780"/>
      <c r="CD124" s="780"/>
      <c r="CE124" s="780"/>
      <c r="CF124" s="675"/>
      <c r="CG124" s="676"/>
      <c r="CH124" s="676"/>
      <c r="CI124" s="676"/>
      <c r="CJ124" s="811"/>
      <c r="CK124" s="819"/>
      <c r="CL124" s="819"/>
      <c r="CM124" s="819"/>
      <c r="CN124" s="819"/>
      <c r="CO124" s="820"/>
      <c r="CP124" s="784" t="s">
        <v>391</v>
      </c>
      <c r="CQ124" s="785"/>
      <c r="CR124" s="785"/>
      <c r="CS124" s="785"/>
      <c r="CT124" s="785"/>
      <c r="CU124" s="785"/>
      <c r="CV124" s="785"/>
      <c r="CW124" s="785"/>
      <c r="CX124" s="785"/>
      <c r="CY124" s="785"/>
      <c r="CZ124" s="785"/>
      <c r="DA124" s="785"/>
      <c r="DB124" s="785"/>
      <c r="DC124" s="785"/>
      <c r="DD124" s="785"/>
      <c r="DE124" s="785"/>
      <c r="DF124" s="786"/>
      <c r="DG124" s="712" t="s">
        <v>47</v>
      </c>
      <c r="DH124" s="713"/>
      <c r="DI124" s="713"/>
      <c r="DJ124" s="713"/>
      <c r="DK124" s="714"/>
      <c r="DL124" s="715" t="s">
        <v>47</v>
      </c>
      <c r="DM124" s="713"/>
      <c r="DN124" s="713"/>
      <c r="DO124" s="713"/>
      <c r="DP124" s="714"/>
      <c r="DQ124" s="715" t="s">
        <v>47</v>
      </c>
      <c r="DR124" s="713"/>
      <c r="DS124" s="713"/>
      <c r="DT124" s="713"/>
      <c r="DU124" s="714"/>
      <c r="DV124" s="797" t="s">
        <v>47</v>
      </c>
      <c r="DW124" s="798"/>
      <c r="DX124" s="798"/>
      <c r="DY124" s="798"/>
      <c r="DZ124" s="799"/>
    </row>
    <row r="125" spans="1:130" s="51" customFormat="1" ht="26.25" customHeight="1" x14ac:dyDescent="0.15">
      <c r="A125" s="769"/>
      <c r="B125" s="770"/>
      <c r="C125" s="766" t="s">
        <v>380</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47</v>
      </c>
      <c r="AB125" s="729"/>
      <c r="AC125" s="729"/>
      <c r="AD125" s="729"/>
      <c r="AE125" s="730"/>
      <c r="AF125" s="731" t="s">
        <v>47</v>
      </c>
      <c r="AG125" s="729"/>
      <c r="AH125" s="729"/>
      <c r="AI125" s="729"/>
      <c r="AJ125" s="730"/>
      <c r="AK125" s="731" t="s">
        <v>47</v>
      </c>
      <c r="AL125" s="729"/>
      <c r="AM125" s="729"/>
      <c r="AN125" s="729"/>
      <c r="AO125" s="730"/>
      <c r="AP125" s="773" t="s">
        <v>47</v>
      </c>
      <c r="AQ125" s="774"/>
      <c r="AR125" s="774"/>
      <c r="AS125" s="774"/>
      <c r="AT125" s="775"/>
      <c r="AU125" s="72"/>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53"/>
      <c r="BR125" s="53"/>
      <c r="BS125" s="53"/>
      <c r="BT125" s="53"/>
      <c r="BU125" s="53"/>
      <c r="BV125" s="53"/>
      <c r="BW125" s="53"/>
      <c r="BX125" s="53"/>
      <c r="BY125" s="53"/>
      <c r="BZ125" s="53"/>
      <c r="CA125" s="53"/>
      <c r="CB125" s="53"/>
      <c r="CC125" s="53"/>
      <c r="CD125" s="53"/>
      <c r="CE125" s="53"/>
      <c r="CF125" s="53"/>
      <c r="CG125" s="53"/>
      <c r="CH125" s="53"/>
      <c r="CI125" s="53"/>
      <c r="CJ125" s="75"/>
      <c r="CK125" s="800" t="s">
        <v>392</v>
      </c>
      <c r="CL125" s="801"/>
      <c r="CM125" s="801"/>
      <c r="CN125" s="801"/>
      <c r="CO125" s="802"/>
      <c r="CP125" s="809" t="s">
        <v>393</v>
      </c>
      <c r="CQ125" s="759"/>
      <c r="CR125" s="759"/>
      <c r="CS125" s="759"/>
      <c r="CT125" s="759"/>
      <c r="CU125" s="759"/>
      <c r="CV125" s="759"/>
      <c r="CW125" s="759"/>
      <c r="CX125" s="759"/>
      <c r="CY125" s="759"/>
      <c r="CZ125" s="759"/>
      <c r="DA125" s="759"/>
      <c r="DB125" s="759"/>
      <c r="DC125" s="759"/>
      <c r="DD125" s="759"/>
      <c r="DE125" s="759"/>
      <c r="DF125" s="760"/>
      <c r="DG125" s="810" t="s">
        <v>47</v>
      </c>
      <c r="DH125" s="791"/>
      <c r="DI125" s="791"/>
      <c r="DJ125" s="791"/>
      <c r="DK125" s="791"/>
      <c r="DL125" s="791" t="s">
        <v>47</v>
      </c>
      <c r="DM125" s="791"/>
      <c r="DN125" s="791"/>
      <c r="DO125" s="791"/>
      <c r="DP125" s="791"/>
      <c r="DQ125" s="791" t="s">
        <v>47</v>
      </c>
      <c r="DR125" s="791"/>
      <c r="DS125" s="791"/>
      <c r="DT125" s="791"/>
      <c r="DU125" s="791"/>
      <c r="DV125" s="792" t="s">
        <v>47</v>
      </c>
      <c r="DW125" s="792"/>
      <c r="DX125" s="792"/>
      <c r="DY125" s="792"/>
      <c r="DZ125" s="793"/>
    </row>
    <row r="126" spans="1:130" s="51" customFormat="1" ht="26.25" customHeight="1" thickBot="1" x14ac:dyDescent="0.2">
      <c r="A126" s="769"/>
      <c r="B126" s="770"/>
      <c r="C126" s="766" t="s">
        <v>382</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47</v>
      </c>
      <c r="AB126" s="729"/>
      <c r="AC126" s="729"/>
      <c r="AD126" s="729"/>
      <c r="AE126" s="730"/>
      <c r="AF126" s="731" t="s">
        <v>47</v>
      </c>
      <c r="AG126" s="729"/>
      <c r="AH126" s="729"/>
      <c r="AI126" s="729"/>
      <c r="AJ126" s="730"/>
      <c r="AK126" s="731" t="s">
        <v>47</v>
      </c>
      <c r="AL126" s="729"/>
      <c r="AM126" s="729"/>
      <c r="AN126" s="729"/>
      <c r="AO126" s="730"/>
      <c r="AP126" s="773" t="s">
        <v>47</v>
      </c>
      <c r="AQ126" s="774"/>
      <c r="AR126" s="774"/>
      <c r="AS126" s="774"/>
      <c r="AT126" s="775"/>
      <c r="AU126" s="53"/>
      <c r="AV126" s="53"/>
      <c r="AW126" s="53"/>
      <c r="AX126" s="53"/>
      <c r="AY126" s="53"/>
      <c r="AZ126" s="53"/>
      <c r="BA126" s="53"/>
      <c r="BB126" s="53"/>
      <c r="BC126" s="53"/>
      <c r="BD126" s="53"/>
      <c r="BE126" s="53"/>
      <c r="BF126" s="53"/>
      <c r="BG126" s="53"/>
      <c r="BH126" s="53"/>
      <c r="BI126" s="53"/>
      <c r="BJ126" s="53"/>
      <c r="BK126" s="53"/>
      <c r="BL126" s="53"/>
      <c r="BM126" s="53"/>
      <c r="BN126" s="53"/>
      <c r="BO126" s="53"/>
      <c r="BP126" s="53"/>
      <c r="BQ126" s="53"/>
      <c r="BR126" s="53"/>
      <c r="BS126" s="53"/>
      <c r="BT126" s="53"/>
      <c r="BU126" s="53"/>
      <c r="BV126" s="53"/>
      <c r="BW126" s="53"/>
      <c r="BX126" s="53"/>
      <c r="BY126" s="53"/>
      <c r="BZ126" s="53"/>
      <c r="CA126" s="53"/>
      <c r="CB126" s="53"/>
      <c r="CC126" s="53"/>
      <c r="CD126" s="76"/>
      <c r="CE126" s="76"/>
      <c r="CF126" s="76"/>
      <c r="CG126" s="53"/>
      <c r="CH126" s="53"/>
      <c r="CI126" s="53"/>
      <c r="CJ126" s="75"/>
      <c r="CK126" s="803"/>
      <c r="CL126" s="804"/>
      <c r="CM126" s="804"/>
      <c r="CN126" s="804"/>
      <c r="CO126" s="805"/>
      <c r="CP126" s="766" t="s">
        <v>394</v>
      </c>
      <c r="CQ126" s="701"/>
      <c r="CR126" s="701"/>
      <c r="CS126" s="701"/>
      <c r="CT126" s="701"/>
      <c r="CU126" s="701"/>
      <c r="CV126" s="701"/>
      <c r="CW126" s="701"/>
      <c r="CX126" s="701"/>
      <c r="CY126" s="701"/>
      <c r="CZ126" s="701"/>
      <c r="DA126" s="701"/>
      <c r="DB126" s="701"/>
      <c r="DC126" s="701"/>
      <c r="DD126" s="701"/>
      <c r="DE126" s="701"/>
      <c r="DF126" s="702"/>
      <c r="DG126" s="738" t="s">
        <v>47</v>
      </c>
      <c r="DH126" s="739"/>
      <c r="DI126" s="739"/>
      <c r="DJ126" s="739"/>
      <c r="DK126" s="739"/>
      <c r="DL126" s="739" t="s">
        <v>47</v>
      </c>
      <c r="DM126" s="739"/>
      <c r="DN126" s="739"/>
      <c r="DO126" s="739"/>
      <c r="DP126" s="739"/>
      <c r="DQ126" s="739" t="s">
        <v>47</v>
      </c>
      <c r="DR126" s="739"/>
      <c r="DS126" s="739"/>
      <c r="DT126" s="739"/>
      <c r="DU126" s="739"/>
      <c r="DV126" s="745" t="s">
        <v>47</v>
      </c>
      <c r="DW126" s="745"/>
      <c r="DX126" s="745"/>
      <c r="DY126" s="745"/>
      <c r="DZ126" s="746"/>
    </row>
    <row r="127" spans="1:130" s="51" customFormat="1" ht="26.25" customHeight="1" x14ac:dyDescent="0.15">
      <c r="A127" s="771"/>
      <c r="B127" s="772"/>
      <c r="C127" s="787" t="s">
        <v>395</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t="s">
        <v>47</v>
      </c>
      <c r="AB127" s="729"/>
      <c r="AC127" s="729"/>
      <c r="AD127" s="729"/>
      <c r="AE127" s="730"/>
      <c r="AF127" s="731" t="s">
        <v>47</v>
      </c>
      <c r="AG127" s="729"/>
      <c r="AH127" s="729"/>
      <c r="AI127" s="729"/>
      <c r="AJ127" s="730"/>
      <c r="AK127" s="731" t="s">
        <v>47</v>
      </c>
      <c r="AL127" s="729"/>
      <c r="AM127" s="729"/>
      <c r="AN127" s="729"/>
      <c r="AO127" s="730"/>
      <c r="AP127" s="773" t="s">
        <v>47</v>
      </c>
      <c r="AQ127" s="774"/>
      <c r="AR127" s="774"/>
      <c r="AS127" s="774"/>
      <c r="AT127" s="775"/>
      <c r="AU127" s="53"/>
      <c r="AV127" s="53"/>
      <c r="AW127" s="53"/>
      <c r="AX127" s="790" t="s">
        <v>396</v>
      </c>
      <c r="AY127" s="763"/>
      <c r="AZ127" s="763"/>
      <c r="BA127" s="763"/>
      <c r="BB127" s="763"/>
      <c r="BC127" s="763"/>
      <c r="BD127" s="763"/>
      <c r="BE127" s="764"/>
      <c r="BF127" s="762" t="s">
        <v>397</v>
      </c>
      <c r="BG127" s="763"/>
      <c r="BH127" s="763"/>
      <c r="BI127" s="763"/>
      <c r="BJ127" s="763"/>
      <c r="BK127" s="763"/>
      <c r="BL127" s="764"/>
      <c r="BM127" s="762" t="s">
        <v>398</v>
      </c>
      <c r="BN127" s="763"/>
      <c r="BO127" s="763"/>
      <c r="BP127" s="763"/>
      <c r="BQ127" s="763"/>
      <c r="BR127" s="763"/>
      <c r="BS127" s="764"/>
      <c r="BT127" s="762" t="s">
        <v>399</v>
      </c>
      <c r="BU127" s="763"/>
      <c r="BV127" s="763"/>
      <c r="BW127" s="763"/>
      <c r="BX127" s="763"/>
      <c r="BY127" s="763"/>
      <c r="BZ127" s="765"/>
      <c r="CA127" s="53"/>
      <c r="CB127" s="53"/>
      <c r="CC127" s="53"/>
      <c r="CD127" s="76"/>
      <c r="CE127" s="76"/>
      <c r="CF127" s="76"/>
      <c r="CG127" s="53"/>
      <c r="CH127" s="53"/>
      <c r="CI127" s="53"/>
      <c r="CJ127" s="75"/>
      <c r="CK127" s="803"/>
      <c r="CL127" s="804"/>
      <c r="CM127" s="804"/>
      <c r="CN127" s="804"/>
      <c r="CO127" s="805"/>
      <c r="CP127" s="766" t="s">
        <v>400</v>
      </c>
      <c r="CQ127" s="701"/>
      <c r="CR127" s="701"/>
      <c r="CS127" s="701"/>
      <c r="CT127" s="701"/>
      <c r="CU127" s="701"/>
      <c r="CV127" s="701"/>
      <c r="CW127" s="701"/>
      <c r="CX127" s="701"/>
      <c r="CY127" s="701"/>
      <c r="CZ127" s="701"/>
      <c r="DA127" s="701"/>
      <c r="DB127" s="701"/>
      <c r="DC127" s="701"/>
      <c r="DD127" s="701"/>
      <c r="DE127" s="701"/>
      <c r="DF127" s="702"/>
      <c r="DG127" s="738" t="s">
        <v>47</v>
      </c>
      <c r="DH127" s="739"/>
      <c r="DI127" s="739"/>
      <c r="DJ127" s="739"/>
      <c r="DK127" s="739"/>
      <c r="DL127" s="739" t="s">
        <v>47</v>
      </c>
      <c r="DM127" s="739"/>
      <c r="DN127" s="739"/>
      <c r="DO127" s="739"/>
      <c r="DP127" s="739"/>
      <c r="DQ127" s="739" t="s">
        <v>47</v>
      </c>
      <c r="DR127" s="739"/>
      <c r="DS127" s="739"/>
      <c r="DT127" s="739"/>
      <c r="DU127" s="739"/>
      <c r="DV127" s="745" t="s">
        <v>47</v>
      </c>
      <c r="DW127" s="745"/>
      <c r="DX127" s="745"/>
      <c r="DY127" s="745"/>
      <c r="DZ127" s="746"/>
    </row>
    <row r="128" spans="1:130" s="51" customFormat="1" ht="26.25" customHeight="1" thickBot="1" x14ac:dyDescent="0.2">
      <c r="A128" s="747" t="s">
        <v>401</v>
      </c>
      <c r="B128" s="748"/>
      <c r="C128" s="748"/>
      <c r="D128" s="748"/>
      <c r="E128" s="748"/>
      <c r="F128" s="748"/>
      <c r="G128" s="748"/>
      <c r="H128" s="748"/>
      <c r="I128" s="748"/>
      <c r="J128" s="748"/>
      <c r="K128" s="748"/>
      <c r="L128" s="748"/>
      <c r="M128" s="748"/>
      <c r="N128" s="748"/>
      <c r="O128" s="748"/>
      <c r="P128" s="748"/>
      <c r="Q128" s="748"/>
      <c r="R128" s="748"/>
      <c r="S128" s="748"/>
      <c r="T128" s="748"/>
      <c r="U128" s="748"/>
      <c r="V128" s="748"/>
      <c r="W128" s="749" t="s">
        <v>402</v>
      </c>
      <c r="X128" s="749"/>
      <c r="Y128" s="749"/>
      <c r="Z128" s="750"/>
      <c r="AA128" s="751">
        <v>382682</v>
      </c>
      <c r="AB128" s="752"/>
      <c r="AC128" s="752"/>
      <c r="AD128" s="752"/>
      <c r="AE128" s="753"/>
      <c r="AF128" s="754">
        <v>425254</v>
      </c>
      <c r="AG128" s="752"/>
      <c r="AH128" s="752"/>
      <c r="AI128" s="752"/>
      <c r="AJ128" s="753"/>
      <c r="AK128" s="754">
        <v>475606</v>
      </c>
      <c r="AL128" s="752"/>
      <c r="AM128" s="752"/>
      <c r="AN128" s="752"/>
      <c r="AO128" s="753"/>
      <c r="AP128" s="755"/>
      <c r="AQ128" s="756"/>
      <c r="AR128" s="756"/>
      <c r="AS128" s="756"/>
      <c r="AT128" s="757"/>
      <c r="AU128" s="53"/>
      <c r="AV128" s="53"/>
      <c r="AW128" s="53"/>
      <c r="AX128" s="758" t="s">
        <v>403</v>
      </c>
      <c r="AY128" s="759"/>
      <c r="AZ128" s="759"/>
      <c r="BA128" s="759"/>
      <c r="BB128" s="759"/>
      <c r="BC128" s="759"/>
      <c r="BD128" s="759"/>
      <c r="BE128" s="760"/>
      <c r="BF128" s="735" t="s">
        <v>47</v>
      </c>
      <c r="BG128" s="736"/>
      <c r="BH128" s="736"/>
      <c r="BI128" s="736"/>
      <c r="BJ128" s="736"/>
      <c r="BK128" s="736"/>
      <c r="BL128" s="761"/>
      <c r="BM128" s="735">
        <v>12.73</v>
      </c>
      <c r="BN128" s="736"/>
      <c r="BO128" s="736"/>
      <c r="BP128" s="736"/>
      <c r="BQ128" s="736"/>
      <c r="BR128" s="736"/>
      <c r="BS128" s="761"/>
      <c r="BT128" s="735">
        <v>20</v>
      </c>
      <c r="BU128" s="736"/>
      <c r="BV128" s="736"/>
      <c r="BW128" s="736"/>
      <c r="BX128" s="736"/>
      <c r="BY128" s="736"/>
      <c r="BZ128" s="737"/>
      <c r="CA128" s="76"/>
      <c r="CB128" s="76"/>
      <c r="CC128" s="76"/>
      <c r="CD128" s="76"/>
      <c r="CE128" s="76"/>
      <c r="CF128" s="76"/>
      <c r="CG128" s="53"/>
      <c r="CH128" s="53"/>
      <c r="CI128" s="53"/>
      <c r="CJ128" s="75"/>
      <c r="CK128" s="806"/>
      <c r="CL128" s="807"/>
      <c r="CM128" s="807"/>
      <c r="CN128" s="807"/>
      <c r="CO128" s="808"/>
      <c r="CP128" s="740" t="s">
        <v>404</v>
      </c>
      <c r="CQ128" s="679"/>
      <c r="CR128" s="679"/>
      <c r="CS128" s="679"/>
      <c r="CT128" s="679"/>
      <c r="CU128" s="679"/>
      <c r="CV128" s="679"/>
      <c r="CW128" s="679"/>
      <c r="CX128" s="679"/>
      <c r="CY128" s="679"/>
      <c r="CZ128" s="679"/>
      <c r="DA128" s="679"/>
      <c r="DB128" s="679"/>
      <c r="DC128" s="679"/>
      <c r="DD128" s="679"/>
      <c r="DE128" s="679"/>
      <c r="DF128" s="680"/>
      <c r="DG128" s="741" t="s">
        <v>47</v>
      </c>
      <c r="DH128" s="742"/>
      <c r="DI128" s="742"/>
      <c r="DJ128" s="742"/>
      <c r="DK128" s="742"/>
      <c r="DL128" s="742" t="s">
        <v>47</v>
      </c>
      <c r="DM128" s="742"/>
      <c r="DN128" s="742"/>
      <c r="DO128" s="742"/>
      <c r="DP128" s="742"/>
      <c r="DQ128" s="742" t="s">
        <v>47</v>
      </c>
      <c r="DR128" s="742"/>
      <c r="DS128" s="742"/>
      <c r="DT128" s="742"/>
      <c r="DU128" s="742"/>
      <c r="DV128" s="743" t="s">
        <v>47</v>
      </c>
      <c r="DW128" s="743"/>
      <c r="DX128" s="743"/>
      <c r="DY128" s="743"/>
      <c r="DZ128" s="744"/>
    </row>
    <row r="129" spans="1:131" s="51" customFormat="1" ht="26.25" customHeight="1" x14ac:dyDescent="0.15">
      <c r="A129" s="723" t="s">
        <v>28</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405</v>
      </c>
      <c r="X129" s="726"/>
      <c r="Y129" s="726"/>
      <c r="Z129" s="727"/>
      <c r="AA129" s="728">
        <v>15736442</v>
      </c>
      <c r="AB129" s="729"/>
      <c r="AC129" s="729"/>
      <c r="AD129" s="729"/>
      <c r="AE129" s="730"/>
      <c r="AF129" s="731">
        <v>15356169</v>
      </c>
      <c r="AG129" s="729"/>
      <c r="AH129" s="729"/>
      <c r="AI129" s="729"/>
      <c r="AJ129" s="730"/>
      <c r="AK129" s="731">
        <v>15670145</v>
      </c>
      <c r="AL129" s="729"/>
      <c r="AM129" s="729"/>
      <c r="AN129" s="729"/>
      <c r="AO129" s="730"/>
      <c r="AP129" s="732"/>
      <c r="AQ129" s="733"/>
      <c r="AR129" s="733"/>
      <c r="AS129" s="733"/>
      <c r="AT129" s="734"/>
      <c r="AU129" s="54"/>
      <c r="AV129" s="54"/>
      <c r="AW129" s="54"/>
      <c r="AX129" s="700" t="s">
        <v>406</v>
      </c>
      <c r="AY129" s="701"/>
      <c r="AZ129" s="701"/>
      <c r="BA129" s="701"/>
      <c r="BB129" s="701"/>
      <c r="BC129" s="701"/>
      <c r="BD129" s="701"/>
      <c r="BE129" s="702"/>
      <c r="BF129" s="719" t="s">
        <v>47</v>
      </c>
      <c r="BG129" s="720"/>
      <c r="BH129" s="720"/>
      <c r="BI129" s="720"/>
      <c r="BJ129" s="720"/>
      <c r="BK129" s="720"/>
      <c r="BL129" s="721"/>
      <c r="BM129" s="719">
        <v>17.73</v>
      </c>
      <c r="BN129" s="720"/>
      <c r="BO129" s="720"/>
      <c r="BP129" s="720"/>
      <c r="BQ129" s="720"/>
      <c r="BR129" s="720"/>
      <c r="BS129" s="721"/>
      <c r="BT129" s="719">
        <v>30</v>
      </c>
      <c r="BU129" s="720"/>
      <c r="BV129" s="720"/>
      <c r="BW129" s="720"/>
      <c r="BX129" s="720"/>
      <c r="BY129" s="720"/>
      <c r="BZ129" s="722"/>
      <c r="CA129" s="77"/>
      <c r="CB129" s="77"/>
      <c r="CC129" s="77"/>
      <c r="CD129" s="77"/>
      <c r="CE129" s="77"/>
      <c r="CF129" s="77"/>
      <c r="CG129" s="77"/>
      <c r="CH129" s="77"/>
      <c r="CI129" s="77"/>
      <c r="CJ129" s="77"/>
      <c r="CK129" s="77"/>
      <c r="CL129" s="77"/>
      <c r="CM129" s="77"/>
      <c r="CN129" s="77"/>
      <c r="CO129" s="77"/>
      <c r="CP129" s="77"/>
      <c r="CQ129" s="77"/>
      <c r="CR129" s="77"/>
      <c r="CS129" s="77"/>
      <c r="CT129" s="77"/>
      <c r="CU129" s="77"/>
      <c r="CV129" s="77"/>
      <c r="CW129" s="77"/>
      <c r="CX129" s="77"/>
      <c r="CY129" s="77"/>
      <c r="CZ129" s="77"/>
      <c r="DA129" s="77"/>
      <c r="DB129" s="77"/>
      <c r="DC129" s="77"/>
      <c r="DD129" s="77"/>
      <c r="DE129" s="77"/>
      <c r="DF129" s="77"/>
      <c r="DG129" s="77"/>
      <c r="DH129" s="77"/>
      <c r="DI129" s="77"/>
      <c r="DJ129" s="77"/>
      <c r="DK129" s="77"/>
      <c r="DL129" s="77"/>
      <c r="DM129" s="77"/>
      <c r="DN129" s="77"/>
      <c r="DO129" s="77"/>
      <c r="DP129" s="54"/>
      <c r="DQ129" s="54"/>
      <c r="DR129" s="54"/>
      <c r="DS129" s="54"/>
      <c r="DT129" s="54"/>
      <c r="DU129" s="54"/>
      <c r="DV129" s="54"/>
      <c r="DW129" s="54"/>
      <c r="DX129" s="54"/>
      <c r="DY129" s="54"/>
      <c r="DZ129" s="54"/>
    </row>
    <row r="130" spans="1:131" s="51" customFormat="1" ht="26.25" customHeight="1" x14ac:dyDescent="0.15">
      <c r="A130" s="723" t="s">
        <v>407</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408</v>
      </c>
      <c r="X130" s="726"/>
      <c r="Y130" s="726"/>
      <c r="Z130" s="727"/>
      <c r="AA130" s="728">
        <v>1421202</v>
      </c>
      <c r="AB130" s="729"/>
      <c r="AC130" s="729"/>
      <c r="AD130" s="729"/>
      <c r="AE130" s="730"/>
      <c r="AF130" s="731">
        <v>1429789</v>
      </c>
      <c r="AG130" s="729"/>
      <c r="AH130" s="729"/>
      <c r="AI130" s="729"/>
      <c r="AJ130" s="730"/>
      <c r="AK130" s="731">
        <v>1426393</v>
      </c>
      <c r="AL130" s="729"/>
      <c r="AM130" s="729"/>
      <c r="AN130" s="729"/>
      <c r="AO130" s="730"/>
      <c r="AP130" s="732"/>
      <c r="AQ130" s="733"/>
      <c r="AR130" s="733"/>
      <c r="AS130" s="733"/>
      <c r="AT130" s="734"/>
      <c r="AU130" s="54"/>
      <c r="AV130" s="54"/>
      <c r="AW130" s="54"/>
      <c r="AX130" s="700" t="s">
        <v>409</v>
      </c>
      <c r="AY130" s="701"/>
      <c r="AZ130" s="701"/>
      <c r="BA130" s="701"/>
      <c r="BB130" s="701"/>
      <c r="BC130" s="701"/>
      <c r="BD130" s="701"/>
      <c r="BE130" s="702"/>
      <c r="BF130" s="703">
        <v>2.4</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54"/>
      <c r="DQ130" s="54"/>
      <c r="DR130" s="54"/>
      <c r="DS130" s="54"/>
      <c r="DT130" s="54"/>
      <c r="DU130" s="54"/>
      <c r="DV130" s="54"/>
      <c r="DW130" s="54"/>
      <c r="DX130" s="54"/>
      <c r="DY130" s="54"/>
      <c r="DZ130" s="54"/>
    </row>
    <row r="131" spans="1:131" s="51" customFormat="1" ht="26.25" customHeight="1" thickBot="1" x14ac:dyDescent="0.2">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410</v>
      </c>
      <c r="X131" s="710"/>
      <c r="Y131" s="710"/>
      <c r="Z131" s="711"/>
      <c r="AA131" s="712">
        <v>14315240</v>
      </c>
      <c r="AB131" s="713"/>
      <c r="AC131" s="713"/>
      <c r="AD131" s="713"/>
      <c r="AE131" s="714"/>
      <c r="AF131" s="715">
        <v>13926380</v>
      </c>
      <c r="AG131" s="713"/>
      <c r="AH131" s="713"/>
      <c r="AI131" s="713"/>
      <c r="AJ131" s="714"/>
      <c r="AK131" s="715">
        <v>14243752</v>
      </c>
      <c r="AL131" s="713"/>
      <c r="AM131" s="713"/>
      <c r="AN131" s="713"/>
      <c r="AO131" s="714"/>
      <c r="AP131" s="716"/>
      <c r="AQ131" s="717"/>
      <c r="AR131" s="717"/>
      <c r="AS131" s="717"/>
      <c r="AT131" s="718"/>
      <c r="AU131" s="54"/>
      <c r="AV131" s="54"/>
      <c r="AW131" s="54"/>
      <c r="AX131" s="678" t="s">
        <v>411</v>
      </c>
      <c r="AY131" s="679"/>
      <c r="AZ131" s="679"/>
      <c r="BA131" s="679"/>
      <c r="BB131" s="679"/>
      <c r="BC131" s="679"/>
      <c r="BD131" s="679"/>
      <c r="BE131" s="680"/>
      <c r="BF131" s="681" t="s">
        <v>47</v>
      </c>
      <c r="BG131" s="682"/>
      <c r="BH131" s="682"/>
      <c r="BI131" s="682"/>
      <c r="BJ131" s="682"/>
      <c r="BK131" s="682"/>
      <c r="BL131" s="683"/>
      <c r="BM131" s="681">
        <v>350</v>
      </c>
      <c r="BN131" s="682"/>
      <c r="BO131" s="682"/>
      <c r="BP131" s="682"/>
      <c r="BQ131" s="682"/>
      <c r="BR131" s="682"/>
      <c r="BS131" s="683"/>
      <c r="BT131" s="684"/>
      <c r="BU131" s="685"/>
      <c r="BV131" s="685"/>
      <c r="BW131" s="685"/>
      <c r="BX131" s="685"/>
      <c r="BY131" s="685"/>
      <c r="BZ131" s="686"/>
      <c r="CA131" s="77"/>
      <c r="CB131" s="77"/>
      <c r="CC131" s="77"/>
      <c r="CD131" s="77"/>
      <c r="CE131" s="77"/>
      <c r="CF131" s="77"/>
      <c r="CG131" s="77"/>
      <c r="CH131" s="77"/>
      <c r="CI131" s="77"/>
      <c r="CJ131" s="77"/>
      <c r="CK131" s="77"/>
      <c r="CL131" s="77"/>
      <c r="CM131" s="77"/>
      <c r="CN131" s="77"/>
      <c r="CO131" s="77"/>
      <c r="CP131" s="77"/>
      <c r="CQ131" s="77"/>
      <c r="CR131" s="77"/>
      <c r="CS131" s="77"/>
      <c r="CT131" s="77"/>
      <c r="CU131" s="77"/>
      <c r="CV131" s="77"/>
      <c r="CW131" s="77"/>
      <c r="CX131" s="77"/>
      <c r="CY131" s="77"/>
      <c r="CZ131" s="77"/>
      <c r="DA131" s="77"/>
      <c r="DB131" s="77"/>
      <c r="DC131" s="77"/>
      <c r="DD131" s="77"/>
      <c r="DE131" s="77"/>
      <c r="DF131" s="77"/>
      <c r="DG131" s="77"/>
      <c r="DH131" s="77"/>
      <c r="DI131" s="77"/>
      <c r="DJ131" s="77"/>
      <c r="DK131" s="77"/>
      <c r="DL131" s="77"/>
      <c r="DM131" s="77"/>
      <c r="DN131" s="77"/>
      <c r="DO131" s="77"/>
      <c r="DP131" s="54"/>
      <c r="DQ131" s="54"/>
      <c r="DR131" s="54"/>
      <c r="DS131" s="54"/>
      <c r="DT131" s="54"/>
      <c r="DU131" s="54"/>
      <c r="DV131" s="54"/>
      <c r="DW131" s="54"/>
      <c r="DX131" s="54"/>
      <c r="DY131" s="54"/>
      <c r="DZ131" s="54"/>
    </row>
    <row r="132" spans="1:131" s="51" customFormat="1" ht="26.25" customHeight="1" x14ac:dyDescent="0.15">
      <c r="A132" s="687" t="s">
        <v>412</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413</v>
      </c>
      <c r="W132" s="691"/>
      <c r="X132" s="691"/>
      <c r="Y132" s="691"/>
      <c r="Z132" s="692"/>
      <c r="AA132" s="693">
        <v>2.054649451</v>
      </c>
      <c r="AB132" s="694"/>
      <c r="AC132" s="694"/>
      <c r="AD132" s="694"/>
      <c r="AE132" s="695"/>
      <c r="AF132" s="696">
        <v>3.1273238270000001</v>
      </c>
      <c r="AG132" s="694"/>
      <c r="AH132" s="694"/>
      <c r="AI132" s="694"/>
      <c r="AJ132" s="695"/>
      <c r="AK132" s="696">
        <v>2.2946482079999999</v>
      </c>
      <c r="AL132" s="694"/>
      <c r="AM132" s="694"/>
      <c r="AN132" s="694"/>
      <c r="AO132" s="695"/>
      <c r="AP132" s="697"/>
      <c r="AQ132" s="698"/>
      <c r="AR132" s="698"/>
      <c r="AS132" s="698"/>
      <c r="AT132" s="699"/>
      <c r="AU132" s="78"/>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6"/>
      <c r="BT132" s="54"/>
      <c r="BU132" s="54"/>
      <c r="BV132" s="54"/>
      <c r="BW132" s="54"/>
      <c r="BX132" s="54"/>
      <c r="BY132" s="54"/>
      <c r="BZ132" s="54"/>
      <c r="CA132" s="77"/>
      <c r="CB132" s="77"/>
      <c r="CC132" s="77"/>
      <c r="CD132" s="77"/>
      <c r="CE132" s="77"/>
      <c r="CF132" s="77"/>
      <c r="CG132" s="77"/>
      <c r="CH132" s="77"/>
      <c r="CI132" s="77"/>
      <c r="CJ132" s="77"/>
      <c r="CK132" s="77"/>
      <c r="CL132" s="77"/>
      <c r="CM132" s="77"/>
      <c r="CN132" s="77"/>
      <c r="CO132" s="77"/>
      <c r="CP132" s="77"/>
      <c r="CQ132" s="77"/>
      <c r="CR132" s="77"/>
      <c r="CS132" s="77"/>
      <c r="CT132" s="77"/>
      <c r="CU132" s="77"/>
      <c r="CV132" s="77"/>
      <c r="CW132" s="77"/>
      <c r="CX132" s="77"/>
      <c r="CY132" s="77"/>
      <c r="CZ132" s="77"/>
      <c r="DA132" s="77"/>
      <c r="DB132" s="77"/>
      <c r="DC132" s="77"/>
      <c r="DD132" s="77"/>
      <c r="DE132" s="77"/>
      <c r="DF132" s="77"/>
      <c r="DG132" s="77"/>
      <c r="DH132" s="77"/>
      <c r="DI132" s="77"/>
      <c r="DJ132" s="77"/>
      <c r="DK132" s="77"/>
      <c r="DL132" s="77"/>
      <c r="DM132" s="77"/>
      <c r="DN132" s="77"/>
      <c r="DO132" s="77"/>
      <c r="DP132" s="54"/>
      <c r="DQ132" s="54"/>
      <c r="DR132" s="54"/>
      <c r="DS132" s="54"/>
      <c r="DT132" s="54"/>
      <c r="DU132" s="54"/>
      <c r="DV132" s="54"/>
      <c r="DW132" s="54"/>
      <c r="DX132" s="54"/>
      <c r="DY132" s="54"/>
      <c r="DZ132" s="54"/>
    </row>
    <row r="133" spans="1:131" s="51" customFormat="1" ht="26.25" customHeight="1" thickBot="1" x14ac:dyDescent="0.2">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414</v>
      </c>
      <c r="W133" s="670"/>
      <c r="X133" s="670"/>
      <c r="Y133" s="670"/>
      <c r="Z133" s="671"/>
      <c r="AA133" s="672">
        <v>1.4</v>
      </c>
      <c r="AB133" s="673"/>
      <c r="AC133" s="673"/>
      <c r="AD133" s="673"/>
      <c r="AE133" s="674"/>
      <c r="AF133" s="672">
        <v>2.2000000000000002</v>
      </c>
      <c r="AG133" s="673"/>
      <c r="AH133" s="673"/>
      <c r="AI133" s="673"/>
      <c r="AJ133" s="674"/>
      <c r="AK133" s="672">
        <v>2.4</v>
      </c>
      <c r="AL133" s="673"/>
      <c r="AM133" s="673"/>
      <c r="AN133" s="673"/>
      <c r="AO133" s="674"/>
      <c r="AP133" s="675"/>
      <c r="AQ133" s="676"/>
      <c r="AR133" s="676"/>
      <c r="AS133" s="676"/>
      <c r="AT133" s="677"/>
      <c r="AU133" s="54"/>
      <c r="AV133" s="54"/>
      <c r="AW133" s="54"/>
      <c r="AX133" s="54"/>
      <c r="AY133" s="54"/>
      <c r="AZ133" s="54"/>
      <c r="BA133" s="54"/>
      <c r="BB133" s="54"/>
      <c r="BC133" s="54"/>
      <c r="BD133" s="54"/>
      <c r="BE133" s="54"/>
      <c r="BF133" s="54"/>
      <c r="BG133" s="54"/>
      <c r="BH133" s="54"/>
      <c r="BI133" s="54"/>
      <c r="BJ133" s="54"/>
      <c r="BK133" s="54"/>
      <c r="BL133" s="54"/>
      <c r="BM133" s="54"/>
      <c r="BN133" s="77"/>
      <c r="BO133" s="77"/>
      <c r="BP133" s="77"/>
      <c r="BQ133" s="77"/>
      <c r="BR133" s="77"/>
      <c r="BS133" s="77"/>
      <c r="BT133" s="77"/>
      <c r="BU133" s="77"/>
      <c r="BV133" s="77"/>
      <c r="BW133" s="77"/>
      <c r="BX133" s="77"/>
      <c r="BY133" s="77"/>
      <c r="BZ133" s="77"/>
      <c r="CA133" s="77"/>
      <c r="CB133" s="77"/>
      <c r="CC133" s="77"/>
      <c r="CD133" s="77"/>
      <c r="CE133" s="77"/>
      <c r="CF133" s="77"/>
      <c r="CG133" s="77"/>
      <c r="CH133" s="77"/>
      <c r="CI133" s="77"/>
      <c r="CJ133" s="77"/>
      <c r="CK133" s="77"/>
      <c r="CL133" s="77"/>
      <c r="CM133" s="77"/>
      <c r="CN133" s="77"/>
      <c r="CO133" s="77"/>
      <c r="CP133" s="77"/>
      <c r="CQ133" s="77"/>
      <c r="CR133" s="77"/>
      <c r="CS133" s="77"/>
      <c r="CT133" s="77"/>
      <c r="CU133" s="77"/>
      <c r="CV133" s="77"/>
      <c r="CW133" s="77"/>
      <c r="CX133" s="77"/>
      <c r="CY133" s="77"/>
      <c r="CZ133" s="77"/>
      <c r="DA133" s="77"/>
      <c r="DB133" s="77"/>
      <c r="DC133" s="77"/>
      <c r="DD133" s="77"/>
      <c r="DE133" s="77"/>
      <c r="DF133" s="77"/>
      <c r="DG133" s="77"/>
      <c r="DH133" s="77"/>
      <c r="DI133" s="77"/>
      <c r="DJ133" s="77"/>
      <c r="DK133" s="77"/>
      <c r="DL133" s="77"/>
      <c r="DM133" s="77"/>
      <c r="DN133" s="77"/>
      <c r="DO133" s="77"/>
      <c r="DP133" s="54"/>
      <c r="DQ133" s="54"/>
      <c r="DR133" s="54"/>
      <c r="DS133" s="54"/>
      <c r="DT133" s="54"/>
      <c r="DU133" s="54"/>
      <c r="DV133" s="54"/>
      <c r="DW133" s="54"/>
      <c r="DX133" s="54"/>
      <c r="DY133" s="54"/>
      <c r="DZ133" s="54"/>
    </row>
    <row r="134" spans="1:131" ht="11.25" customHeight="1" x14ac:dyDescent="0.15">
      <c r="A134" s="79"/>
      <c r="B134" s="79"/>
      <c r="C134" s="79"/>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54"/>
      <c r="AV134" s="54"/>
      <c r="AW134" s="54"/>
      <c r="AX134" s="54"/>
      <c r="AY134" s="54"/>
      <c r="AZ134" s="54"/>
      <c r="BA134" s="54"/>
      <c r="BB134" s="54"/>
      <c r="BC134" s="54"/>
      <c r="BD134" s="54"/>
      <c r="BE134" s="54"/>
      <c r="BF134" s="54"/>
      <c r="BG134" s="54"/>
      <c r="BH134" s="54"/>
      <c r="BI134" s="54"/>
      <c r="BJ134" s="54"/>
      <c r="BK134" s="54"/>
      <c r="BL134" s="54"/>
      <c r="BM134" s="54"/>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54"/>
      <c r="DQ134" s="54"/>
      <c r="DR134" s="54"/>
      <c r="DS134" s="54"/>
      <c r="DT134" s="54"/>
      <c r="DU134" s="54"/>
      <c r="DV134" s="54"/>
      <c r="DW134" s="54"/>
      <c r="DX134" s="54"/>
      <c r="DY134" s="54"/>
      <c r="DZ134" s="54"/>
      <c r="EA134" s="51"/>
    </row>
    <row r="135" spans="1:131" ht="14.25" hidden="1" x14ac:dyDescent="0.15">
      <c r="AU135" s="79"/>
      <c r="AV135" s="79"/>
      <c r="AW135" s="79"/>
      <c r="AX135" s="79"/>
      <c r="AY135" s="79"/>
      <c r="AZ135" s="79"/>
      <c r="BA135" s="79"/>
      <c r="BB135" s="79"/>
      <c r="BC135" s="79"/>
      <c r="BD135" s="79"/>
      <c r="BE135" s="79"/>
      <c r="BF135" s="79"/>
      <c r="BG135" s="79"/>
      <c r="BH135" s="79"/>
      <c r="BI135" s="79"/>
      <c r="BJ135" s="79"/>
      <c r="BK135" s="79"/>
      <c r="BL135" s="79"/>
      <c r="BM135" s="79"/>
      <c r="BN135" s="79"/>
      <c r="BO135" s="79"/>
      <c r="BP135" s="79"/>
      <c r="BQ135" s="79"/>
      <c r="BR135" s="79"/>
      <c r="BS135" s="79"/>
      <c r="BT135" s="79"/>
      <c r="BU135" s="79"/>
      <c r="BV135" s="79"/>
      <c r="BW135" s="79"/>
      <c r="BX135" s="79"/>
      <c r="BY135" s="79"/>
      <c r="BZ135" s="79"/>
      <c r="CA135" s="79"/>
      <c r="CB135" s="79"/>
      <c r="CC135" s="79"/>
      <c r="CD135" s="79"/>
      <c r="CE135" s="79"/>
      <c r="CF135" s="79"/>
      <c r="CG135" s="79"/>
      <c r="CH135" s="79"/>
      <c r="CI135" s="79"/>
      <c r="CJ135" s="79"/>
      <c r="CK135" s="79"/>
      <c r="CL135" s="79"/>
      <c r="CM135" s="79"/>
      <c r="CN135" s="79"/>
      <c r="CO135" s="79"/>
      <c r="CP135" s="79"/>
      <c r="CQ135" s="79"/>
      <c r="CR135" s="79"/>
      <c r="CS135" s="79"/>
      <c r="CT135" s="79"/>
      <c r="CU135" s="79"/>
      <c r="CV135" s="79"/>
      <c r="CW135" s="79"/>
      <c r="CX135" s="79"/>
      <c r="CY135" s="79"/>
      <c r="CZ135" s="79"/>
      <c r="DA135" s="79"/>
      <c r="DB135" s="79"/>
      <c r="DC135" s="79"/>
      <c r="DD135" s="79"/>
      <c r="DE135" s="79"/>
      <c r="DF135" s="79"/>
      <c r="DG135" s="79"/>
      <c r="DH135" s="79"/>
      <c r="DI135" s="79"/>
      <c r="DJ135" s="79"/>
      <c r="DK135" s="79"/>
      <c r="DL135" s="79"/>
      <c r="DM135" s="79"/>
      <c r="DN135" s="79"/>
      <c r="DO135" s="79"/>
      <c r="DP135" s="79"/>
      <c r="DQ135" s="79"/>
      <c r="DR135" s="79"/>
      <c r="DS135" s="79"/>
      <c r="DT135" s="79"/>
      <c r="DU135" s="79"/>
      <c r="DV135" s="79"/>
      <c r="DW135" s="79"/>
      <c r="DX135" s="79"/>
      <c r="DY135" s="79"/>
      <c r="DZ135" s="79"/>
    </row>
  </sheetData>
  <sheetProtection algorithmName="SHA-512" hashValue="24Fs0wk/aBEEHXvTzdBLERPVmMq/hqQ1wTf+c3slvbvw2h/4cT+upRnoHunbYhpeY3jcQl9TpOSyyPLlPRviFg==" saltValue="Ucy8EBg5XIiWF26cFX1w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A530F-2E73-48F8-B98F-2BD80C6E631D}">
  <sheetPr>
    <pageSetUpPr fitToPage="1"/>
  </sheetPr>
  <dimension ref="A1:DQ105"/>
  <sheetViews>
    <sheetView showGridLines="0" view="pageBreakPreview" topLeftCell="A37" zoomScale="70" zoomScaleNormal="85" zoomScaleSheetLayoutView="70" workbookViewId="0">
      <selection activeCell="BY37" sqref="BY37:CM37"/>
    </sheetView>
  </sheetViews>
  <sheetFormatPr defaultColWidth="0" defaultRowHeight="13.5" customHeight="1" zeroHeight="1" x14ac:dyDescent="0.15"/>
  <cols>
    <col min="1" max="120" width="2.75" style="81" customWidth="1"/>
    <col min="121" max="121" width="0" style="80" hidden="1" customWidth="1"/>
    <col min="122" max="16384" width="9" style="80" hidden="1"/>
  </cols>
  <sheetData>
    <row r="1" spans="1:120" x14ac:dyDescent="0.15">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80"/>
    </row>
    <row r="17" spans="119:120" x14ac:dyDescent="0.15">
      <c r="DP17" s="80"/>
    </row>
    <row r="18" spans="119:120" x14ac:dyDescent="0.15"/>
    <row r="19" spans="119:120" x14ac:dyDescent="0.15"/>
    <row r="20" spans="119:120" x14ac:dyDescent="0.15">
      <c r="DO20" s="80"/>
      <c r="DP20" s="80"/>
    </row>
    <row r="21" spans="119:120" x14ac:dyDescent="0.15">
      <c r="DP21" s="80"/>
    </row>
    <row r="22" spans="119:120" x14ac:dyDescent="0.15"/>
    <row r="23" spans="119:120" x14ac:dyDescent="0.15">
      <c r="DO23" s="80"/>
      <c r="DP23" s="80"/>
    </row>
    <row r="24" spans="119:120" x14ac:dyDescent="0.15">
      <c r="DP24" s="80"/>
    </row>
    <row r="25" spans="119:120" x14ac:dyDescent="0.15">
      <c r="DP25" s="80"/>
    </row>
    <row r="26" spans="119:120" x14ac:dyDescent="0.15">
      <c r="DO26" s="80"/>
      <c r="DP26" s="80"/>
    </row>
    <row r="27" spans="119:120" x14ac:dyDescent="0.15"/>
    <row r="28" spans="119:120" x14ac:dyDescent="0.15">
      <c r="DO28" s="80"/>
      <c r="DP28" s="80"/>
    </row>
    <row r="29" spans="119:120" x14ac:dyDescent="0.15">
      <c r="DP29" s="80"/>
    </row>
    <row r="30" spans="119:120" x14ac:dyDescent="0.15"/>
    <row r="31" spans="119:120" x14ac:dyDescent="0.15">
      <c r="DO31" s="80"/>
      <c r="DP31" s="80"/>
    </row>
    <row r="32" spans="119:120" x14ac:dyDescent="0.15"/>
    <row r="33" spans="98:120" x14ac:dyDescent="0.15">
      <c r="DO33" s="80"/>
      <c r="DP33" s="80"/>
    </row>
    <row r="34" spans="98:120" x14ac:dyDescent="0.15">
      <c r="DM34" s="80"/>
    </row>
    <row r="35" spans="98:120" x14ac:dyDescent="0.15">
      <c r="CT35" s="80"/>
      <c r="CU35" s="80"/>
      <c r="CV35" s="80"/>
      <c r="CY35" s="80"/>
      <c r="CZ35" s="80"/>
      <c r="DA35" s="80"/>
      <c r="DD35" s="80"/>
      <c r="DE35" s="80"/>
      <c r="DF35" s="80"/>
      <c r="DI35" s="80"/>
      <c r="DJ35" s="80"/>
      <c r="DK35" s="80"/>
      <c r="DM35" s="80"/>
      <c r="DN35" s="80"/>
      <c r="DO35" s="80"/>
      <c r="DP35" s="80"/>
    </row>
    <row r="36" spans="98:120" x14ac:dyDescent="0.15"/>
    <row r="37" spans="98:120" x14ac:dyDescent="0.15">
      <c r="CW37" s="80"/>
      <c r="DB37" s="80"/>
      <c r="DG37" s="80"/>
      <c r="DL37" s="80"/>
      <c r="DP37" s="80"/>
    </row>
    <row r="38" spans="98:120" x14ac:dyDescent="0.15">
      <c r="CT38" s="80"/>
      <c r="CU38" s="80"/>
      <c r="CV38" s="80"/>
      <c r="CW38" s="80"/>
      <c r="CY38" s="80"/>
      <c r="CZ38" s="80"/>
      <c r="DA38" s="80"/>
      <c r="DB38" s="80"/>
      <c r="DD38" s="80"/>
      <c r="DE38" s="80"/>
      <c r="DF38" s="80"/>
      <c r="DG38" s="80"/>
      <c r="DI38" s="80"/>
      <c r="DJ38" s="80"/>
      <c r="DK38" s="80"/>
      <c r="DL38" s="80"/>
      <c r="DN38" s="80"/>
      <c r="DO38" s="80"/>
      <c r="DP38" s="8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0"/>
      <c r="DO49" s="80"/>
      <c r="DP49" s="8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0"/>
      <c r="CS63" s="80"/>
      <c r="CX63" s="80"/>
      <c r="DC63" s="80"/>
      <c r="DH63" s="80"/>
    </row>
    <row r="64" spans="22:120" x14ac:dyDescent="0.15">
      <c r="V64" s="80"/>
    </row>
    <row r="65" spans="15:120" x14ac:dyDescent="0.15">
      <c r="X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U65" s="80"/>
      <c r="CZ65" s="80"/>
      <c r="DE65" s="80"/>
      <c r="DJ65" s="80"/>
    </row>
    <row r="66" spans="15:120" x14ac:dyDescent="0.15">
      <c r="Q66" s="80"/>
      <c r="S66" s="80"/>
      <c r="U66" s="80"/>
      <c r="DM66" s="80"/>
    </row>
    <row r="67" spans="15:120" x14ac:dyDescent="0.15">
      <c r="O67" s="80"/>
      <c r="P67" s="80"/>
      <c r="R67" s="80"/>
      <c r="T67" s="80"/>
      <c r="Y67" s="80"/>
      <c r="CT67" s="80"/>
      <c r="CV67" s="80"/>
      <c r="CW67" s="80"/>
      <c r="CY67" s="80"/>
      <c r="DA67" s="80"/>
      <c r="DB67" s="80"/>
      <c r="DD67" s="80"/>
      <c r="DF67" s="80"/>
      <c r="DG67" s="80"/>
      <c r="DI67" s="80"/>
      <c r="DK67" s="80"/>
      <c r="DL67" s="80"/>
      <c r="DN67" s="80"/>
      <c r="DO67" s="80"/>
      <c r="DP67" s="80"/>
    </row>
    <row r="68" spans="15:120" x14ac:dyDescent="0.15"/>
    <row r="69" spans="15:120" x14ac:dyDescent="0.15"/>
    <row r="70" spans="15:120" x14ac:dyDescent="0.15"/>
    <row r="71" spans="15:120" x14ac:dyDescent="0.15"/>
    <row r="72" spans="15:120" x14ac:dyDescent="0.15">
      <c r="DP72" s="80"/>
    </row>
    <row r="73" spans="15:120" x14ac:dyDescent="0.15">
      <c r="DP73" s="8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0"/>
      <c r="CX96" s="80"/>
      <c r="DC96" s="80"/>
      <c r="DH96" s="80"/>
    </row>
    <row r="97" spans="24:120" x14ac:dyDescent="0.15">
      <c r="CS97" s="80"/>
      <c r="CX97" s="80"/>
      <c r="DC97" s="80"/>
      <c r="DH97" s="80"/>
      <c r="DP97" s="81" t="s">
        <v>415</v>
      </c>
    </row>
    <row r="98" spans="24:120" hidden="1" x14ac:dyDescent="0.15">
      <c r="CS98" s="80"/>
      <c r="CX98" s="80"/>
      <c r="DC98" s="80"/>
      <c r="DH98" s="80"/>
    </row>
    <row r="99" spans="24:120" hidden="1" x14ac:dyDescent="0.15">
      <c r="CS99" s="80"/>
      <c r="CX99" s="80"/>
      <c r="DC99" s="80"/>
      <c r="DH99" s="80"/>
    </row>
    <row r="101" spans="24:120" ht="12" hidden="1" customHeight="1" x14ac:dyDescent="0.15">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0"/>
      <c r="BR101" s="80"/>
      <c r="BS101" s="80"/>
      <c r="BT101" s="80"/>
      <c r="BU101" s="80"/>
      <c r="BV101" s="80"/>
      <c r="BW101" s="80"/>
      <c r="BX101" s="80"/>
      <c r="BY101" s="80"/>
      <c r="BZ101" s="80"/>
      <c r="CA101" s="80"/>
      <c r="CB101" s="80"/>
      <c r="CC101" s="80"/>
      <c r="CD101" s="80"/>
      <c r="CE101" s="80"/>
      <c r="CF101" s="80"/>
      <c r="CG101" s="80"/>
      <c r="CH101" s="80"/>
      <c r="CI101" s="80"/>
      <c r="CJ101" s="80"/>
      <c r="CK101" s="80"/>
      <c r="CL101" s="80"/>
      <c r="CM101" s="80"/>
      <c r="CN101" s="80"/>
      <c r="CO101" s="80"/>
      <c r="CP101" s="80"/>
      <c r="CQ101" s="80"/>
      <c r="CR101" s="80"/>
      <c r="CU101" s="80"/>
      <c r="CZ101" s="80"/>
      <c r="DE101" s="80"/>
      <c r="DJ101" s="80"/>
    </row>
    <row r="102" spans="24:120" ht="1.5" hidden="1" customHeight="1" x14ac:dyDescent="0.15">
      <c r="CU102" s="80"/>
      <c r="CZ102" s="80"/>
      <c r="DE102" s="80"/>
      <c r="DJ102" s="80"/>
      <c r="DM102" s="80"/>
    </row>
    <row r="103" spans="24:120" hidden="1" x14ac:dyDescent="0.15">
      <c r="CT103" s="80"/>
      <c r="CV103" s="80"/>
      <c r="CW103" s="80"/>
      <c r="CY103" s="80"/>
      <c r="DA103" s="80"/>
      <c r="DB103" s="80"/>
      <c r="DD103" s="80"/>
      <c r="DF103" s="80"/>
      <c r="DG103" s="80"/>
      <c r="DI103" s="80"/>
      <c r="DK103" s="80"/>
      <c r="DL103" s="80"/>
      <c r="DM103" s="80"/>
      <c r="DN103" s="80"/>
      <c r="DO103" s="80"/>
      <c r="DP103" s="80"/>
    </row>
    <row r="104" spans="24:120" hidden="1" x14ac:dyDescent="0.15">
      <c r="CV104" s="80"/>
      <c r="CW104" s="80"/>
      <c r="DA104" s="80"/>
      <c r="DB104" s="80"/>
      <c r="DF104" s="80"/>
      <c r="DG104" s="80"/>
      <c r="DK104" s="80"/>
      <c r="DL104" s="80"/>
      <c r="DN104" s="80"/>
      <c r="DO104" s="80"/>
      <c r="DP104" s="80"/>
    </row>
    <row r="105" spans="24:120" ht="12.75" hidden="1" customHeight="1" x14ac:dyDescent="0.15"/>
  </sheetData>
  <sheetProtection algorithmName="SHA-512" hashValue="TzC2hCZ45yBIgXn1EF/f3RzZ5JYqjCTHEDOLrIgtWZUQKXoZtAbMhAoPHDHzuf0oSXMclPCjFCz9L6xUBR5rJA==" saltValue="E/SsHCWZX/DvIrlZlhaBlg==" spinCount="100000" sheet="1" objects="1" scenarios="1"/>
  <dataConsolidate/>
  <phoneticPr fontId="3"/>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DAF93-21CB-422C-AE75-1CCFE8B15238}">
  <sheetPr>
    <pageSetUpPr fitToPage="1"/>
  </sheetPr>
  <dimension ref="A1:DL89"/>
  <sheetViews>
    <sheetView showGridLines="0" topLeftCell="A16" zoomScale="70" zoomScaleNormal="70" zoomScaleSheetLayoutView="55" workbookViewId="0">
      <selection activeCell="BY37" sqref="BY37:CM37"/>
    </sheetView>
  </sheetViews>
  <sheetFormatPr defaultColWidth="0" defaultRowHeight="13.5" customHeight="1" zeroHeight="1" x14ac:dyDescent="0.15"/>
  <cols>
    <col min="1" max="116" width="2.625" style="81" customWidth="1"/>
    <col min="117" max="16384" width="9" style="80" hidden="1"/>
  </cols>
  <sheetData>
    <row r="1" spans="2:116" x14ac:dyDescent="0.15">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row>
    <row r="2" spans="2:116" x14ac:dyDescent="0.15"/>
    <row r="3" spans="2:116" x14ac:dyDescent="0.15"/>
    <row r="4" spans="2:116" x14ac:dyDescent="0.15">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row>
    <row r="5" spans="2:116" x14ac:dyDescent="0.15">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c r="DL5" s="8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row>
    <row r="19" spans="9:116" x14ac:dyDescent="0.15"/>
    <row r="20" spans="9:116" x14ac:dyDescent="0.15"/>
    <row r="21" spans="9:116" x14ac:dyDescent="0.15">
      <c r="DL21" s="80"/>
    </row>
    <row r="22" spans="9:116" x14ac:dyDescent="0.15">
      <c r="DI22" s="80"/>
      <c r="DJ22" s="80"/>
      <c r="DK22" s="80"/>
      <c r="DL22" s="80"/>
    </row>
    <row r="23" spans="9:116" x14ac:dyDescent="0.15">
      <c r="CY23" s="80"/>
      <c r="CZ23" s="80"/>
      <c r="DA23" s="80"/>
      <c r="DB23" s="80"/>
      <c r="DC23" s="80"/>
      <c r="DD23" s="80"/>
      <c r="DE23" s="80"/>
      <c r="DF23" s="80"/>
      <c r="DG23" s="80"/>
      <c r="DH23" s="80"/>
      <c r="DI23" s="80"/>
      <c r="DJ23" s="80"/>
      <c r="DK23" s="80"/>
      <c r="DL23" s="8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80"/>
      <c r="DA35" s="80"/>
      <c r="DB35" s="80"/>
      <c r="DC35" s="80"/>
      <c r="DD35" s="80"/>
      <c r="DE35" s="80"/>
      <c r="DF35" s="80"/>
      <c r="DG35" s="80"/>
      <c r="DH35" s="80"/>
      <c r="DI35" s="80"/>
      <c r="DJ35" s="80"/>
      <c r="DK35" s="80"/>
      <c r="DL35" s="80"/>
    </row>
    <row r="36" spans="15:116" x14ac:dyDescent="0.15"/>
    <row r="37" spans="15:116" x14ac:dyDescent="0.15">
      <c r="DL37" s="80"/>
    </row>
    <row r="38" spans="15:116" x14ac:dyDescent="0.15">
      <c r="DI38" s="80"/>
      <c r="DJ38" s="80"/>
      <c r="DK38" s="80"/>
      <c r="DL38" s="80"/>
    </row>
    <row r="39" spans="15:116" x14ac:dyDescent="0.15"/>
    <row r="40" spans="15:116" x14ac:dyDescent="0.15"/>
    <row r="41" spans="15:116" x14ac:dyDescent="0.15"/>
    <row r="42" spans="15:116" x14ac:dyDescent="0.15"/>
    <row r="43" spans="15:116" x14ac:dyDescent="0.15">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E43" s="80"/>
      <c r="DF43" s="80"/>
      <c r="DG43" s="80"/>
      <c r="DH43" s="80"/>
      <c r="DI43" s="80"/>
      <c r="DJ43" s="80"/>
      <c r="DK43" s="80"/>
      <c r="DL43" s="80"/>
    </row>
    <row r="44" spans="15:116" x14ac:dyDescent="0.15">
      <c r="DL44" s="80"/>
    </row>
    <row r="45" spans="15:116" x14ac:dyDescent="0.15"/>
    <row r="46" spans="15:116" x14ac:dyDescent="0.15">
      <c r="DA46" s="80"/>
      <c r="DB46" s="80"/>
      <c r="DC46" s="80"/>
      <c r="DD46" s="80"/>
      <c r="DE46" s="80"/>
      <c r="DF46" s="80"/>
      <c r="DG46" s="80"/>
      <c r="DH46" s="80"/>
      <c r="DI46" s="80"/>
      <c r="DJ46" s="80"/>
      <c r="DK46" s="80"/>
      <c r="DL46" s="80"/>
    </row>
    <row r="47" spans="15:116" x14ac:dyDescent="0.15"/>
    <row r="48" spans="15:116" x14ac:dyDescent="0.15"/>
    <row r="49" spans="104:116" x14ac:dyDescent="0.15"/>
    <row r="50" spans="104:116" x14ac:dyDescent="0.15">
      <c r="CZ50" s="80"/>
      <c r="DA50" s="80"/>
      <c r="DB50" s="80"/>
      <c r="DC50" s="80"/>
      <c r="DD50" s="80"/>
      <c r="DE50" s="80"/>
      <c r="DF50" s="80"/>
      <c r="DG50" s="80"/>
      <c r="DH50" s="80"/>
      <c r="DI50" s="80"/>
      <c r="DJ50" s="80"/>
      <c r="DK50" s="80"/>
      <c r="DL50" s="80"/>
    </row>
    <row r="51" spans="104:116" x14ac:dyDescent="0.15"/>
    <row r="52" spans="104:116" x14ac:dyDescent="0.15"/>
    <row r="53" spans="104:116" x14ac:dyDescent="0.15">
      <c r="DL53" s="8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80"/>
      <c r="DD67" s="80"/>
      <c r="DE67" s="80"/>
      <c r="DF67" s="80"/>
      <c r="DG67" s="80"/>
      <c r="DH67" s="80"/>
      <c r="DI67" s="80"/>
      <c r="DJ67" s="80"/>
      <c r="DK67" s="80"/>
      <c r="DL67" s="8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Mfpa/bma/tZ8Etw48pZG3/58ffBvo0680U/U2xTob0mMD0tL26MEJ66fI35pZuO88KBC2AYzqpQLukzxXCCg==" saltValue="n74gW0zPyZ71o2f5c1PgLQ==" spinCount="100000" sheet="1" objects="1" scenarios="1"/>
  <dataConsolidate/>
  <phoneticPr fontId="3"/>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BF0B5-5B18-4A75-8B9D-3B31B3FA33C2}">
  <sheetPr>
    <pageSetUpPr fitToPage="1"/>
  </sheetPr>
  <dimension ref="A1:AZ73"/>
  <sheetViews>
    <sheetView showGridLines="0" view="pageBreakPreview" zoomScale="85" zoomScaleSheetLayoutView="85" workbookViewId="0">
      <selection activeCell="BY37" sqref="BY37:CM37"/>
    </sheetView>
  </sheetViews>
  <sheetFormatPr defaultColWidth="0" defaultRowHeight="13.5" customHeight="1" zeroHeight="1" x14ac:dyDescent="0.15"/>
  <cols>
    <col min="1" max="36" width="2.5" style="82" customWidth="1"/>
    <col min="37" max="44" width="17" style="82" customWidth="1"/>
    <col min="45" max="45" width="6.125" style="88" customWidth="1"/>
    <col min="46" max="46" width="3" style="86" customWidth="1"/>
    <col min="47" max="47" width="19.125" style="82" hidden="1" customWidth="1"/>
    <col min="48" max="52" width="12.625" style="82" hidden="1" customWidth="1"/>
    <col min="53" max="16384" width="8.625" style="82" hidden="1"/>
  </cols>
  <sheetData>
    <row r="1" spans="1:46" x14ac:dyDescent="0.15">
      <c r="AS1" s="82"/>
      <c r="AT1" s="82"/>
    </row>
    <row r="2" spans="1:46" x14ac:dyDescent="0.15">
      <c r="AS2" s="82"/>
      <c r="AT2" s="82"/>
    </row>
    <row r="3" spans="1:46" x14ac:dyDescent="0.15">
      <c r="AS3" s="82"/>
      <c r="AT3" s="82"/>
    </row>
    <row r="4" spans="1:46" x14ac:dyDescent="0.15">
      <c r="AS4" s="82"/>
      <c r="AT4" s="82"/>
    </row>
    <row r="5" spans="1:46" ht="17.25" x14ac:dyDescent="0.15">
      <c r="A5" s="83" t="s">
        <v>416</v>
      </c>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84"/>
      <c r="AS5" s="85"/>
    </row>
    <row r="6" spans="1:46" x14ac:dyDescent="0.15">
      <c r="A6" s="86"/>
      <c r="AK6" s="87" t="s">
        <v>417</v>
      </c>
      <c r="AL6" s="87"/>
      <c r="AM6" s="87"/>
      <c r="AN6" s="87"/>
    </row>
    <row r="7" spans="1:46" ht="13.5" customHeight="1" x14ac:dyDescent="0.15">
      <c r="A7" s="86"/>
      <c r="AK7" s="89"/>
      <c r="AL7" s="90"/>
      <c r="AM7" s="90"/>
      <c r="AN7" s="91"/>
      <c r="AO7" s="1067" t="s">
        <v>418</v>
      </c>
      <c r="AP7" s="92"/>
      <c r="AQ7" s="93" t="s">
        <v>419</v>
      </c>
      <c r="AR7" s="94"/>
    </row>
    <row r="8" spans="1:46" x14ac:dyDescent="0.15">
      <c r="A8" s="86"/>
      <c r="AK8" s="95"/>
      <c r="AL8" s="96"/>
      <c r="AM8" s="96"/>
      <c r="AN8" s="97"/>
      <c r="AO8" s="1068"/>
      <c r="AP8" s="98" t="s">
        <v>420</v>
      </c>
      <c r="AQ8" s="99" t="s">
        <v>421</v>
      </c>
      <c r="AR8" s="100" t="s">
        <v>422</v>
      </c>
    </row>
    <row r="9" spans="1:46" x14ac:dyDescent="0.15">
      <c r="A9" s="86"/>
      <c r="AK9" s="1079" t="s">
        <v>423</v>
      </c>
      <c r="AL9" s="1080"/>
      <c r="AM9" s="1080"/>
      <c r="AN9" s="1081"/>
      <c r="AO9" s="101">
        <v>3858734</v>
      </c>
      <c r="AP9" s="101">
        <v>50565</v>
      </c>
      <c r="AQ9" s="102">
        <v>66486</v>
      </c>
      <c r="AR9" s="103">
        <v>-23.9</v>
      </c>
    </row>
    <row r="10" spans="1:46" ht="13.5" customHeight="1" x14ac:dyDescent="0.15">
      <c r="A10" s="86"/>
      <c r="AK10" s="1079" t="s">
        <v>424</v>
      </c>
      <c r="AL10" s="1080"/>
      <c r="AM10" s="1080"/>
      <c r="AN10" s="1081"/>
      <c r="AO10" s="104">
        <v>738985</v>
      </c>
      <c r="AP10" s="104">
        <v>9684</v>
      </c>
      <c r="AQ10" s="105">
        <v>6147</v>
      </c>
      <c r="AR10" s="106">
        <v>57.5</v>
      </c>
    </row>
    <row r="11" spans="1:46" ht="13.5" customHeight="1" x14ac:dyDescent="0.15">
      <c r="A11" s="86"/>
      <c r="AK11" s="1079" t="s">
        <v>425</v>
      </c>
      <c r="AL11" s="1080"/>
      <c r="AM11" s="1080"/>
      <c r="AN11" s="1081"/>
      <c r="AO11" s="104">
        <v>35019</v>
      </c>
      <c r="AP11" s="104">
        <v>459</v>
      </c>
      <c r="AQ11" s="105">
        <v>1219</v>
      </c>
      <c r="AR11" s="106">
        <v>-62.3</v>
      </c>
    </row>
    <row r="12" spans="1:46" ht="13.5" customHeight="1" x14ac:dyDescent="0.15">
      <c r="A12" s="86"/>
      <c r="AK12" s="1079" t="s">
        <v>426</v>
      </c>
      <c r="AL12" s="1080"/>
      <c r="AM12" s="1080"/>
      <c r="AN12" s="1081"/>
      <c r="AO12" s="104" t="s">
        <v>427</v>
      </c>
      <c r="AP12" s="104" t="s">
        <v>427</v>
      </c>
      <c r="AQ12" s="105">
        <v>9</v>
      </c>
      <c r="AR12" s="106" t="s">
        <v>427</v>
      </c>
    </row>
    <row r="13" spans="1:46" ht="13.5" customHeight="1" x14ac:dyDescent="0.15">
      <c r="A13" s="86"/>
      <c r="AK13" s="1079" t="s">
        <v>428</v>
      </c>
      <c r="AL13" s="1080"/>
      <c r="AM13" s="1080"/>
      <c r="AN13" s="1081"/>
      <c r="AO13" s="104">
        <v>396434</v>
      </c>
      <c r="AP13" s="104">
        <v>5195</v>
      </c>
      <c r="AQ13" s="105">
        <v>2955</v>
      </c>
      <c r="AR13" s="106">
        <v>75.8</v>
      </c>
    </row>
    <row r="14" spans="1:46" ht="13.5" customHeight="1" x14ac:dyDescent="0.15">
      <c r="A14" s="86"/>
      <c r="AK14" s="1079" t="s">
        <v>429</v>
      </c>
      <c r="AL14" s="1080"/>
      <c r="AM14" s="1080"/>
      <c r="AN14" s="1081"/>
      <c r="AO14" s="104">
        <v>15750</v>
      </c>
      <c r="AP14" s="104">
        <v>206</v>
      </c>
      <c r="AQ14" s="105">
        <v>1434</v>
      </c>
      <c r="AR14" s="106">
        <v>-85.6</v>
      </c>
    </row>
    <row r="15" spans="1:46" ht="13.5" customHeight="1" x14ac:dyDescent="0.15">
      <c r="A15" s="86"/>
      <c r="AK15" s="1082" t="s">
        <v>430</v>
      </c>
      <c r="AL15" s="1083"/>
      <c r="AM15" s="1083"/>
      <c r="AN15" s="1084"/>
      <c r="AO15" s="104">
        <v>-214810</v>
      </c>
      <c r="AP15" s="104">
        <v>-2815</v>
      </c>
      <c r="AQ15" s="105">
        <v>-3102</v>
      </c>
      <c r="AR15" s="106">
        <v>-9.3000000000000007</v>
      </c>
    </row>
    <row r="16" spans="1:46" x14ac:dyDescent="0.15">
      <c r="A16" s="86"/>
      <c r="AK16" s="1082" t="s">
        <v>104</v>
      </c>
      <c r="AL16" s="1083"/>
      <c r="AM16" s="1083"/>
      <c r="AN16" s="1084"/>
      <c r="AO16" s="104">
        <v>4830112</v>
      </c>
      <c r="AP16" s="104">
        <v>63294</v>
      </c>
      <c r="AQ16" s="105">
        <v>75147</v>
      </c>
      <c r="AR16" s="106">
        <v>-15.8</v>
      </c>
    </row>
    <row r="17" spans="1:46" x14ac:dyDescent="0.15">
      <c r="A17" s="86"/>
    </row>
    <row r="18" spans="1:46" x14ac:dyDescent="0.15">
      <c r="A18" s="86"/>
      <c r="AQ18" s="107"/>
      <c r="AR18" s="107"/>
    </row>
    <row r="19" spans="1:46" x14ac:dyDescent="0.15">
      <c r="A19" s="86"/>
      <c r="AK19" s="82" t="s">
        <v>431</v>
      </c>
    </row>
    <row r="20" spans="1:46" x14ac:dyDescent="0.15">
      <c r="A20" s="86"/>
      <c r="AK20" s="108"/>
      <c r="AL20" s="109"/>
      <c r="AM20" s="109"/>
      <c r="AN20" s="110"/>
      <c r="AO20" s="111" t="s">
        <v>432</v>
      </c>
      <c r="AP20" s="112" t="s">
        <v>433</v>
      </c>
      <c r="AQ20" s="113" t="s">
        <v>434</v>
      </c>
      <c r="AR20" s="114"/>
    </row>
    <row r="21" spans="1:46" s="87" customFormat="1" x14ac:dyDescent="0.15">
      <c r="A21" s="115"/>
      <c r="AK21" s="1085" t="s">
        <v>435</v>
      </c>
      <c r="AL21" s="1086"/>
      <c r="AM21" s="1086"/>
      <c r="AN21" s="1087"/>
      <c r="AO21" s="116">
        <v>4.7300000000000004</v>
      </c>
      <c r="AP21" s="117">
        <v>6.62</v>
      </c>
      <c r="AQ21" s="118">
        <v>-1.89</v>
      </c>
      <c r="AS21" s="119"/>
      <c r="AT21" s="115"/>
    </row>
    <row r="22" spans="1:46" s="87" customFormat="1" x14ac:dyDescent="0.15">
      <c r="A22" s="115"/>
      <c r="AK22" s="1085" t="s">
        <v>436</v>
      </c>
      <c r="AL22" s="1086"/>
      <c r="AM22" s="1086"/>
      <c r="AN22" s="1087"/>
      <c r="AO22" s="120">
        <v>100.8</v>
      </c>
      <c r="AP22" s="121">
        <v>98.3</v>
      </c>
      <c r="AQ22" s="122">
        <v>2.5</v>
      </c>
      <c r="AR22" s="107"/>
      <c r="AS22" s="119"/>
      <c r="AT22" s="115"/>
    </row>
    <row r="23" spans="1:46" s="87" customFormat="1" x14ac:dyDescent="0.15">
      <c r="A23" s="115"/>
      <c r="AP23" s="107"/>
      <c r="AQ23" s="107"/>
      <c r="AR23" s="107"/>
      <c r="AS23" s="119"/>
      <c r="AT23" s="115"/>
    </row>
    <row r="24" spans="1:46" s="87" customFormat="1" x14ac:dyDescent="0.15">
      <c r="A24" s="115"/>
      <c r="AP24" s="107"/>
      <c r="AQ24" s="107"/>
      <c r="AR24" s="107"/>
      <c r="AS24" s="119"/>
      <c r="AT24" s="115"/>
    </row>
    <row r="25" spans="1:46" s="87" customFormat="1" x14ac:dyDescent="0.15">
      <c r="A25" s="123"/>
      <c r="B25" s="124"/>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5"/>
      <c r="AQ25" s="125"/>
      <c r="AR25" s="125"/>
      <c r="AS25" s="126"/>
      <c r="AT25" s="115"/>
    </row>
    <row r="26" spans="1:46" s="87" customFormat="1" x14ac:dyDescent="0.15">
      <c r="A26" s="1078" t="s">
        <v>437</v>
      </c>
      <c r="B26" s="1078"/>
      <c r="C26" s="1078"/>
      <c r="D26" s="1078"/>
      <c r="E26" s="1078"/>
      <c r="F26" s="1078"/>
      <c r="G26" s="1078"/>
      <c r="H26" s="1078"/>
      <c r="I26" s="1078"/>
      <c r="J26" s="1078"/>
      <c r="K26" s="1078"/>
      <c r="L26" s="1078"/>
      <c r="M26" s="1078"/>
      <c r="N26" s="1078"/>
      <c r="O26" s="1078"/>
      <c r="P26" s="1078"/>
      <c r="Q26" s="1078"/>
      <c r="R26" s="1078"/>
      <c r="S26" s="1078"/>
      <c r="T26" s="1078"/>
      <c r="U26" s="1078"/>
      <c r="V26" s="1078"/>
      <c r="W26" s="1078"/>
      <c r="X26" s="1078"/>
      <c r="Y26" s="1078"/>
      <c r="Z26" s="1078"/>
      <c r="AA26" s="1078"/>
      <c r="AB26" s="1078"/>
      <c r="AC26" s="1078"/>
      <c r="AD26" s="1078"/>
      <c r="AE26" s="1078"/>
      <c r="AF26" s="1078"/>
      <c r="AG26" s="1078"/>
      <c r="AH26" s="1078"/>
      <c r="AI26" s="1078"/>
      <c r="AJ26" s="1078"/>
      <c r="AK26" s="1078"/>
      <c r="AL26" s="1078"/>
      <c r="AM26" s="1078"/>
      <c r="AN26" s="1078"/>
      <c r="AO26" s="1078"/>
      <c r="AP26" s="1078"/>
      <c r="AQ26" s="1078"/>
      <c r="AR26" s="1078"/>
      <c r="AS26" s="1078"/>
    </row>
    <row r="27" spans="1:46" x14ac:dyDescent="0.15">
      <c r="A27" s="127"/>
      <c r="AS27" s="82"/>
      <c r="AT27" s="82"/>
    </row>
    <row r="28" spans="1:46" ht="17.25" x14ac:dyDescent="0.15">
      <c r="A28" s="83" t="s">
        <v>438</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128"/>
    </row>
    <row r="29" spans="1:46" x14ac:dyDescent="0.15">
      <c r="A29" s="86"/>
      <c r="AK29" s="87" t="s">
        <v>439</v>
      </c>
      <c r="AL29" s="87"/>
      <c r="AM29" s="87"/>
      <c r="AN29" s="87"/>
      <c r="AS29" s="129"/>
    </row>
    <row r="30" spans="1:46" ht="13.5" customHeight="1" x14ac:dyDescent="0.15">
      <c r="A30" s="86"/>
      <c r="AK30" s="89"/>
      <c r="AL30" s="90"/>
      <c r="AM30" s="90"/>
      <c r="AN30" s="91"/>
      <c r="AO30" s="1067" t="s">
        <v>418</v>
      </c>
      <c r="AP30" s="92"/>
      <c r="AQ30" s="93" t="s">
        <v>419</v>
      </c>
      <c r="AR30" s="94"/>
    </row>
    <row r="31" spans="1:46" x14ac:dyDescent="0.15">
      <c r="A31" s="86"/>
      <c r="AK31" s="95"/>
      <c r="AL31" s="96"/>
      <c r="AM31" s="96"/>
      <c r="AN31" s="97"/>
      <c r="AO31" s="1068"/>
      <c r="AP31" s="98" t="s">
        <v>420</v>
      </c>
      <c r="AQ31" s="99" t="s">
        <v>421</v>
      </c>
      <c r="AR31" s="100" t="s">
        <v>422</v>
      </c>
    </row>
    <row r="32" spans="1:46" ht="27" customHeight="1" x14ac:dyDescent="0.15">
      <c r="A32" s="86"/>
      <c r="AK32" s="1069" t="s">
        <v>440</v>
      </c>
      <c r="AL32" s="1070"/>
      <c r="AM32" s="1070"/>
      <c r="AN32" s="1071"/>
      <c r="AO32" s="130">
        <v>1902149</v>
      </c>
      <c r="AP32" s="130">
        <v>24926</v>
      </c>
      <c r="AQ32" s="131">
        <v>34847</v>
      </c>
      <c r="AR32" s="132">
        <v>-28.5</v>
      </c>
    </row>
    <row r="33" spans="1:46" ht="13.5" customHeight="1" x14ac:dyDescent="0.15">
      <c r="A33" s="86"/>
      <c r="AK33" s="1069" t="s">
        <v>441</v>
      </c>
      <c r="AL33" s="1070"/>
      <c r="AM33" s="1070"/>
      <c r="AN33" s="1071"/>
      <c r="AO33" s="130" t="s">
        <v>427</v>
      </c>
      <c r="AP33" s="130" t="s">
        <v>427</v>
      </c>
      <c r="AQ33" s="131" t="s">
        <v>427</v>
      </c>
      <c r="AR33" s="132" t="s">
        <v>427</v>
      </c>
    </row>
    <row r="34" spans="1:46" ht="27" customHeight="1" x14ac:dyDescent="0.15">
      <c r="A34" s="86"/>
      <c r="AK34" s="1069" t="s">
        <v>442</v>
      </c>
      <c r="AL34" s="1070"/>
      <c r="AM34" s="1070"/>
      <c r="AN34" s="1071"/>
      <c r="AO34" s="130" t="s">
        <v>427</v>
      </c>
      <c r="AP34" s="130" t="s">
        <v>427</v>
      </c>
      <c r="AQ34" s="131">
        <v>5</v>
      </c>
      <c r="AR34" s="132" t="s">
        <v>427</v>
      </c>
    </row>
    <row r="35" spans="1:46" ht="27" customHeight="1" x14ac:dyDescent="0.15">
      <c r="A35" s="86"/>
      <c r="AK35" s="1069" t="s">
        <v>443</v>
      </c>
      <c r="AL35" s="1070"/>
      <c r="AM35" s="1070"/>
      <c r="AN35" s="1071"/>
      <c r="AO35" s="130">
        <v>262954</v>
      </c>
      <c r="AP35" s="130">
        <v>3446</v>
      </c>
      <c r="AQ35" s="131">
        <v>8260</v>
      </c>
      <c r="AR35" s="132">
        <v>-58.3</v>
      </c>
    </row>
    <row r="36" spans="1:46" ht="27" customHeight="1" x14ac:dyDescent="0.15">
      <c r="A36" s="86"/>
      <c r="AK36" s="1069" t="s">
        <v>444</v>
      </c>
      <c r="AL36" s="1070"/>
      <c r="AM36" s="1070"/>
      <c r="AN36" s="1071"/>
      <c r="AO36" s="130">
        <v>63740</v>
      </c>
      <c r="AP36" s="130">
        <v>835</v>
      </c>
      <c r="AQ36" s="131">
        <v>1689</v>
      </c>
      <c r="AR36" s="132">
        <v>-50.6</v>
      </c>
    </row>
    <row r="37" spans="1:46" ht="13.5" customHeight="1" x14ac:dyDescent="0.15">
      <c r="A37" s="86"/>
      <c r="AK37" s="1069" t="s">
        <v>445</v>
      </c>
      <c r="AL37" s="1070"/>
      <c r="AM37" s="1070"/>
      <c r="AN37" s="1071"/>
      <c r="AO37" s="130" t="s">
        <v>427</v>
      </c>
      <c r="AP37" s="130" t="s">
        <v>427</v>
      </c>
      <c r="AQ37" s="131">
        <v>748</v>
      </c>
      <c r="AR37" s="132" t="s">
        <v>427</v>
      </c>
    </row>
    <row r="38" spans="1:46" ht="27" customHeight="1" x14ac:dyDescent="0.15">
      <c r="A38" s="86"/>
      <c r="AK38" s="1072" t="s">
        <v>446</v>
      </c>
      <c r="AL38" s="1073"/>
      <c r="AM38" s="1073"/>
      <c r="AN38" s="1074"/>
      <c r="AO38" s="133" t="s">
        <v>427</v>
      </c>
      <c r="AP38" s="133" t="s">
        <v>427</v>
      </c>
      <c r="AQ38" s="134">
        <v>1</v>
      </c>
      <c r="AR38" s="122" t="s">
        <v>427</v>
      </c>
      <c r="AS38" s="129"/>
    </row>
    <row r="39" spans="1:46" x14ac:dyDescent="0.15">
      <c r="A39" s="86"/>
      <c r="AK39" s="1072" t="s">
        <v>447</v>
      </c>
      <c r="AL39" s="1073"/>
      <c r="AM39" s="1073"/>
      <c r="AN39" s="1074"/>
      <c r="AO39" s="130">
        <v>-475606</v>
      </c>
      <c r="AP39" s="130">
        <v>-6232</v>
      </c>
      <c r="AQ39" s="131">
        <v>-5762</v>
      </c>
      <c r="AR39" s="132">
        <v>8.1999999999999993</v>
      </c>
      <c r="AS39" s="129"/>
    </row>
    <row r="40" spans="1:46" ht="27" customHeight="1" x14ac:dyDescent="0.15">
      <c r="A40" s="86"/>
      <c r="AK40" s="1069" t="s">
        <v>448</v>
      </c>
      <c r="AL40" s="1070"/>
      <c r="AM40" s="1070"/>
      <c r="AN40" s="1071"/>
      <c r="AO40" s="130">
        <v>-1426393</v>
      </c>
      <c r="AP40" s="130">
        <v>-18692</v>
      </c>
      <c r="AQ40" s="131">
        <v>-27609</v>
      </c>
      <c r="AR40" s="132">
        <v>-32.299999999999997</v>
      </c>
      <c r="AS40" s="129"/>
    </row>
    <row r="41" spans="1:46" x14ac:dyDescent="0.15">
      <c r="A41" s="86"/>
      <c r="AK41" s="1075" t="s">
        <v>215</v>
      </c>
      <c r="AL41" s="1076"/>
      <c r="AM41" s="1076"/>
      <c r="AN41" s="1077"/>
      <c r="AO41" s="130">
        <v>326844</v>
      </c>
      <c r="AP41" s="130">
        <v>4283</v>
      </c>
      <c r="AQ41" s="131">
        <v>12179</v>
      </c>
      <c r="AR41" s="132">
        <v>-64.8</v>
      </c>
      <c r="AS41" s="129"/>
    </row>
    <row r="42" spans="1:46" x14ac:dyDescent="0.15">
      <c r="A42" s="86"/>
      <c r="AK42" s="135"/>
      <c r="AQ42" s="107"/>
      <c r="AR42" s="107"/>
      <c r="AS42" s="129"/>
    </row>
    <row r="43" spans="1:46" x14ac:dyDescent="0.15">
      <c r="A43" s="86"/>
      <c r="AP43" s="136"/>
      <c r="AQ43" s="107"/>
      <c r="AS43" s="129"/>
    </row>
    <row r="44" spans="1:46" x14ac:dyDescent="0.15">
      <c r="A44" s="86"/>
      <c r="AQ44" s="107"/>
    </row>
    <row r="45" spans="1:46" x14ac:dyDescent="0.15">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137"/>
      <c r="AR45" s="84"/>
      <c r="AS45" s="84"/>
      <c r="AT45" s="82"/>
    </row>
    <row r="46" spans="1:46" x14ac:dyDescent="0.15">
      <c r="A46" s="138"/>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c r="AH46" s="138"/>
      <c r="AI46" s="138"/>
      <c r="AJ46" s="138"/>
      <c r="AK46" s="138"/>
      <c r="AL46" s="138"/>
      <c r="AM46" s="138"/>
      <c r="AN46" s="138"/>
      <c r="AO46" s="138"/>
      <c r="AP46" s="138"/>
      <c r="AQ46" s="138"/>
      <c r="AR46" s="138"/>
      <c r="AS46" s="138"/>
      <c r="AT46" s="82"/>
    </row>
    <row r="47" spans="1:46" ht="17.25" customHeight="1" x14ac:dyDescent="0.15">
      <c r="A47" s="139" t="s">
        <v>449</v>
      </c>
    </row>
    <row r="48" spans="1:46" x14ac:dyDescent="0.15">
      <c r="A48" s="86"/>
      <c r="AK48" s="140" t="s">
        <v>450</v>
      </c>
      <c r="AL48" s="140"/>
      <c r="AM48" s="140"/>
      <c r="AN48" s="140"/>
      <c r="AO48" s="140"/>
      <c r="AP48" s="140"/>
      <c r="AQ48" s="141"/>
      <c r="AR48" s="140"/>
    </row>
    <row r="49" spans="1:44" ht="13.5" customHeight="1" x14ac:dyDescent="0.15">
      <c r="A49" s="86"/>
      <c r="AK49" s="142"/>
      <c r="AL49" s="143"/>
      <c r="AM49" s="1062" t="s">
        <v>418</v>
      </c>
      <c r="AN49" s="1064" t="s">
        <v>451</v>
      </c>
      <c r="AO49" s="1065"/>
      <c r="AP49" s="1065"/>
      <c r="AQ49" s="1065"/>
      <c r="AR49" s="1066"/>
    </row>
    <row r="50" spans="1:44" x14ac:dyDescent="0.15">
      <c r="A50" s="86"/>
      <c r="AK50" s="144"/>
      <c r="AL50" s="145"/>
      <c r="AM50" s="1063"/>
      <c r="AN50" s="146" t="s">
        <v>452</v>
      </c>
      <c r="AO50" s="147" t="s">
        <v>453</v>
      </c>
      <c r="AP50" s="148" t="s">
        <v>454</v>
      </c>
      <c r="AQ50" s="149" t="s">
        <v>455</v>
      </c>
      <c r="AR50" s="150" t="s">
        <v>456</v>
      </c>
    </row>
    <row r="51" spans="1:44" x14ac:dyDescent="0.15">
      <c r="A51" s="86"/>
      <c r="AK51" s="142" t="s">
        <v>457</v>
      </c>
      <c r="AL51" s="143"/>
      <c r="AM51" s="151">
        <v>1663847</v>
      </c>
      <c r="AN51" s="152">
        <v>21757</v>
      </c>
      <c r="AO51" s="153">
        <v>0.3</v>
      </c>
      <c r="AP51" s="154">
        <v>45588</v>
      </c>
      <c r="AQ51" s="155">
        <v>8.6999999999999993</v>
      </c>
      <c r="AR51" s="156">
        <v>-8.4</v>
      </c>
    </row>
    <row r="52" spans="1:44" x14ac:dyDescent="0.15">
      <c r="A52" s="86"/>
      <c r="AK52" s="157"/>
      <c r="AL52" s="158" t="s">
        <v>458</v>
      </c>
      <c r="AM52" s="159">
        <v>1515625</v>
      </c>
      <c r="AN52" s="160">
        <v>19819</v>
      </c>
      <c r="AO52" s="161">
        <v>41</v>
      </c>
      <c r="AP52" s="162">
        <v>24150</v>
      </c>
      <c r="AQ52" s="163">
        <v>3.4</v>
      </c>
      <c r="AR52" s="164">
        <v>37.6</v>
      </c>
    </row>
    <row r="53" spans="1:44" x14ac:dyDescent="0.15">
      <c r="A53" s="86"/>
      <c r="AK53" s="142" t="s">
        <v>459</v>
      </c>
      <c r="AL53" s="143"/>
      <c r="AM53" s="151">
        <v>2967137</v>
      </c>
      <c r="AN53" s="152">
        <v>38808</v>
      </c>
      <c r="AO53" s="153">
        <v>78.400000000000006</v>
      </c>
      <c r="AP53" s="154">
        <v>45483</v>
      </c>
      <c r="AQ53" s="155">
        <v>-0.2</v>
      </c>
      <c r="AR53" s="156">
        <v>78.599999999999994</v>
      </c>
    </row>
    <row r="54" spans="1:44" x14ac:dyDescent="0.15">
      <c r="A54" s="86"/>
      <c r="AK54" s="157"/>
      <c r="AL54" s="158" t="s">
        <v>458</v>
      </c>
      <c r="AM54" s="159">
        <v>2619768</v>
      </c>
      <c r="AN54" s="160">
        <v>34265</v>
      </c>
      <c r="AO54" s="161">
        <v>72.900000000000006</v>
      </c>
      <c r="AP54" s="162">
        <v>24241</v>
      </c>
      <c r="AQ54" s="163">
        <v>0.4</v>
      </c>
      <c r="AR54" s="164">
        <v>72.5</v>
      </c>
    </row>
    <row r="55" spans="1:44" x14ac:dyDescent="0.15">
      <c r="A55" s="86"/>
      <c r="AK55" s="142" t="s">
        <v>460</v>
      </c>
      <c r="AL55" s="143"/>
      <c r="AM55" s="151">
        <v>4706943</v>
      </c>
      <c r="AN55" s="152">
        <v>61452</v>
      </c>
      <c r="AO55" s="153">
        <v>58.3</v>
      </c>
      <c r="AP55" s="154">
        <v>45945</v>
      </c>
      <c r="AQ55" s="155">
        <v>1</v>
      </c>
      <c r="AR55" s="156">
        <v>57.3</v>
      </c>
    </row>
    <row r="56" spans="1:44" x14ac:dyDescent="0.15">
      <c r="A56" s="86"/>
      <c r="AK56" s="157"/>
      <c r="AL56" s="158" t="s">
        <v>458</v>
      </c>
      <c r="AM56" s="159">
        <v>4584320</v>
      </c>
      <c r="AN56" s="160">
        <v>59851</v>
      </c>
      <c r="AO56" s="161">
        <v>74.7</v>
      </c>
      <c r="AP56" s="162">
        <v>25180</v>
      </c>
      <c r="AQ56" s="163">
        <v>3.9</v>
      </c>
      <c r="AR56" s="164">
        <v>70.8</v>
      </c>
    </row>
    <row r="57" spans="1:44" x14ac:dyDescent="0.15">
      <c r="A57" s="86"/>
      <c r="AK57" s="142" t="s">
        <v>461</v>
      </c>
      <c r="AL57" s="143"/>
      <c r="AM57" s="151">
        <v>4617022</v>
      </c>
      <c r="AN57" s="152">
        <v>60420</v>
      </c>
      <c r="AO57" s="153">
        <v>-1.7</v>
      </c>
      <c r="AP57" s="154">
        <v>44475</v>
      </c>
      <c r="AQ57" s="155">
        <v>-3.2</v>
      </c>
      <c r="AR57" s="156">
        <v>1.5</v>
      </c>
    </row>
    <row r="58" spans="1:44" x14ac:dyDescent="0.15">
      <c r="A58" s="86"/>
      <c r="AK58" s="157"/>
      <c r="AL58" s="158" t="s">
        <v>458</v>
      </c>
      <c r="AM58" s="159">
        <v>4514087</v>
      </c>
      <c r="AN58" s="160">
        <v>59073</v>
      </c>
      <c r="AO58" s="161">
        <v>-1.3</v>
      </c>
      <c r="AP58" s="162">
        <v>24780</v>
      </c>
      <c r="AQ58" s="163">
        <v>-1.6</v>
      </c>
      <c r="AR58" s="164">
        <v>0.3</v>
      </c>
    </row>
    <row r="59" spans="1:44" x14ac:dyDescent="0.15">
      <c r="A59" s="86"/>
      <c r="AK59" s="142" t="s">
        <v>462</v>
      </c>
      <c r="AL59" s="143"/>
      <c r="AM59" s="151">
        <v>1592039</v>
      </c>
      <c r="AN59" s="152">
        <v>20862</v>
      </c>
      <c r="AO59" s="153">
        <v>-65.5</v>
      </c>
      <c r="AP59" s="154">
        <v>45982</v>
      </c>
      <c r="AQ59" s="155">
        <v>3.4</v>
      </c>
      <c r="AR59" s="156">
        <v>-68.900000000000006</v>
      </c>
    </row>
    <row r="60" spans="1:44" x14ac:dyDescent="0.15">
      <c r="A60" s="86"/>
      <c r="AK60" s="157"/>
      <c r="AL60" s="158" t="s">
        <v>458</v>
      </c>
      <c r="AM60" s="159">
        <v>1483305</v>
      </c>
      <c r="AN60" s="160">
        <v>19437</v>
      </c>
      <c r="AO60" s="161">
        <v>-67.099999999999994</v>
      </c>
      <c r="AP60" s="162">
        <v>25583</v>
      </c>
      <c r="AQ60" s="163">
        <v>3.2</v>
      </c>
      <c r="AR60" s="164">
        <v>-70.3</v>
      </c>
    </row>
    <row r="61" spans="1:44" x14ac:dyDescent="0.15">
      <c r="A61" s="86"/>
      <c r="AK61" s="142" t="s">
        <v>463</v>
      </c>
      <c r="AL61" s="165"/>
      <c r="AM61" s="151">
        <v>3109398</v>
      </c>
      <c r="AN61" s="152">
        <v>40660</v>
      </c>
      <c r="AO61" s="153">
        <v>14</v>
      </c>
      <c r="AP61" s="154">
        <v>45495</v>
      </c>
      <c r="AQ61" s="166">
        <v>1.9</v>
      </c>
      <c r="AR61" s="156">
        <v>12.1</v>
      </c>
    </row>
    <row r="62" spans="1:44" x14ac:dyDescent="0.15">
      <c r="A62" s="86"/>
      <c r="AK62" s="157"/>
      <c r="AL62" s="158" t="s">
        <v>458</v>
      </c>
      <c r="AM62" s="159">
        <v>2943421</v>
      </c>
      <c r="AN62" s="160">
        <v>38489</v>
      </c>
      <c r="AO62" s="161">
        <v>24</v>
      </c>
      <c r="AP62" s="162">
        <v>24787</v>
      </c>
      <c r="AQ62" s="163">
        <v>1.9</v>
      </c>
      <c r="AR62" s="164">
        <v>22.1</v>
      </c>
    </row>
    <row r="63" spans="1:44" x14ac:dyDescent="0.15">
      <c r="A63" s="86"/>
    </row>
    <row r="64" spans="1:44" x14ac:dyDescent="0.15">
      <c r="A64" s="86"/>
    </row>
    <row r="65" spans="1:46" x14ac:dyDescent="0.15">
      <c r="A65" s="86"/>
    </row>
    <row r="66" spans="1:46" x14ac:dyDescent="0.15">
      <c r="A66" s="167"/>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68"/>
    </row>
    <row r="67" spans="1:46" ht="13.5" hidden="1" customHeight="1" x14ac:dyDescent="0.15">
      <c r="AS67" s="82"/>
      <c r="AT67" s="82"/>
    </row>
    <row r="70" spans="1:46" hidden="1" x14ac:dyDescent="0.15"/>
    <row r="71" spans="1:46" hidden="1" x14ac:dyDescent="0.15"/>
    <row r="72" spans="1:46" hidden="1" x14ac:dyDescent="0.15"/>
    <row r="73" spans="1:46" hidden="1" x14ac:dyDescent="0.15"/>
  </sheetData>
  <sheetProtection algorithmName="SHA-512" hashValue="T1mFoZogC+sChnHlE/o9CGs/P8KknEJ7mc+l4gDw+UGXnw8CxaIs5z4nRpNZcX36rYjdBzEaZeAgqV3xHiIXKA==" saltValue="9+nbcR/pBzfoKNAJFoH8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3"/>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0A203-655A-4FD7-B418-263CED48F0E1}">
  <sheetPr>
    <pageSetUpPr fitToPage="1"/>
  </sheetPr>
  <dimension ref="A1:DU121"/>
  <sheetViews>
    <sheetView showGridLines="0" topLeftCell="A61" zoomScale="70" zoomScaleNormal="70" zoomScaleSheetLayoutView="55" workbookViewId="0">
      <selection activeCell="BY37" sqref="BY37:CM37"/>
    </sheetView>
  </sheetViews>
  <sheetFormatPr defaultColWidth="0" defaultRowHeight="13.5" customHeight="1" zeroHeight="1" x14ac:dyDescent="0.15"/>
  <cols>
    <col min="1" max="125" width="2.5" style="81" customWidth="1"/>
    <col min="126" max="16384" width="9" style="80" hidden="1"/>
  </cols>
  <sheetData>
    <row r="1" spans="2:125" ht="13.5" customHeight="1" x14ac:dyDescent="0.15">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2:125" x14ac:dyDescent="0.15">
      <c r="B2" s="80"/>
      <c r="DG2" s="80"/>
    </row>
    <row r="3" spans="2:125" x14ac:dyDescent="0.15">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H3" s="80"/>
      <c r="DI3" s="80"/>
      <c r="DJ3" s="80"/>
      <c r="DK3" s="80"/>
      <c r="DL3" s="80"/>
      <c r="DM3" s="80"/>
      <c r="DN3" s="80"/>
      <c r="DO3" s="80"/>
      <c r="DP3" s="80"/>
      <c r="DQ3" s="80"/>
      <c r="DR3" s="80"/>
      <c r="DS3" s="80"/>
      <c r="DT3" s="80"/>
      <c r="DU3" s="80"/>
    </row>
    <row r="4" spans="2:125" x14ac:dyDescent="0.15"/>
    <row r="5" spans="2:125" x14ac:dyDescent="0.15"/>
    <row r="6" spans="2:125" x14ac:dyDescent="0.15"/>
    <row r="7" spans="2:125" x14ac:dyDescent="0.15"/>
    <row r="8" spans="2:125" x14ac:dyDescent="0.15"/>
    <row r="9" spans="2:125" x14ac:dyDescent="0.15">
      <c r="DU9" s="8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0"/>
    </row>
    <row r="18" spans="125:125" x14ac:dyDescent="0.15"/>
    <row r="19" spans="125:125" x14ac:dyDescent="0.15"/>
    <row r="20" spans="125:125" x14ac:dyDescent="0.15">
      <c r="DU20" s="80"/>
    </row>
    <row r="21" spans="125:125" x14ac:dyDescent="0.15">
      <c r="DU21" s="8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0"/>
    </row>
    <row r="29" spans="125:125" x14ac:dyDescent="0.15"/>
    <row r="30" spans="125:125" x14ac:dyDescent="0.15"/>
    <row r="31" spans="125:125" x14ac:dyDescent="0.15"/>
    <row r="32" spans="125:125" x14ac:dyDescent="0.15"/>
    <row r="33" spans="2:125" x14ac:dyDescent="0.15">
      <c r="B33" s="80"/>
      <c r="G33" s="80"/>
      <c r="I33" s="80"/>
    </row>
    <row r="34" spans="2:125" x14ac:dyDescent="0.15">
      <c r="C34" s="80"/>
      <c r="P34" s="80"/>
      <c r="DE34" s="80"/>
      <c r="DH34" s="80"/>
    </row>
    <row r="35" spans="2:125" x14ac:dyDescent="0.15">
      <c r="D35" s="80"/>
      <c r="E35" s="80"/>
      <c r="DG35" s="80"/>
      <c r="DJ35" s="80"/>
      <c r="DP35" s="80"/>
      <c r="DQ35" s="80"/>
      <c r="DR35" s="80"/>
      <c r="DS35" s="80"/>
      <c r="DT35" s="80"/>
      <c r="DU35" s="80"/>
    </row>
    <row r="36" spans="2:125" x14ac:dyDescent="0.15">
      <c r="F36" s="80"/>
      <c r="H36" s="80"/>
      <c r="J36" s="80"/>
      <c r="K36" s="80"/>
      <c r="L36" s="80"/>
      <c r="M36" s="80"/>
      <c r="N36" s="80"/>
      <c r="O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c r="CF36" s="80"/>
      <c r="CG36" s="80"/>
      <c r="CH36" s="80"/>
      <c r="CI36" s="80"/>
      <c r="CJ36" s="80"/>
      <c r="CK36" s="80"/>
      <c r="CL36" s="80"/>
      <c r="CM36" s="80"/>
      <c r="CN36" s="80"/>
      <c r="CO36" s="80"/>
      <c r="CP36" s="80"/>
      <c r="CQ36" s="80"/>
      <c r="CR36" s="80"/>
      <c r="CS36" s="80"/>
      <c r="CT36" s="80"/>
      <c r="CU36" s="80"/>
      <c r="CV36" s="80"/>
      <c r="CW36" s="80"/>
      <c r="CX36" s="80"/>
      <c r="CY36" s="80"/>
      <c r="CZ36" s="80"/>
      <c r="DA36" s="80"/>
      <c r="DB36" s="80"/>
      <c r="DC36" s="80"/>
      <c r="DD36" s="80"/>
      <c r="DF36" s="80"/>
      <c r="DI36" s="80"/>
      <c r="DK36" s="80"/>
      <c r="DL36" s="80"/>
      <c r="DM36" s="80"/>
      <c r="DN36" s="80"/>
      <c r="DO36" s="80"/>
      <c r="DP36" s="80"/>
      <c r="DQ36" s="80"/>
      <c r="DR36" s="80"/>
      <c r="DS36" s="80"/>
      <c r="DT36" s="80"/>
      <c r="DU36" s="80"/>
    </row>
    <row r="37" spans="2:125" x14ac:dyDescent="0.15">
      <c r="DU37" s="80"/>
    </row>
    <row r="38" spans="2:125" x14ac:dyDescent="0.15">
      <c r="DT38" s="80"/>
      <c r="DU38" s="80"/>
    </row>
    <row r="39" spans="2:125" x14ac:dyDescent="0.15"/>
    <row r="40" spans="2:125" x14ac:dyDescent="0.15">
      <c r="DH40" s="80"/>
    </row>
    <row r="41" spans="2:125" x14ac:dyDescent="0.15">
      <c r="DE41" s="80"/>
    </row>
    <row r="42" spans="2:125" x14ac:dyDescent="0.15">
      <c r="DG42" s="80"/>
      <c r="DJ42" s="80"/>
    </row>
    <row r="43" spans="2:125" x14ac:dyDescent="0.15">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F43" s="80"/>
      <c r="DI43" s="80"/>
      <c r="DK43" s="80"/>
      <c r="DL43" s="80"/>
      <c r="DM43" s="80"/>
      <c r="DN43" s="80"/>
      <c r="DO43" s="80"/>
      <c r="DP43" s="80"/>
      <c r="DQ43" s="80"/>
      <c r="DR43" s="80"/>
      <c r="DS43" s="80"/>
      <c r="DT43" s="80"/>
      <c r="DU43" s="80"/>
    </row>
    <row r="44" spans="2:125" x14ac:dyDescent="0.15">
      <c r="DU44" s="80"/>
    </row>
    <row r="45" spans="2:125" x14ac:dyDescent="0.15"/>
    <row r="46" spans="2:125" x14ac:dyDescent="0.15"/>
    <row r="47" spans="2:125" x14ac:dyDescent="0.15"/>
    <row r="48" spans="2:125" x14ac:dyDescent="0.15">
      <c r="DT48" s="80"/>
      <c r="DU48" s="80"/>
    </row>
    <row r="49" spans="120:125" x14ac:dyDescent="0.15">
      <c r="DU49" s="80"/>
    </row>
    <row r="50" spans="120:125" x14ac:dyDescent="0.15">
      <c r="DU50" s="80"/>
    </row>
    <row r="51" spans="120:125" x14ac:dyDescent="0.15">
      <c r="DP51" s="80"/>
      <c r="DQ51" s="80"/>
      <c r="DR51" s="80"/>
      <c r="DS51" s="80"/>
      <c r="DT51" s="80"/>
      <c r="DU51" s="80"/>
    </row>
    <row r="52" spans="120:125" x14ac:dyDescent="0.15"/>
    <row r="53" spans="120:125" x14ac:dyDescent="0.15"/>
    <row r="54" spans="120:125" x14ac:dyDescent="0.15">
      <c r="DU54" s="80"/>
    </row>
    <row r="55" spans="120:125" x14ac:dyDescent="0.15"/>
    <row r="56" spans="120:125" x14ac:dyDescent="0.15"/>
    <row r="57" spans="120:125" x14ac:dyDescent="0.15"/>
    <row r="58" spans="120:125" x14ac:dyDescent="0.15">
      <c r="DU58" s="80"/>
    </row>
    <row r="59" spans="120:125" x14ac:dyDescent="0.15"/>
    <row r="60" spans="120:125" x14ac:dyDescent="0.15"/>
    <row r="61" spans="120:125" x14ac:dyDescent="0.15"/>
    <row r="62" spans="120:125" x14ac:dyDescent="0.15"/>
    <row r="63" spans="120:125" x14ac:dyDescent="0.15">
      <c r="DU63" s="80"/>
    </row>
    <row r="64" spans="120:125" x14ac:dyDescent="0.15">
      <c r="DT64" s="80"/>
      <c r="DU64" s="80"/>
    </row>
    <row r="65" spans="123:125" x14ac:dyDescent="0.15"/>
    <row r="66" spans="123:125" x14ac:dyDescent="0.15"/>
    <row r="67" spans="123:125" x14ac:dyDescent="0.15"/>
    <row r="68" spans="123:125" x14ac:dyDescent="0.15"/>
    <row r="69" spans="123:125" x14ac:dyDescent="0.15">
      <c r="DS69" s="80"/>
      <c r="DT69" s="80"/>
      <c r="DU69" s="8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0"/>
    </row>
    <row r="83" spans="116:125" x14ac:dyDescent="0.15">
      <c r="DM83" s="80"/>
      <c r="DN83" s="80"/>
      <c r="DO83" s="80"/>
      <c r="DP83" s="80"/>
      <c r="DQ83" s="80"/>
      <c r="DR83" s="80"/>
      <c r="DS83" s="80"/>
      <c r="DT83" s="80"/>
      <c r="DU83" s="80"/>
    </row>
    <row r="84" spans="116:125" x14ac:dyDescent="0.15"/>
    <row r="85" spans="116:125" x14ac:dyDescent="0.15"/>
    <row r="86" spans="116:125" x14ac:dyDescent="0.15"/>
    <row r="87" spans="116:125" x14ac:dyDescent="0.15"/>
    <row r="88" spans="116:125" x14ac:dyDescent="0.15">
      <c r="DU88" s="8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0"/>
      <c r="DT94" s="80"/>
      <c r="DU94" s="80"/>
    </row>
    <row r="95" spans="116:125" ht="13.5" customHeight="1" x14ac:dyDescent="0.15">
      <c r="DU95" s="8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0"/>
    </row>
    <row r="102" spans="124:125" ht="13.5" customHeight="1" x14ac:dyDescent="0.15"/>
    <row r="103" spans="124:125" ht="13.5" customHeight="1" x14ac:dyDescent="0.15"/>
    <row r="104" spans="124:125" ht="13.5" customHeight="1" x14ac:dyDescent="0.15">
      <c r="DT104" s="80"/>
      <c r="DU104" s="8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0" t="s">
        <v>415</v>
      </c>
    </row>
    <row r="121" spans="125:125" ht="13.5" hidden="1" customHeight="1" x14ac:dyDescent="0.15">
      <c r="DU121" s="80"/>
    </row>
  </sheetData>
  <sheetProtection algorithmName="SHA-512" hashValue="i+QYe6x1QcU81Z0IZqeFFKW9b97pi2pKKCMwGRlDGcbjFGESHc0y3vQVgnUNYyP2QqrX91h4Dzdch7gaRkb+gA==" saltValue="OnEUsvPJh8eJuitRoPSZgg==" spinCount="100000" sheet="1" objects="1" scenarios="1"/>
  <dataConsolidate/>
  <phoneticPr fontId="3"/>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A8917-8C25-425A-8699-7E2A976EE2F7}">
  <sheetPr>
    <pageSetUpPr fitToPage="1"/>
  </sheetPr>
  <dimension ref="A1:EL116"/>
  <sheetViews>
    <sheetView showGridLines="0" topLeftCell="A64" zoomScale="70" zoomScaleNormal="70" zoomScaleSheetLayoutView="55" workbookViewId="0">
      <selection activeCell="BY37" sqref="BY37:CM37"/>
    </sheetView>
  </sheetViews>
  <sheetFormatPr defaultColWidth="0" defaultRowHeight="13.5" customHeight="1" zeroHeight="1" x14ac:dyDescent="0.15"/>
  <cols>
    <col min="1" max="125" width="2.5" style="81" customWidth="1"/>
    <col min="126" max="142" width="0" style="80" hidden="1" customWidth="1"/>
    <col min="143" max="16384" width="9" style="80" hidden="1"/>
  </cols>
  <sheetData>
    <row r="1" spans="1:125" ht="13.5" customHeight="1" x14ac:dyDescent="0.15">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1:125" x14ac:dyDescent="0.15">
      <c r="B2" s="80"/>
      <c r="T2" s="80"/>
    </row>
    <row r="3" spans="1:125" x14ac:dyDescent="0.15">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c r="DQ3" s="80"/>
      <c r="DR3" s="80"/>
      <c r="DS3" s="80"/>
      <c r="DT3" s="80"/>
      <c r="DU3" s="8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80"/>
      <c r="G33" s="80"/>
      <c r="I33" s="80"/>
    </row>
    <row r="34" spans="2:125" x14ac:dyDescent="0.15">
      <c r="C34" s="80"/>
      <c r="P34" s="80"/>
      <c r="R34" s="80"/>
      <c r="U34" s="80"/>
    </row>
    <row r="35" spans="2:125" x14ac:dyDescent="0.15">
      <c r="D35" s="80"/>
      <c r="E35" s="80"/>
      <c r="T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O35" s="80"/>
      <c r="BP35" s="80"/>
      <c r="BQ35" s="80"/>
      <c r="BR35" s="80"/>
      <c r="BS35" s="80"/>
      <c r="BT35" s="80"/>
      <c r="BU35" s="80"/>
      <c r="BV35" s="80"/>
      <c r="BW35" s="80"/>
      <c r="BX35" s="80"/>
      <c r="BY35" s="80"/>
      <c r="BZ35" s="80"/>
      <c r="CA35" s="80"/>
      <c r="CB35" s="80"/>
      <c r="CC35" s="80"/>
      <c r="CD35" s="80"/>
      <c r="CE35" s="80"/>
      <c r="CF35" s="80"/>
      <c r="CG35" s="80"/>
      <c r="CH35" s="80"/>
      <c r="CI35" s="80"/>
      <c r="CJ35" s="80"/>
      <c r="CK35" s="80"/>
      <c r="CL35" s="80"/>
      <c r="CM35" s="80"/>
      <c r="CN35" s="80"/>
      <c r="CO35" s="80"/>
      <c r="CP35" s="80"/>
      <c r="CQ35" s="80"/>
      <c r="CR35" s="80"/>
      <c r="CS35" s="80"/>
      <c r="CT35" s="80"/>
      <c r="CU35" s="80"/>
      <c r="CV35" s="80"/>
      <c r="CW35" s="80"/>
      <c r="CX35" s="80"/>
      <c r="CY35" s="80"/>
      <c r="CZ35" s="80"/>
      <c r="DA35" s="80"/>
      <c r="DB35" s="80"/>
      <c r="DC35" s="80"/>
      <c r="DD35" s="80"/>
      <c r="DE35" s="80"/>
      <c r="DF35" s="80"/>
      <c r="DG35" s="80"/>
      <c r="DH35" s="80"/>
      <c r="DI35" s="80"/>
      <c r="DJ35" s="80"/>
      <c r="DK35" s="80"/>
      <c r="DL35" s="80"/>
      <c r="DM35" s="80"/>
      <c r="DN35" s="80"/>
      <c r="DO35" s="80"/>
      <c r="DP35" s="80"/>
      <c r="DQ35" s="80"/>
      <c r="DR35" s="80"/>
      <c r="DS35" s="80"/>
      <c r="DT35" s="80"/>
      <c r="DU35" s="80"/>
    </row>
    <row r="36" spans="2:125" x14ac:dyDescent="0.15">
      <c r="F36" s="80"/>
      <c r="H36" s="80"/>
      <c r="J36" s="80"/>
      <c r="K36" s="80"/>
      <c r="L36" s="80"/>
      <c r="M36" s="80"/>
      <c r="N36" s="80"/>
      <c r="O36" s="80"/>
      <c r="Q36" s="80"/>
      <c r="S36" s="80"/>
      <c r="V36" s="80"/>
    </row>
    <row r="37" spans="2:125" x14ac:dyDescent="0.15"/>
    <row r="38" spans="2:125" x14ac:dyDescent="0.15"/>
    <row r="39" spans="2:125" x14ac:dyDescent="0.15"/>
    <row r="40" spans="2:125" x14ac:dyDescent="0.15">
      <c r="U40" s="80"/>
    </row>
    <row r="41" spans="2:125" x14ac:dyDescent="0.15">
      <c r="R41" s="80"/>
    </row>
    <row r="42" spans="2:125" x14ac:dyDescent="0.15">
      <c r="T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row>
    <row r="43" spans="2:125" x14ac:dyDescent="0.15">
      <c r="Q43" s="80"/>
      <c r="S43" s="80"/>
      <c r="V43" s="8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1" t="s">
        <v>415</v>
      </c>
    </row>
  </sheetData>
  <sheetProtection algorithmName="SHA-512" hashValue="ggoXbuvBc3y80FzZa4Y4s8ZfF5YQOvaG/46NdntQH1Gyc1ouFsIUb2XJi0eMcWwR63DsNw3xHPC3zupfCjbmVA==" saltValue="vsPkWfg3Ly3F7g9NS2PCkg==" spinCount="100000" sheet="1" objects="1" scenarios="1"/>
  <dataConsolidate/>
  <phoneticPr fontId="3"/>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96E47-0112-4DDF-9CC8-5E50E59494E9}">
  <sheetPr>
    <pageSetUpPr fitToPage="1"/>
  </sheetPr>
  <dimension ref="B1:J50"/>
  <sheetViews>
    <sheetView showGridLines="0" topLeftCell="A22" zoomScale="85" zoomScaleNormal="85" zoomScaleSheetLayoutView="100" workbookViewId="0">
      <selection activeCell="BY37" sqref="BY37:CM37"/>
    </sheetView>
  </sheetViews>
  <sheetFormatPr defaultColWidth="0" defaultRowHeight="13.5" customHeight="1" zeroHeight="1" x14ac:dyDescent="0.15"/>
  <cols>
    <col min="1" max="1" width="8.25" style="169" customWidth="1"/>
    <col min="2" max="16" width="14.625" style="169" customWidth="1"/>
    <col min="17" max="16384" width="0" style="16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70"/>
      <c r="C45" s="170"/>
      <c r="D45" s="170"/>
      <c r="E45" s="170"/>
      <c r="F45" s="170"/>
      <c r="G45" s="170"/>
      <c r="H45" s="170"/>
      <c r="I45" s="170"/>
      <c r="J45" s="171" t="s">
        <v>464</v>
      </c>
    </row>
    <row r="46" spans="2:10" ht="29.25" customHeight="1" thickBot="1" x14ac:dyDescent="0.25">
      <c r="B46" s="172" t="s">
        <v>7</v>
      </c>
      <c r="C46" s="173"/>
      <c r="D46" s="173"/>
      <c r="E46" s="174" t="s">
        <v>465</v>
      </c>
      <c r="F46" s="175" t="s">
        <v>466</v>
      </c>
      <c r="G46" s="176" t="s">
        <v>467</v>
      </c>
      <c r="H46" s="176" t="s">
        <v>468</v>
      </c>
      <c r="I46" s="176" t="s">
        <v>469</v>
      </c>
      <c r="J46" s="177" t="s">
        <v>470</v>
      </c>
    </row>
    <row r="47" spans="2:10" ht="57.75" customHeight="1" x14ac:dyDescent="0.15">
      <c r="B47" s="178"/>
      <c r="C47" s="1088" t="s">
        <v>471</v>
      </c>
      <c r="D47" s="1088"/>
      <c r="E47" s="1089"/>
      <c r="F47" s="179">
        <v>17.559999999999999</v>
      </c>
      <c r="G47" s="180">
        <v>20.53</v>
      </c>
      <c r="H47" s="180">
        <v>20.09</v>
      </c>
      <c r="I47" s="180">
        <v>18.54</v>
      </c>
      <c r="J47" s="181">
        <v>18.57</v>
      </c>
    </row>
    <row r="48" spans="2:10" ht="57.75" customHeight="1" x14ac:dyDescent="0.15">
      <c r="B48" s="182"/>
      <c r="C48" s="1090" t="s">
        <v>472</v>
      </c>
      <c r="D48" s="1090"/>
      <c r="E48" s="1091"/>
      <c r="F48" s="183">
        <v>12.09</v>
      </c>
      <c r="G48" s="184">
        <v>11.25</v>
      </c>
      <c r="H48" s="184">
        <v>14.92</v>
      </c>
      <c r="I48" s="184">
        <v>12.54</v>
      </c>
      <c r="J48" s="185">
        <v>10.8</v>
      </c>
    </row>
    <row r="49" spans="2:10" ht="57.75" customHeight="1" thickBot="1" x14ac:dyDescent="0.2">
      <c r="B49" s="186"/>
      <c r="C49" s="1092" t="s">
        <v>473</v>
      </c>
      <c r="D49" s="1092"/>
      <c r="E49" s="1093"/>
      <c r="F49" s="187">
        <v>0.71</v>
      </c>
      <c r="G49" s="188">
        <v>2.94</v>
      </c>
      <c r="H49" s="188">
        <v>5.51</v>
      </c>
      <c r="I49" s="188" t="s">
        <v>474</v>
      </c>
      <c r="J49" s="189" t="s">
        <v>475</v>
      </c>
    </row>
    <row r="50" spans="2:10" x14ac:dyDescent="0.15"/>
  </sheetData>
  <sheetProtection algorithmName="SHA-512" hashValue="7Mn8iWXJiBtoN69SJ5gf8vTjuzFSb6nL181K7N1ifZ3JQBG4uZ21C9o9rwVnB/W4e8H+1Tv9zMV8FWc35zLxEw==" saltValue="PyEcd2M4VikdTysWYFItIQ=="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片倉 堅太郎（市町村課）</dc:creator>
  <cp:lastModifiedBy>久保木 利彦</cp:lastModifiedBy>
  <cp:lastPrinted>2025-09-26T02:58:32Z</cp:lastPrinted>
  <dcterms:created xsi:type="dcterms:W3CDTF">2025-03-19T06:25:52Z</dcterms:created>
  <dcterms:modified xsi:type="dcterms:W3CDTF">2025-09-26T02:58:35Z</dcterms:modified>
</cp:coreProperties>
</file>