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7102\Desktop\決裁・供覧待\R070828【918〆・埼玉県市町村課】令和５年度財政状況資料集の作成について（2回目・地方公会計関係）（依頼）\【財政状況資料集】_112186_深谷市_2023\"/>
    </mc:Choice>
  </mc:AlternateContent>
  <xr:revisionPtr revIDLastSave="0" documentId="8_{ADA9677D-30F6-464D-B69D-B733D27FBF96}" xr6:coauthVersionLast="47" xr6:coauthVersionMax="47" xr10:uidLastSave="{00000000-0000-0000-0000-000000000000}"/>
  <bookViews>
    <workbookView xWindow="-110" yWindow="-110" windowWidth="19420" windowHeight="104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BE35" i="10"/>
  <c r="BW34" i="10"/>
  <c r="BW35" i="10" s="1"/>
  <c r="BW36" i="10" s="1"/>
  <c r="BW37" i="10" s="1"/>
  <c r="BW38" i="10" s="1"/>
  <c r="BW39" i="10" s="1"/>
  <c r="BW40" i="10" s="1"/>
  <c r="BW41" i="10" s="1"/>
  <c r="BE34" i="10"/>
  <c r="C34" i="10"/>
  <c r="C35" i="10" s="1"/>
  <c r="CO34" i="10" l="1"/>
  <c r="CO35" i="10" s="1"/>
  <c r="CO36" i="10" s="1"/>
  <c r="CO37" i="10" s="1"/>
  <c r="C36" i="10"/>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<sst xmlns="http://schemas.openxmlformats.org/spreadsheetml/2006/main" count="1113" uniqueCount="576">
  <si>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</si>
  <si>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</si>
  <si>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</si>
  <si>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</si>
  <si>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</si>
  <si>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</si>
  <si>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</si>
  <si>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</si>
  <si>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</si>
  <si>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</si>
  <si>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</si>
  <si>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</si>
  <si>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</si>
  <si>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</si>
  <si>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</si>
  <si>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</si>
  <si>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</si>
  <si>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</si>
  <si>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</si>
  <si>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</si>
  <si>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</si>
  <si>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</si>
  <si>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</si>
  <si>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</si>
  <si>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</si>
  <si>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</si>
  <si>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</si>
  <si>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</si>
  <si>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</si>
  <si>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</si>
  <si>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</si>
  <si>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</si>
  <si>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</si>
  <si>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</si>
  <si>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</si>
  <si>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</si>
  <si>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</si>
  <si>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</si>
  <si>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</si>
  <si>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</si>
  <si>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</si>
  <si>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</si>
  <si>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</si>
  <si>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</si>
  <si>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</si>
  <si>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</si>
  <si>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</si>
  <si>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</si>
  <si>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</si>
  <si>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</si>
  <si>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</si>
  <si>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</si>
  <si>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</si>
  <si>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</si>
  <si>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</si>
  <si>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</si>
  <si>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</si>
  <si>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</si>
  <si>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</si>
  <si>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</si>
  <si>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</si>
  <si>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</si>
  <si>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</si>
  <si>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</si>
  <si>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</si>
  <si>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</si>
  <si>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</si>
  <si>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</si>
  <si>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</si>
  <si>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</si>
  <si>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</si>
  <si>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</si>
  <si>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</si>
  <si>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</si>
  <si>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</si>
  <si>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</si>
  <si>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</si>
  <si>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</si>
  <si>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</si>
  <si>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</si>
  <si>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</si>
  <si>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</si>
  <si>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</si>
  <si>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</si>
  <si>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</si>
  <si>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</si>
  <si>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</si>
  <si>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</si>
  <si>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</si>
  <si>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</si>
  <si>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</si>
  <si>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</si>
  <si>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</si>
  <si>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</si>
  <si>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深谷市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</si>
  <si>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</si>
  <si>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</si>
  <si>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</si>
  <si>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</si>
  <si>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</si>
  <si>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</si>
  <si>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</si>
  <si>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</si>
  <si>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</si>
  <si>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</si>
  <si>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</si>
  <si>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</si>
  <si>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</si>
  <si>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</si>
  <si>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</si>
  <si>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</si>
  <si>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</si>
  <si>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</si>
  <si>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</si>
  <si>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</si>
  <si>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</si>
  <si>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</si>
  <si>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</si>
  <si>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</si>
  <si>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</si>
  <si>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</si>
  <si>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</si>
  <si>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</si>
  <si>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</si>
  <si>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</si>
  <si>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</si>
  <si>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</si>
  <si>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</si>
  <si>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</si>
  <si>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</si>
  <si>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</si>
  <si>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</si>
  <si>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</si>
  <si>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</si>
  <si>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</si>
  <si>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</si>
  <si>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</si>
  <si>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</si>
  <si>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</si>
  <si>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</si>
  <si>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</si>
  <si>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</si>
  <si>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</si>
  <si>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</si>
  <si>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</si>
  <si>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</si>
  <si>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</si>
  <si>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</si>
  <si>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</si>
  <si>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</si>
  <si>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</si>
  <si>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</si>
  <si>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</si>
  <si>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</si>
  <si>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</si>
  <si>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</si>
  <si>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</si>
  <si>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</si>
  <si>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</si>
  <si>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</si>
  <si>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</si>
  <si>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</si>
  <si>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</si>
  <si>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</si>
  <si>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</si>
  <si>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</si>
  <si>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</si>
  <si>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</si>
  <si>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</si>
  <si>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</si>
  <si>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</si>
  <si>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</si>
  <si>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</si>
  <si>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</si>
  <si>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</si>
  <si>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</si>
  <si>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</si>
  <si>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</si>
  <si>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</si>
  <si>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</si>
  <si>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</si>
  <si>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</si>
  <si>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</si>
  <si>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</si>
  <si>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</si>
  <si>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</si>
  <si>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</si>
  <si>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</si>
  <si>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</si>
  <si>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</si>
  <si>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</si>
  <si>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</si>
  <si>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</si>
  <si>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</si>
  <si>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</si>
  <si>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</si>
  <si>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</si>
  <si>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</si>
  <si>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</si>
  <si>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</si>
  <si>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</si>
  <si>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</si>
  <si>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</si>
  <si>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埼玉県深谷市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</si>
  <si>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</si>
  <si>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</si>
  <si>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</si>
  <si>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</si>
  <si>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</si>
  <si>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</si>
  <si>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</si>
  <si>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</si>
  <si>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</si>
  <si>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</si>
  <si>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</si>
  <si>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</si>
  <si>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</si>
  <si>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</si>
  <si>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</si>
  <si>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</si>
  <si>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</si>
  <si>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</si>
  <si>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</si>
  <si>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</si>
  <si>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</si>
  <si>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</si>
  <si>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</si>
  <si>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</si>
  <si>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</si>
  <si>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</si>
  <si>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</si>
  <si>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</si>
  <si>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</si>
  <si>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</si>
  <si>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</si>
  <si>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</si>
  <si>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</si>
  <si>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</si>
  <si>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</si>
  <si>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</si>
  <si>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</si>
  <si>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</si>
  <si>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</si>
  <si>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</si>
  <si>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</si>
  <si>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</si>
  <si>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</si>
  <si>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</si>
  <si>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</si>
  <si>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</si>
  <si>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</si>
  <si>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</si>
  <si>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</si>
  <si>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</si>
  <si>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</si>
  <si>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</si>
  <si>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</si>
  <si>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</si>
  <si>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</si>
  <si>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</si>
  <si>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</si>
  <si>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</si>
  <si>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</si>
  <si>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</si>
  <si>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</si>
  <si>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</si>
  <si>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</si>
  <si>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</si>
  <si>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</si>
  <si>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</si>
  <si>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</si>
  <si>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</si>
  <si>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</si>
  <si>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</si>
  <si>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</si>
  <si>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</si>
  <si>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</si>
  <si>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</si>
  <si>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</si>
  <si>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</si>
  <si>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</si>
  <si>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</si>
  <si>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</si>
  <si>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</si>
  <si>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</si>
  <si>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</si>
  <si>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</si>
  <si>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</si>
  <si>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</si>
  <si>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</si>
  <si>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</si>
  <si>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</si>
  <si>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</si>
  <si>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</si>
  <si>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</si>
  <si>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</si>
  <si>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</si>
  <si>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</si>
  <si>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</si>
  <si>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</si>
  <si>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</si>
  <si>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</si>
  <si>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</si>
  <si>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</si>
  <si>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</si>
  <si>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</si>
  <si>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</si>
  <si>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</si>
  <si>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</si>
  <si>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</si>
  <si>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</si>
  <si>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</si>
  <si>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</si>
  <si>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</si>
  <si>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</si>
  <si>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</si>
  <si>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</si>
  <si>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</si>
  <si>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</si>
  <si>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</si>
  <si>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</si>
  <si>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</si>
  <si>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</si>
  <si>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</si>
  <si>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</si>
  <si>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</si>
  <si>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</si>
  <si>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</si>
  <si>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</si>
  <si>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</si>
  <si>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</si>
  <si>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</si>
  <si>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</si>
  <si>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</si>
  <si>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</si>
  <si>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</si>
  <si>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</si>
  <si>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</si>
  <si>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</si>
  <si>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</si>
  <si>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</si>
  <si>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</si>
  <si>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</si>
  <si>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</si>
  <si>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</si>
  <si>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</si>
  <si>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</si>
  <si>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</si>
  <si>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</si>
  <si>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</si>
  <si>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</si>
  <si>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</si>
  <si>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</si>
  <si>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</si>
  <si>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埼玉県深谷市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</si>
  <si>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</si>
  <si>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</si>
  <si>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</si>
  <si>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</si>
  <si>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</si>
  <si>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</si>
  <si>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</si>
  <si>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</si>
  <si>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</si>
  <si>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</si>
  <si>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</si>
  <si>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</si>
  <si>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</si>
  <si>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</si>
  <si>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</si>
  <si>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</si>
  <si>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</si>
  <si>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</si>
  <si>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</si>
  <si>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</si>
  <si>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国済寺土地区画整理事業特別会計</t>
    <phoneticPr fontId="5"/>
  </si>
  <si>
    <t>ふかや花園駅前土地区画整理事業特別会計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</si>
  <si>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</si>
  <si>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</si>
  <si>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</si>
  <si>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</si>
  <si>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</si>
  <si>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</si>
  <si>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</si>
  <si>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</si>
  <si>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</si>
  <si>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</si>
  <si>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</si>
  <si>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</si>
  <si>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</si>
  <si>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</si>
  <si>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</si>
  <si>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</si>
  <si>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</si>
  <si>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</si>
  <si>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</si>
  <si>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</si>
  <si>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</si>
  <si>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</si>
  <si>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</si>
  <si>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</si>
  <si>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</si>
  <si>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</si>
  <si>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</si>
  <si>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</si>
  <si>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</si>
  <si>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</si>
  <si>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</si>
  <si>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</si>
  <si>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</si>
  <si>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</si>
  <si>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</si>
  <si>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</si>
  <si>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</si>
  <si>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</si>
  <si>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</si>
  <si>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</si>
  <si>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</si>
  <si>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</si>
  <si>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</si>
  <si>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</si>
  <si>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</si>
  <si>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</si>
  <si>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</si>
  <si>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</si>
  <si>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</si>
  <si>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</si>
  <si>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</si>
  <si>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</si>
  <si>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</si>
  <si>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</si>
  <si>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</si>
  <si>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</si>
  <si>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</si>
  <si>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</si>
  <si>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</si>
  <si>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</si>
  <si>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</si>
  <si>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</si>
  <si>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</si>
  <si>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</si>
  <si>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</si>
  <si>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</si>
  <si>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</si>
  <si>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</si>
  <si>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</si>
  <si>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</si>
  <si>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</si>
  <si>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</si>
  <si>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</si>
  <si>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</si>
  <si>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</si>
  <si>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</si>
  <si>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</si>
  <si>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</si>
  <si>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</si>
  <si>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</si>
  <si>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</si>
  <si>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</si>
  <si>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</si>
  <si>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</si>
  <si>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</si>
  <si>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</si>
  <si>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</si>
  <si>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</si>
  <si>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</si>
  <si>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</si>
  <si>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</si>
  <si>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</si>
  <si>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</si>
  <si>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</si>
  <si>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</si>
  <si>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</si>
  <si>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</si>
  <si>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</si>
  <si>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</si>
  <si>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</si>
  <si>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</si>
  <si>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</si>
  <si>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</si>
  <si>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</si>
  <si>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</si>
  <si>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</si>
  <si>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</si>
  <si>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</si>
  <si>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</si>
  <si>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</si>
  <si>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</si>
  <si>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</si>
  <si>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</si>
  <si>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</si>
  <si>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</si>
  <si>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</si>
  <si>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</si>
  <si>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</si>
  <si>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</si>
  <si>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</si>
  <si>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</si>
  <si>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</si>
  <si>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</si>
  <si>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</si>
  <si>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</si>
  <si>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</si>
  <si>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</si>
  <si>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</si>
  <si>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</si>
  <si>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</si>
  <si>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</si>
  <si>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</si>
  <si>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</si>
  <si>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</si>
  <si>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</si>
  <si>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</si>
  <si>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</si>
  <si>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</si>
  <si>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</si>
  <si>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</si>
  <si>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</si>
  <si>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</si>
  <si>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</si>
  <si>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</si>
  <si>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</si>
  <si>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</si>
  <si>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</si>
  <si>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</si>
  <si>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</si>
  <si>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</si>
  <si>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</si>
  <si>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</si>
  <si>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</si>
  <si>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0.76</t>
  </si>
  <si>
    <t>一般会計</t>
  </si>
  <si>
    <t>水道事業会計</t>
  </si>
  <si>
    <t>下水道事業会計</t>
  </si>
  <si>
    <t>国民健康保険特別会計</t>
  </si>
  <si>
    <t>ふかや花園駅前土地区画整理事業特別会計</t>
  </si>
  <si>
    <t>国済寺土地区画整理事業特別会計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</si>
  <si>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</si>
  <si>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</si>
  <si>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</si>
  <si>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</si>
  <si>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</si>
  <si>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</si>
  <si>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</si>
  <si>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</si>
  <si>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</si>
  <si>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一般会計</t>
    <rPh sb="0" eb="2">
      <t>イッパン</t>
    </rPh>
    <rPh sb="2" eb="4">
      <t>カイケイ</t>
    </rPh>
    <phoneticPr fontId="10"/>
  </si>
  <si>
    <t>介護保険特別会計</t>
    <rPh sb="0" eb="8">
      <t>カイゴホケントクベツカイケイ</t>
    </rPh>
    <phoneticPr fontId="10"/>
  </si>
  <si>
    <t>深谷市土地開発公社</t>
    <rPh sb="0" eb="9">
      <t>フカヤシトチカイハツコウシャ</t>
    </rPh>
    <phoneticPr fontId="2"/>
  </si>
  <si>
    <t>深谷市地域振興財団</t>
    <rPh sb="0" eb="9">
      <t>フカヤシチイキシンコウザイダン</t>
    </rPh>
    <phoneticPr fontId="2"/>
  </si>
  <si>
    <t>ふかや物産観光株式会社</t>
    <rPh sb="3" eb="5">
      <t>ブッサン</t>
    </rPh>
    <rPh sb="5" eb="7">
      <t>カンコウ</t>
    </rPh>
    <rPh sb="7" eb="11">
      <t>カブシキガイシャ</t>
    </rPh>
    <phoneticPr fontId="2"/>
  </si>
  <si>
    <t>ふかやeパワー株式会社</t>
    <rPh sb="7" eb="11">
      <t>カブシキガイシャ</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</si>
  <si>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</si>
  <si>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</si>
  <si>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</si>
  <si>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</si>
  <si>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一般会計</t>
    <rPh sb="0" eb="2">
      <t>イッパン</t>
    </rPh>
    <rPh sb="2" eb="4">
      <t>カイケイ</t>
    </rPh>
    <phoneticPr fontId="8"/>
  </si>
  <si>
    <t>交通災害特別会計</t>
    <rPh sb="0" eb="2">
      <t>コウツウ</t>
    </rPh>
    <rPh sb="2" eb="4">
      <t>サイガイ</t>
    </rPh>
    <rPh sb="4" eb="6">
      <t>トクベツ</t>
    </rPh>
    <rPh sb="6" eb="8">
      <t>カイケイ</t>
    </rPh>
    <phoneticPr fontId="8"/>
  </si>
  <si>
    <t>大里広域市町村圏組合</t>
    <rPh sb="0" eb="10">
      <t>オオサトコウイキシチョウソンケンクミアイ</t>
    </rPh>
    <phoneticPr fontId="2"/>
  </si>
  <si>
    <t>特別会計</t>
    <rPh sb="0" eb="4">
      <t>トクベツカイケイ</t>
    </rPh>
    <phoneticPr fontId="8"/>
  </si>
  <si>
    <t>公共施設整備基金</t>
    <phoneticPr fontId="5"/>
  </si>
  <si>
    <t>産業価値創出基金</t>
    <phoneticPr fontId="2"/>
  </si>
  <si>
    <t>まちづくり振興基金</t>
    <phoneticPr fontId="2"/>
  </si>
  <si>
    <t>駅周辺基盤整備基金</t>
    <phoneticPr fontId="2"/>
  </si>
  <si>
    <t>地域福祉基金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</si>
  <si>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</si>
  <si>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</si>
  <si>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これまでの合併特例債をはじめとした交付税措置率の高い地方債の活用や、臨時財政対策債の発行抑制の結果、将来負担比率については数値無し（バー表記）となっていることから、グラフ上表示されていない。一方で、合併旧団体から引き継いだ施設について同種の施設を複数保有し、老朽化が進んでいることなどの理由から有形固定資産減価償却率は類似団体よりも高くなっている。今後、公共施設適正管理計画に基づき、施設の統廃合を進めることを通じ、当該数値の改善に努める。</t>
    <rPh sb="86" eb="87">
      <t>ジョウ</t>
    </rPh>
    <rPh sb="87" eb="89">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</si>
  <si>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</si>
  <si>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</si>
  <si>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</si>
  <si>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</si>
  <si>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</si>
  <si>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</si>
  <si>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両指標の相関関係について、本市については将来負担比率がバー標記かつ実質公債費比率が負数値であるため、グラフ上も表示されない状態である。これは、理論上は、現在及び将来の公債費負担について、交付税等の財源により賄うことができるということを意味しており、健全な財政状況であることを示している。
　今後、交付税措置上有利な起債の償還終了などに伴い、両指標の悪化が見込まれることから、推移について注視を継続するとともに、自主財源の確保策の推進等を通じて健全で持続可能な財政運営の維持に努める。</t>
    <rPh sb="149" eb="154">
      <t>コウフゼイソチ</t>
    </rPh>
    <rPh sb="154" eb="155">
      <t>ジョウ</t>
    </rPh>
    <rPh sb="155" eb="157">
      <t>ユウリ</t>
    </rPh>
    <rPh sb="158" eb="160">
      <t>キサイ</t>
    </rPh>
    <rPh sb="161" eb="163">
      <t>ショウカン</t>
    </rPh>
    <rPh sb="163" eb="165">
      <t>シュウリョウ</t>
    </rPh>
    <rPh sb="168" eb="169">
      <t>トモナ</t>
    </rPh>
    <rPh sb="171" eb="174">
      <t>リョウシヒョウ</t>
    </rPh>
    <rPh sb="188" eb="190">
      <t>スイイ</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</si>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</sst>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9" xfId="12" applyFont="1" applyFill="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3" applyFont="1">
      <alignmen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AA8B9494-43B3-4FB7-8611-51D155D8DB0F}"/>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68CA602-64A5-43D6-9183-E4D1A828492D}"/>
    <cellStyle name="標準 7 2" xfId="23" xr:uid="{88466953-3906-40D8-91FD-64CD4E6AD854}"/>
    <cellStyle name="標準 8" xfId="22" xr:uid="{F6C0B48F-7486-4912-A0F4-8175869158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62281</c:v>
                </c:pt>
                <c:pt idx="3">
                  <c:v>58940</c:v>
                </c:pt>
                <c:pt idx="4">
                  <c:v>57336</c:v>
                </c:pt>
              </c:numCache>
            </c:numRef>
          </c:val>
          <c:smooth val="0"/>
          <c:extLst>
            <c:ext xmlns:c16="http://schemas.microsoft.com/office/drawing/2014/chart" uri="{C3380CC4-5D6E-409C-BE32-E72D297353CC}">
              <c16:uniqueId val="{00000000-615B-4BEA-96B2-C53A732DE5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79098</c:v>
                </c:pt>
                <c:pt idx="1">
                  <c:v>60117</c:v>
                </c:pt>
                <c:pt idx="2">
                  <c:v>41566</c:v>
                </c:pt>
                <c:pt idx="3">
                  <c:v>43348</c:v>
                </c:pt>
                <c:pt idx="4">
                  <c:v>38614</c:v>
                </c:pt>
              </c:numCache>
            </c:numRef>
          </c:val>
          <c:smooth val="0"/>
          <c:extLst>
            <c:ext xmlns:c16="http://schemas.microsoft.com/office/drawing/2014/chart" uri="{C3380CC4-5D6E-409C-BE32-E72D297353CC}">
              <c16:uniqueId val="{00000001-615B-4BEA-96B2-C53A732DE5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10.039999999999999</c:v>
                </c:pt>
                <c:pt idx="1">
                  <c:v>9.85</c:v>
                </c:pt>
                <c:pt idx="2">
                  <c:v>18.72</c:v>
                </c:pt>
                <c:pt idx="3">
                  <c:v>11.71</c:v>
                </c:pt>
                <c:pt idx="4">
                  <c:v>10.96</c:v>
                </c:pt>
              </c:numCache>
            </c:numRef>
          </c:val>
          <c:extLst>
            <c:ext xmlns:c16="http://schemas.microsoft.com/office/drawing/2014/chart" uri="{C3380CC4-5D6E-409C-BE32-E72D297353CC}">
              <c16:uniqueId val="{00000000-CB3A-4C6A-81A2-85CD7961EC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37.630000000000003</c:v>
                </c:pt>
                <c:pt idx="1">
                  <c:v>40.340000000000003</c:v>
                </c:pt>
                <c:pt idx="2">
                  <c:v>41.77</c:v>
                </c:pt>
                <c:pt idx="3">
                  <c:v>50.37</c:v>
                </c:pt>
                <c:pt idx="4">
                  <c:v>51.67</c:v>
                </c:pt>
              </c:numCache>
            </c:numRef>
          </c:val>
          <c:extLst>
            <c:ext xmlns:c16="http://schemas.microsoft.com/office/drawing/2014/chart" uri="{C3380CC4-5D6E-409C-BE32-E72D297353CC}">
              <c16:uniqueId val="{00000001-CB3A-4C6A-81A2-85CD7961EC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-0.76</c:v>
                </c:pt>
                <c:pt idx="1">
                  <c:v>3.46</c:v>
                </c:pt>
                <c:pt idx="2">
                  <c:v>12.4</c:v>
                </c:pt>
                <c:pt idx="3">
                  <c:v>0.84</c:v>
                </c:pt>
                <c:pt idx="4">
                  <c:v>1.87</c:v>
                </c:pt>
              </c:numCache>
            </c:numRef>
          </c:val>
          <c:smooth val="0"/>
          <c:extLst>
            <c:ext xmlns:c16="http://schemas.microsoft.com/office/drawing/2014/chart" uri="{C3380CC4-5D6E-409C-BE32-E72D297353CC}">
              <c16:uniqueId val="{00000002-CB3A-4C6A-81A2-85CD7961EC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4C-4280-8C7D-0CFC91A009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4C-4280-8C7D-0CFC91A009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4C-4280-8C7D-0CFC91A0093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0.03</c:v>
                </c:pt>
                <c:pt idx="4">
                  <c:v>#N/A</c:v>
                </c:pt>
                <c:pt idx="5">
                  <c:v>0.1</c:v>
                </c:pt>
                <c:pt idx="6">
                  <c:v>#N/A</c:v>
                </c:pt>
                <c:pt idx="7">
                  <c:v>0.08</c:v>
                </c:pt>
                <c:pt idx="8">
                  <c:v>#N/A</c:v>
                </c:pt>
                <c:pt idx="9">
                  <c:v>0.03</c:v>
                </c:pt>
              </c:numCache>
            </c:numRef>
          </c:val>
          <c:extLst>
            <c:ext xmlns:c16="http://schemas.microsoft.com/office/drawing/2014/chart" uri="{C3380CC4-5D6E-409C-BE32-E72D297353CC}">
              <c16:uniqueId val="{00000003-734C-4280-8C7D-0CFC91A00938}"/>
            </c:ext>
          </c:extLst>
        </c:ser>
        <c:ser>
          <c:idx val="4"/>
          <c:order val="4"/>
          <c:tx>
            <c:strRef>
              <c:f>データシート!$A$31</c:f>
              <c:strCache>
                <c:ptCount val="1"/>
                <c:pt idx="0">
                  <c:v>国済寺土地区画整理事業特別会計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0.33</c:v>
                </c:pt>
                <c:pt idx="4">
                  <c:v>#N/A</c:v>
                </c:pt>
                <c:pt idx="5">
                  <c:v>0.11</c:v>
                </c:pt>
                <c:pt idx="6">
                  <c:v>#N/A</c:v>
                </c:pt>
                <c:pt idx="7">
                  <c:v>0.01</c:v>
                </c:pt>
                <c:pt idx="8">
                  <c:v>#N/A</c:v>
                </c:pt>
                <c:pt idx="9">
                  <c:v>0.04</c:v>
                </c:pt>
              </c:numCache>
            </c:numRef>
          </c:val>
          <c:extLst>
            <c:ext xmlns:c16="http://schemas.microsoft.com/office/drawing/2014/chart" uri="{C3380CC4-5D6E-409C-BE32-E72D297353CC}">
              <c16:uniqueId val="{00000004-734C-4280-8C7D-0CFC91A00938}"/>
            </c:ext>
          </c:extLst>
        </c:ser>
        <c:ser>
          <c:idx val="5"/>
          <c:order val="5"/>
          <c:tx>
            <c:strRef>
              <c:f>データシート!$A$32</c:f>
              <c:strCache>
                <c:ptCount val="1"/>
                <c:pt idx="0">
                  <c:v>ふかや花園駅前土地区画整理事業特別会計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0.09</c:v>
                </c:pt>
                <c:pt idx="4">
                  <c:v>#N/A</c:v>
                </c:pt>
                <c:pt idx="5">
                  <c:v>0.01</c:v>
                </c:pt>
                <c:pt idx="6">
                  <c:v>#N/A</c:v>
                </c:pt>
                <c:pt idx="7">
                  <c:v>0.27</c:v>
                </c:pt>
                <c:pt idx="8">
                  <c:v>#N/A</c:v>
                </c:pt>
                <c:pt idx="9">
                  <c:v>0.05</c:v>
                </c:pt>
              </c:numCache>
            </c:numRef>
          </c:val>
          <c:extLst>
            <c:ext xmlns:c16="http://schemas.microsoft.com/office/drawing/2014/chart" uri="{C3380CC4-5D6E-409C-BE32-E72D297353CC}">
              <c16:uniqueId val="{00000005-734C-4280-8C7D-0CFC91A0093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c:v>
                </c:pt>
                <c:pt idx="2">
                  <c:v>#N/A</c:v>
                </c:pt>
                <c:pt idx="3">
                  <c:v>1.31</c:v>
                </c:pt>
                <c:pt idx="4">
                  <c:v>#N/A</c:v>
                </c:pt>
                <c:pt idx="5">
                  <c:v>2.4300000000000002</c:v>
                </c:pt>
                <c:pt idx="6">
                  <c:v>#N/A</c:v>
                </c:pt>
                <c:pt idx="7">
                  <c:v>1.44</c:v>
                </c:pt>
                <c:pt idx="8">
                  <c:v>#N/A</c:v>
                </c:pt>
                <c:pt idx="9">
                  <c:v>1.0900000000000001</c:v>
                </c:pt>
              </c:numCache>
            </c:numRef>
          </c:val>
          <c:extLst>
            <c:ext xmlns:c16="http://schemas.microsoft.com/office/drawing/2014/chart" uri="{C3380CC4-5D6E-409C-BE32-E72D297353CC}">
              <c16:uniqueId val="{00000006-734C-4280-8C7D-0CFC91A0093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c:v>
                </c:pt>
                <c:pt idx="2">
                  <c:v>#N/A</c:v>
                </c:pt>
                <c:pt idx="3">
                  <c:v>5.32</c:v>
                </c:pt>
                <c:pt idx="4">
                  <c:v>#N/A</c:v>
                </c:pt>
                <c:pt idx="5">
                  <c:v>4.41</c:v>
                </c:pt>
                <c:pt idx="6">
                  <c:v>#N/A</c:v>
                </c:pt>
                <c:pt idx="7">
                  <c:v>4.12</c:v>
                </c:pt>
                <c:pt idx="8">
                  <c:v>#N/A</c:v>
                </c:pt>
                <c:pt idx="9">
                  <c:v>3.85</c:v>
                </c:pt>
              </c:numCache>
            </c:numRef>
          </c:val>
          <c:extLst>
            <c:ext xmlns:c16="http://schemas.microsoft.com/office/drawing/2014/chart" uri="{C3380CC4-5D6E-409C-BE32-E72D297353CC}">
              <c16:uniqueId val="{00000007-734C-4280-8C7D-0CFC91A009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7.11</c:v>
                </c:pt>
                <c:pt idx="2">
                  <c:v>#N/A</c:v>
                </c:pt>
                <c:pt idx="3">
                  <c:v>6.8</c:v>
                </c:pt>
                <c:pt idx="4">
                  <c:v>#N/A</c:v>
                </c:pt>
                <c:pt idx="5">
                  <c:v>6.52</c:v>
                </c:pt>
                <c:pt idx="6">
                  <c:v>#N/A</c:v>
                </c:pt>
                <c:pt idx="7">
                  <c:v>3.63</c:v>
                </c:pt>
                <c:pt idx="8">
                  <c:v>#N/A</c:v>
                </c:pt>
                <c:pt idx="9">
                  <c:v>3.86</c:v>
                </c:pt>
              </c:numCache>
            </c:numRef>
          </c:val>
          <c:extLst>
            <c:ext xmlns:c16="http://schemas.microsoft.com/office/drawing/2014/chart" uri="{C3380CC4-5D6E-409C-BE32-E72D297353CC}">
              <c16:uniqueId val="{00000008-734C-4280-8C7D-0CFC91A009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9.7799999999999994</c:v>
                </c:pt>
                <c:pt idx="2">
                  <c:v>#N/A</c:v>
                </c:pt>
                <c:pt idx="3">
                  <c:v>10.39</c:v>
                </c:pt>
                <c:pt idx="4">
                  <c:v>#N/A</c:v>
                </c:pt>
                <c:pt idx="5">
                  <c:v>19.52</c:v>
                </c:pt>
                <c:pt idx="6">
                  <c:v>#N/A</c:v>
                </c:pt>
                <c:pt idx="7">
                  <c:v>12.36</c:v>
                </c:pt>
                <c:pt idx="8">
                  <c:v>#N/A</c:v>
                </c:pt>
                <c:pt idx="9">
                  <c:v>11.42</c:v>
                </c:pt>
              </c:numCache>
            </c:numRef>
          </c:val>
          <c:extLst>
            <c:ext xmlns:c16="http://schemas.microsoft.com/office/drawing/2014/chart" uri="{C3380CC4-5D6E-409C-BE32-E72D297353CC}">
              <c16:uniqueId val="{00000009-734C-4280-8C7D-0CFC91A009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4126</c:v>
                </c:pt>
                <c:pt idx="5">
                  <c:v>4117</c:v>
                </c:pt>
                <c:pt idx="8">
                  <c:v>4286</c:v>
                </c:pt>
                <c:pt idx="11">
                  <c:v>4370</c:v>
                </c:pt>
                <c:pt idx="14">
                  <c:v>4406</c:v>
                </c:pt>
              </c:numCache>
            </c:numRef>
          </c:val>
          <c:extLst>
            <c:ext xmlns:c16="http://schemas.microsoft.com/office/drawing/2014/chart" uri="{C3380CC4-5D6E-409C-BE32-E72D297353CC}">
              <c16:uniqueId val="{00000000-77B0-449F-AC43-23E941888E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B0-449F-AC43-23E941888E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B0-449F-AC43-23E941888E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B0-449F-AC43-23E941888E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783</c:v>
                </c:pt>
                <c:pt idx="3">
                  <c:v>700</c:v>
                </c:pt>
                <c:pt idx="6">
                  <c:v>558</c:v>
                </c:pt>
                <c:pt idx="9">
                  <c:v>514</c:v>
                </c:pt>
                <c:pt idx="12">
                  <c:v>545</c:v>
                </c:pt>
              </c:numCache>
            </c:numRef>
          </c:val>
          <c:extLst>
            <c:ext xmlns:c16="http://schemas.microsoft.com/office/drawing/2014/chart" uri="{C3380CC4-5D6E-409C-BE32-E72D297353CC}">
              <c16:uniqueId val="{00000004-77B0-449F-AC43-23E941888E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B0-449F-AC43-23E941888E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B0-449F-AC43-23E941888E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3006</c:v>
                </c:pt>
                <c:pt idx="3">
                  <c:v>2941</c:v>
                </c:pt>
                <c:pt idx="6">
                  <c:v>3094</c:v>
                </c:pt>
                <c:pt idx="9">
                  <c:v>3322</c:v>
                </c:pt>
                <c:pt idx="12">
                  <c:v>3436</c:v>
                </c:pt>
              </c:numCache>
            </c:numRef>
          </c:val>
          <c:extLst>
            <c:ext xmlns:c16="http://schemas.microsoft.com/office/drawing/2014/chart" uri="{C3380CC4-5D6E-409C-BE32-E72D297353CC}">
              <c16:uniqueId val="{00000007-77B0-449F-AC43-23E941888E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-337</c:v>
                </c:pt>
                <c:pt idx="2">
                  <c:v>#N/A</c:v>
                </c:pt>
                <c:pt idx="3">
                  <c:v>#N/A</c:v>
                </c:pt>
                <c:pt idx="4">
                  <c:v>-476</c:v>
                </c:pt>
                <c:pt idx="5">
                  <c:v>#N/A</c:v>
                </c:pt>
                <c:pt idx="6">
                  <c:v>#N/A</c:v>
                </c:pt>
                <c:pt idx="7">
                  <c:v>-634</c:v>
                </c:pt>
                <c:pt idx="8">
                  <c:v>#N/A</c:v>
                </c:pt>
                <c:pt idx="9">
                  <c:v>#N/A</c:v>
                </c:pt>
                <c:pt idx="10">
                  <c:v>-534</c:v>
                </c:pt>
                <c:pt idx="11">
                  <c:v>#N/A</c:v>
                </c:pt>
                <c:pt idx="12">
                  <c:v>#N/A</c:v>
                </c:pt>
                <c:pt idx="13">
                  <c:v>-425</c:v>
                </c:pt>
                <c:pt idx="14">
                  <c:v>#N/A</c:v>
                </c:pt>
              </c:numCache>
            </c:numRef>
          </c:val>
          <c:smooth val="0"/>
          <c:extLst>
            <c:ext xmlns:c16="http://schemas.microsoft.com/office/drawing/2014/chart" uri="{C3380CC4-5D6E-409C-BE32-E72D297353CC}">
              <c16:uniqueId val="{00000008-77B0-449F-AC43-23E941888E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55654</c:v>
                </c:pt>
                <c:pt idx="5">
                  <c:v>56383</c:v>
                </c:pt>
                <c:pt idx="8">
                  <c:v>56948</c:v>
                </c:pt>
                <c:pt idx="11">
                  <c:v>55431</c:v>
                </c:pt>
                <c:pt idx="14">
                  <c:v>52704</c:v>
                </c:pt>
              </c:numCache>
            </c:numRef>
          </c:val>
          <c:extLst>
            <c:ext xmlns:c16="http://schemas.microsoft.com/office/drawing/2014/chart" uri="{C3380CC4-5D6E-409C-BE32-E72D297353CC}">
              <c16:uniqueId val="{00000000-4AA3-4FB5-9543-1A0B2FC1BD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4432</c:v>
                </c:pt>
                <c:pt idx="5">
                  <c:v>4289</c:v>
                </c:pt>
                <c:pt idx="8">
                  <c:v>4052</c:v>
                </c:pt>
                <c:pt idx="11">
                  <c:v>4349</c:v>
                </c:pt>
                <c:pt idx="14">
                  <c:v>4822</c:v>
                </c:pt>
              </c:numCache>
            </c:numRef>
          </c:val>
          <c:extLst>
            <c:ext xmlns:c16="http://schemas.microsoft.com/office/drawing/2014/chart" uri="{C3380CC4-5D6E-409C-BE32-E72D297353CC}">
              <c16:uniqueId val="{00000001-4AA3-4FB5-9543-1A0B2FC1BD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21136</c:v>
                </c:pt>
                <c:pt idx="5">
                  <c:v>22376</c:v>
                </c:pt>
                <c:pt idx="8">
                  <c:v>23290</c:v>
                </c:pt>
                <c:pt idx="11">
                  <c:v>27359</c:v>
                </c:pt>
                <c:pt idx="14">
                  <c:v>29348</c:v>
                </c:pt>
              </c:numCache>
            </c:numRef>
          </c:val>
          <c:extLst>
            <c:ext xmlns:c16="http://schemas.microsoft.com/office/drawing/2014/chart" uri="{C3380CC4-5D6E-409C-BE32-E72D297353CC}">
              <c16:uniqueId val="{00000002-4AA3-4FB5-9543-1A0B2FC1BD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3-4FB5-9543-1A0B2FC1BD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3-4FB5-9543-1A0B2FC1BD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0</c:v>
                </c:pt>
                <c:pt idx="12">
                  <c:v>5</c:v>
                </c:pt>
              </c:numCache>
            </c:numRef>
          </c:val>
          <c:extLst>
            <c:ext xmlns:c16="http://schemas.microsoft.com/office/drawing/2014/chart" uri="{C3380CC4-5D6E-409C-BE32-E72D297353CC}">
              <c16:uniqueId val="{00000005-4AA3-4FB5-9543-1A0B2FC1BD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11795</c:v>
                </c:pt>
                <c:pt idx="3">
                  <c:v>11949</c:v>
                </c:pt>
                <c:pt idx="6">
                  <c:v>11628</c:v>
                </c:pt>
                <c:pt idx="9">
                  <c:v>11690</c:v>
                </c:pt>
                <c:pt idx="12">
                  <c:v>11666</c:v>
                </c:pt>
              </c:numCache>
            </c:numRef>
          </c:val>
          <c:extLst>
            <c:ext xmlns:c16="http://schemas.microsoft.com/office/drawing/2014/chart" uri="{C3380CC4-5D6E-409C-BE32-E72D297353CC}">
              <c16:uniqueId val="{00000006-4AA3-4FB5-9543-1A0B2FC1BD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427</c:v>
                </c:pt>
                <c:pt idx="3">
                  <c:v>375</c:v>
                </c:pt>
                <c:pt idx="6">
                  <c:v>323</c:v>
                </c:pt>
                <c:pt idx="9">
                  <c:v>272</c:v>
                </c:pt>
                <c:pt idx="12">
                  <c:v>220</c:v>
                </c:pt>
              </c:numCache>
            </c:numRef>
          </c:val>
          <c:extLst>
            <c:ext xmlns:c16="http://schemas.microsoft.com/office/drawing/2014/chart" uri="{C3380CC4-5D6E-409C-BE32-E72D297353CC}">
              <c16:uniqueId val="{00000007-4AA3-4FB5-9543-1A0B2FC1BD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9769</c:v>
                </c:pt>
                <c:pt idx="3">
                  <c:v>9070</c:v>
                </c:pt>
                <c:pt idx="6">
                  <c:v>8328</c:v>
                </c:pt>
                <c:pt idx="9">
                  <c:v>6831</c:v>
                </c:pt>
                <c:pt idx="12">
                  <c:v>5944</c:v>
                </c:pt>
              </c:numCache>
            </c:numRef>
          </c:val>
          <c:extLst>
            <c:ext xmlns:c16="http://schemas.microsoft.com/office/drawing/2014/chart" uri="{C3380CC4-5D6E-409C-BE32-E72D297353CC}">
              <c16:uniqueId val="{00000008-4AA3-4FB5-9543-1A0B2FC1BD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1503</c:v>
                </c:pt>
                <c:pt idx="3">
                  <c:v>1473</c:v>
                </c:pt>
                <c:pt idx="6">
                  <c:v>1462</c:v>
                </c:pt>
                <c:pt idx="9">
                  <c:v>1453</c:v>
                </c:pt>
                <c:pt idx="12">
                  <c:v>1450</c:v>
                </c:pt>
              </c:numCache>
            </c:numRef>
          </c:val>
          <c:extLst>
            <c:ext xmlns:c16="http://schemas.microsoft.com/office/drawing/2014/chart" uri="{C3380CC4-5D6E-409C-BE32-E72D297353CC}">
              <c16:uniqueId val="{00000009-4AA3-4FB5-9543-1A0B2FC1BD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43788</c:v>
                </c:pt>
                <c:pt idx="3">
                  <c:v>46946</c:v>
                </c:pt>
                <c:pt idx="6">
                  <c:v>47583</c:v>
                </c:pt>
                <c:pt idx="9">
                  <c:v>46511</c:v>
                </c:pt>
                <c:pt idx="12">
                  <c:v>46034</c:v>
                </c:pt>
              </c:numCache>
            </c:numRef>
          </c:val>
          <c:extLst>
            <c:ext xmlns:c16="http://schemas.microsoft.com/office/drawing/2014/chart" uri="{C3380CC4-5D6E-409C-BE32-E72D297353CC}">
              <c16:uniqueId val="{0000000A-4AA3-4FB5-9543-1A0B2FC1BD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A3-4FB5-9543-1A0B2FC1BD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13318</c:v>
                </c:pt>
                <c:pt idx="1">
                  <c:v>15864</c:v>
                </c:pt>
                <c:pt idx="2">
                  <c:v>16627</c:v>
                </c:pt>
              </c:numCache>
            </c:numRef>
          </c:val>
          <c:extLst>
            <c:ext xmlns:c16="http://schemas.microsoft.com/office/drawing/2014/chart" uri="{C3380CC4-5D6E-409C-BE32-E72D297353CC}">
              <c16:uniqueId val="{00000000-E519-47BF-9D81-61350C8436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1684</c:v>
                </c:pt>
                <c:pt idx="1">
                  <c:v>1689</c:v>
                </c:pt>
                <c:pt idx="2">
                  <c:v>1693</c:v>
                </c:pt>
              </c:numCache>
            </c:numRef>
          </c:val>
          <c:extLst>
            <c:ext xmlns:c16="http://schemas.microsoft.com/office/drawing/2014/chart" uri="{C3380CC4-5D6E-409C-BE32-E72D297353CC}">
              <c16:uniqueId val="{00000001-E519-47BF-9D81-61350C8436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8645</c:v>
                </c:pt>
                <c:pt idx="1">
                  <c:v>10096</c:v>
                </c:pt>
                <c:pt idx="2">
                  <c:v>11201</c:v>
                </c:pt>
              </c:numCache>
            </c:numRef>
          </c:val>
          <c:extLst>
            <c:ext xmlns:c16="http://schemas.microsoft.com/office/drawing/2014/chart" uri="{C3380CC4-5D6E-409C-BE32-E72D297353CC}">
              <c16:uniqueId val="{00000002-E519-47BF-9D81-61350C8436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{053CBD71-0B34-4389-82E1-19C06901DA55}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AC-4FAC-A5CC-4FB715436B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{58519A29-8D56-451B-A4A8-211DA9A1D1F2}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AC-4FAC-A5CC-4FB715436B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{2C3190A3-5EE1-41C7-8B1D-CA6F7BA41FEF}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AC-4FAC-A5CC-4FB715436B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{4ACAD29E-D2DA-4589-9548-9CAB76737123}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AC-4FAC-A5CC-4FB715436B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{B759DBB4-6708-4E52-BF5A-E31FC9D68B04}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AC-4FAC-A5CC-4FB715436B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{32146253-F311-40F8-992F-D07F6F492B7D}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AC-4FAC-A5CC-4FB715436B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{2C6FE8C1-2028-4155-B87E-000CC883EF0B}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AC-4FAC-A5CC-4FB715436B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{0ECDDDFA-7EE2-42D9-9469-63F92ACCBA11}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AC-4FAC-A5CC-4FB715436B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{3A1006F1-28D6-40CE-821A-FE28CF4FA8C4}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AC-4FAC-A5CC-4FB715436B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63.8</c:v>
                </c:pt>
                <c:pt idx="16">
                  <c:v>65.3</c:v>
                </c:pt>
                <c:pt idx="24">
                  <c:v>66.599999999999994</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AC-4FAC-A5CC-4FB715436B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{0BF058A5-BEE5-4344-B5FB-145567E672B4}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AC-4FAC-A5CC-4FB715436B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{F6608D33-7D22-44FE-A9FF-AFED9A23CAB6}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AC-4FAC-A5CC-4FB715436B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{E8A9BA04-3EC5-4E7D-AEBD-AF9031A0EAAC}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AC-4FAC-A5CC-4FB715436B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{6052860E-E21C-4BD0-A5A4-EAE95F93FC6E}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AC-4FAC-A5CC-4FB715436B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{A24FA611-88AE-40E2-99EA-1FFBD57A17A8}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AC-4FAC-A5CC-4FB715436B2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{2567B103-C3F5-4EF1-AC38-2F39916D0C87}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AC-4FAC-A5CC-4FB715436B2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{802A316E-2C0C-4820-A65E-BCDBBD9E053B}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AC-4FAC-A5CC-4FB715436B2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{2231A454-33FE-4716-AF9D-5790D5FCFBEB}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AC-4FAC-A5CC-4FB715436B2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{1E8DFCBF-3796-4563-A37C-D4448CAB8C39}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AC-4FAC-A5CC-4FB715436B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64</c:v>
                </c:pt>
                <c:pt idx="24">
                  <c:v>65.5</c:v>
                </c:pt>
                <c:pt idx="32">
                  <c:v>66.900000000000006</c:v>
                </c:pt>
              </c:numCache>
            </c:numRef>
          </c:xVal>
          <c:yVal>
            <c:numRef>
              <c:f>公会計指標分析・財政指標組合せ分析表!$BP$55:$DC$55</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D8AC-4FAC-A5CC-4FB715436B2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{B8D9FE3E-F62C-4BA2-939C-09E6DAE6F3D7}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D59-4FDA-97DD-AE619AE3E3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{71755888-5ECE-4072-8BAC-375B0C04EBE7}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9-4FDA-97DD-AE619AE3E3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{11552B63-89EC-4BEE-924D-6A68AA70CD0A}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9-4FDA-97DD-AE619AE3E3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{DA9ACB99-8A46-490F-B14C-EEC57ED9B077}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9-4FDA-97DD-AE619AE3E3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{AA9F0495-56B5-4E24-AAFD-0AEC91416FBB}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9-4FDA-97DD-AE619AE3E34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{F23A1BB3-5075-4B3C-BEC1-44B1B7ABFFBC}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D59-4FDA-97DD-AE619AE3E34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{E5F0BA19-9858-47E8-9B52-46F207A6AA2B}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D59-4FDA-97DD-AE619AE3E34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{3E3C3ED5-B9F2-41A2-B568-8820F0610B3B}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D59-4FDA-97DD-AE619AE3E34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{E1927C2A-EA86-483A-954D-18E6F9B015B9}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D59-4FDA-97DD-AE619AE3E3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-1.5</c:v>
                </c:pt>
                <c:pt idx="16">
                  <c:v>-1.7</c:v>
                </c:pt>
                <c:pt idx="24">
                  <c:v>-2</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59-4FDA-97DD-AE619AE3E3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{9E31C4E1-6FD7-4726-9F5A-182D1BE7F664}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D59-4FDA-97DD-AE619AE3E3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{CAB08393-60EF-47F9-8B64-794235B9C79C}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9-4FDA-97DD-AE619AE3E3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{E185FDAC-20C0-4C28-9210-519A6C04DB30}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9-4FDA-97DD-AE619AE3E3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{B05EA547-8F08-429A-94D4-462898144CB6}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9-4FDA-97DD-AE619AE3E3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{1A935D90-F06A-49D2-B0FD-6B6275565A85}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9-4FDA-97DD-AE619AE3E34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{5DD7149D-B521-4943-8EF6-909992C6B7C3}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D59-4FDA-97DD-AE619AE3E34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{631000E0-3492-4DDF-BE99-4F5EDDFCFBCC}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D59-4FDA-97DD-AE619AE3E34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{71A67AF9-25A4-437E-BBC2-1276EB629027}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D59-4FDA-97DD-AE619AE3E34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{9D8519CD-6CC5-4CCE-ACE3-AECAA3C543E8}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D59-4FDA-97DD-AE619AE3E3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7.9</c:v>
                </c:pt>
                <c:pt idx="24">
                  <c:v>8.1999999999999993</c:v>
                </c:pt>
                <c:pt idx="32">
                  <c:v>8.4</c:v>
                </c:pt>
              </c:numCache>
            </c:numRef>
          </c:xVal>
          <c:yVal>
            <c:numRef>
              <c:f>公会計指標分析・財政指標組合せ分析表!$BP$77:$DC$77</c:f>
              <c:numCache>
                <c:formatCode>#,##0.0;"▲ "#,##0.0</c:formatCode>
                <c:ptCount val="40"/>
                <c:pt idx="0">
                  <c:v>49.5</c:v>
                </c:pt>
                <c:pt idx="8">
                  <c:v>46.9</c:v>
                </c:pt>
                <c:pt idx="16">
                  <c:v>45.3</c:v>
                </c:pt>
                <c:pt idx="24">
                  <c:v>38.9</c:v>
                </c:pt>
                <c:pt idx="32">
                  <c:v>34.299999999999997</c:v>
                </c:pt>
              </c:numCache>
            </c:numRef>
          </c:yVal>
          <c:smooth val="0"/>
          <c:extLst>
            <c:ext xmlns:c16="http://schemas.microsoft.com/office/drawing/2014/chart" uri="{C3380CC4-5D6E-409C-BE32-E72D297353CC}">
              <c16:uniqueId val="{00000013-0D59-4FDA-97DD-AE619AE3E342}"/>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埼玉県深谷市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実質公債費比率はマイナス数値が継続しており、令和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元利償還金等を算入公債費等が上回っていることから生じており、本市においては合併特例債等の交付税措置率の高い地方債の活用と、臨時財政対策債の発行抑制による元利償還金の抑制によるものである。</a:t>
          </a:r>
          <a:endParaRPr lang="ja-JP" altLang="ja-JP" sz="1400">
            <a:effectLst/>
          </a:endParaRPr>
        </a:p>
        <a:p>
          <a:r>
            <a:rPr kumimoji="1" lang="ja-JP" altLang="ja-JP" sz="1100">
              <a:solidFill>
                <a:schemeClr val="dk1"/>
              </a:solidFill>
              <a:effectLst/>
              <a:latin typeface="+mn-lt"/>
              <a:ea typeface="+mn-ea"/>
              <a:cs typeface="+mn-cs"/>
            </a:rPr>
            <a:t>　合併特例債については発行可能残額が残り少ないことから、新たな財源対策を調査研究する必要がある。また、臨時財政対策債については、引き続き必要最小限の借入とすることで、健全な財政状態を維持し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埼玉県深谷市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のうち、増加要因となる地方債現在高については、起債額を償還額が上回ったことから、前年度比減少となった。公営企業債等繰入見込額については減少傾向にあり、公営企業における経営の健全化がうかがえる。</a:t>
          </a:r>
          <a:endParaRPr lang="ja-JP" altLang="ja-JP" sz="1400">
            <a:effectLst/>
          </a:endParaRPr>
        </a:p>
        <a:p>
          <a:r>
            <a:rPr kumimoji="1" lang="ja-JP" altLang="ja-JP" sz="1100">
              <a:solidFill>
                <a:schemeClr val="dk1"/>
              </a:solidFill>
              <a:effectLst/>
              <a:latin typeface="+mn-lt"/>
              <a:ea typeface="+mn-ea"/>
              <a:cs typeface="+mn-cs"/>
            </a:rPr>
            <a:t>　減少要因となる充当可能財源については、財政見通しに留意した予算編成と、効率的・効果的な事業執行による充当可能基金の増により、増加傾向である。</a:t>
          </a:r>
          <a:endParaRPr lang="ja-JP" altLang="ja-JP" sz="1400">
            <a:effectLst/>
          </a:endParaRPr>
        </a:p>
        <a:p>
          <a:r>
            <a:rPr kumimoji="1" lang="ja-JP" altLang="ja-JP" sz="1100">
              <a:solidFill>
                <a:schemeClr val="dk1"/>
              </a:solidFill>
              <a:effectLst/>
              <a:latin typeface="+mn-lt"/>
              <a:ea typeface="+mn-ea"/>
              <a:cs typeface="+mn-cs"/>
            </a:rPr>
            <a:t>　差引で将来負担比率としてはマイナス数値となり、将来負担なしと判定されている。しかしながら、今後も大規模な普通建設事業が控えていることから、地方債の発行抑制や、コスト削減による充当可能基金の確保を通じ、健全な財政状態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埼玉県深谷市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決算剰余金などの財政調整基金への積立（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千円）、決算剰余金などの公共施設整備基金への積立（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1,046,670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千円）、ふるさと納税寄附金などの産業価値創出基金への積立（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効果的な予算執行による歳出抑制や交付税の増など、近年の状況により短期的には現在の基金規模を維持できるものの、これまでの大規模事業に係る地方債の償還開始による公債費の増、定年延長の開始による人件費の増、保育料完全無償化による扶助費の増、予定されている大規模事業の実施による財政出動などの要因から、中長期的には減少となる見込みである。今後も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推進による人件費の抑制や歳入確保策の推進などを通じ、持続可能な財政運営に努める。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まちづくり振興基金：市民の連帯の強化及び地域振興を図る事業の財源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産業価値創出基金：産業の特性を活かし、付加価値を創出する事業の財源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公共施設整備基金：川本複合施設建設事業や幼稚園・こども館建設事業などの事業に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千円を取り崩したが、決算剰余金などを積み立てたため、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674,358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まちづくり振興基金：ふるさと納税寄附金など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千円を積み立てたが、使途にあたる事業に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287,858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産業価値創出基金：使途にあたる事業に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千円を取り崩したが、ふるさと納税寄附金として多額の寄附があったことなどの理由により、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816,799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適正配置の進捗や、各公共施設の更新時期の到来による大規模改修による取崩額の増加が見込まれるため、基金残高を注視しつつ有効活用を図る。まちづくり振興基金については、一部ふるさと納税寄附金を積み立てているが、用途が渋沢栄一の顕彰に係る事業に限られているため、具体的な活用方法について検討を行い、有効活用を図る。産業価値創出基金をはじめとしたその他の特定目的金についても、各基金の目的を踏まえ、適切に管理、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効率的・効果的な予算執行による歳出抑制による決算剰余金の積立や、普通交付税の再算定に伴う追加交付により約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過去の災害対応時における財政出動の教訓から、最低でも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億円程度の基金残高を維持することとしている。令和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時点では余裕があるように見えるものの、今後予定されている大規模な普通建設事業などの状況を考慮すると、中長期的には減少していく見込であるため、今後も中長期的な財政見通しを踏まえた予算編成やコスト削減を通じ、適正な基金規模の維持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普通建設事業の実施にともない、地方債残高が令和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年ごろにピークを迎え、公債費が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憶を超える年度が続いていく見込みであることから、当該基金についても活用を検討し、公債費負担の抑制に努める。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DCA458-F124-4D45-BB27-362F7C776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C87FF7-C1C6-40E5-9509-8BF5E8ED8F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C36BFB5-E0D5-4BDE-AE1D-83CB9A00F5A5}"/>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C56CD27-778D-4B29-B718-2038EAE11CA9}"/>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79D1DF4-85AB-4398-B21B-FA325698923B}"/>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0AE15BB-3DA8-4CDC-B5FA-5783FB11D6AD}"/>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C74DA2-27CE-42A6-9F95-B19B18AFDFF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C162333-DBFA-4604-929F-012BAD5C728A}"/>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398C2CC-3852-4C1F-99A3-A30AA2FEF1EC}"/>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016D819-CF61-4547-876D-CDEB403BED89}"/>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B6992A6-0432-450C-82A9-2BE4AC6AD73E}"/>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423A15A-B47D-4C0A-908A-B9BC2E49600C}"/>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DADCF8D-48F0-4396-8395-64AC070C4AE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8762DF-32C4-4A64-B38E-DA35408B204E}"/>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5B6D65D-5827-485A-AA4B-CA4AF020452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6CD7A9A-2648-4CBD-92A5-0309C264C12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98EA43-C413-4E0D-AE57-2D40F066747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248BD96-2186-422C-8142-D8EDAFD2633F}"/>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00E72C3-8BAC-4379-BD1C-93DAAAF231F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4CB942-5401-496B-829C-2852FD9F0B99}"/>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55C40DD-3C04-4ADE-BCD6-2576C862E26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90BD17C-B6C1-4A24-8286-7E8AB19311C7}"/>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9F61D2F-2B17-4111-9D65-05406DF05E7D}"/>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9FE5570-2E69-4951-89FB-2A2D09C478B3}"/>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A2B3FE4-E7A6-4CAD-872D-6A029660CA2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226E3E3-E508-419A-8029-2B9492221F05}"/>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797CA28-E937-4779-9822-BB4FB5FAE8D4}"/>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070D3B3-16D1-4920-8F57-B83D57C22C8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8499051-38D2-4DF7-877F-1773AC5224C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10BE5B7-C268-4BD6-9A19-14211FD40C7D}"/>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36281E2-9786-4E1F-A708-13266F02989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BF964F9-E3A5-4C35-8091-B16A8ACBEF7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9B912A0-53E0-4BBE-96AE-428C257A570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2E7388D-536F-428E-93FC-E96CE439436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1AD6265-058E-4BEF-BC55-B3AC1C6640D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AAEE57B-DCA0-4D46-9E13-2836A267767E}"/>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065F264-7191-4E12-8336-D60D587FB14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C8685FD-5838-4FE6-B63A-47A82B73657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49BD745-DFCB-443C-850C-3679EA65922C}"/>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8D6C5CD-0046-44CB-81B3-0D3A6A7DCBB8}"/>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EAC7634-BBF5-4140-AB42-8432673125AC}"/>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BCDEE8F-3F8B-4D34-9273-685985CF2AC3}"/>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3870F6F-F14B-4625-98AF-6C6AC859DA3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F74C779-2022-4916-BA40-4AC0BAF353BE}"/>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9BD25CB-6920-4FEB-9DBF-746D7F3A0AD6}"/>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D92AEDB-FB00-4FC6-BF98-FC2034BD7CB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DA95225-8F8B-4EE8-836A-D515FE87B976}"/>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7B592F6-9B35-40B9-BE6D-F7794B1FBB12}"/>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4656AAC-DA6B-4986-BA4A-C6B9EF050EA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3D2A678-91F2-4CDB-80E5-E4DF375EC7F1}"/>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C06589-9C66-4A56-A8F2-26CED8AB6AF8}"/>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8A2E4CB-3421-409B-BB5F-F3E8B11D748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C44DC8E-284B-4434-B2C9-A86E21342464}"/>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9A9F67-1759-4D5C-B93B-38AB35BED40D}"/>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E85D092-EC0A-468C-B8B8-D10A99678A6F}"/>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FFDA31C-0AA6-460A-A3A5-5D96935982F3}"/>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23B2308-5FEA-4C76-BF4E-161D0C146BA6}"/>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の上昇となっており、施設の更新よりも減価償却の金額が大きかったことを示している。概ね類似団体平均の推移と同様の推移となっているが、類似団体平均を上回っていることに留意が必要である。</a:t>
          </a:r>
        </a:p>
        <a:p>
          <a:r>
            <a:rPr kumimoji="1" lang="ja-JP" altLang="en-US" sz="1100">
              <a:latin typeface="ＭＳ Ｐゴシック" panose="020B0600070205080204" pitchFamily="50" charset="-128"/>
              <a:ea typeface="ＭＳ Ｐゴシック" panose="020B0600070205080204" pitchFamily="50" charset="-128"/>
            </a:rPr>
            <a:t>　本市では公共施設適正配置計画に基づき公共施設の統廃合に着手しており、本指標を注視しつつ、計画的かつ効果的な施設の適正配置を進める。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1D561D4-BD09-4712-8DE7-5A6EC1568EC1}"/>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B72E13F-D5AE-4A54-9111-AA39AE0FE39E}"/>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9C2FCF4-16DE-48AA-A982-3586803E8489}"/>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FB120858-F1B6-408C-ABE9-B4CC6882A300}"/>
            </a:ext>
          </a:extLst>
        </xdr:cNvPr>
        <xdr:cNvCxnSpPr/>
      </xdr:nvCxnSpPr>
      <xdr:spPr>
        <a:xfrm>
          <a:off x="1152525" y="6384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4743537D-13F4-46BD-9B75-02E6E4EE2EDD}"/>
            </a:ext>
          </a:extLst>
        </xdr:cNvPr>
        <xdr:cNvSpPr txBox="1"/>
      </xdr:nvSpPr>
      <xdr:spPr>
        <a:xfrm>
          <a:off x="786781" y="6291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64733C18-09B8-49E7-9E38-48576CD0CC38}"/>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144314AD-32E1-4EF7-B075-5B2190CA121E}"/>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D425CC0A-CD01-4064-B975-DC3416884AC7}"/>
            </a:ext>
          </a:extLst>
        </xdr:cNvPr>
        <xdr:cNvCxnSpPr/>
      </xdr:nvCxnSpPr>
      <xdr:spPr>
        <a:xfrm>
          <a:off x="1152525" y="5343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907995F9-71E6-4807-BB6C-F4F07960372F}"/>
            </a:ext>
          </a:extLst>
        </xdr:cNvPr>
        <xdr:cNvSpPr txBox="1"/>
      </xdr:nvSpPr>
      <xdr:spPr>
        <a:xfrm>
          <a:off x="786781" y="5249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3EDE2822-A9C3-47D3-852D-0BA5C2E80CD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96BBCF5B-1CDA-462C-8BEF-7EA000060B9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B879CF9-1BCF-41D1-A179-CC6D235A2FA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166370</xdr:rowOff>
    </xdr:from>
    <xdr:to>
      <xdr:col>23</xdr:col>
      <xdr:colOff>85090</xdr:colOff>
      <xdr:row>33</xdr:row>
      <xdr:rowOff>56515</xdr:rowOff>
    </xdr:to>
    <xdr:cxnSp macro="">
      <xdr:nvCxnSpPr>
        <xdr:cNvPr id="71" name="直線コネクタ 70">
          <a:extLst>
            <a:ext uri="{FF2B5EF4-FFF2-40B4-BE49-F238E27FC236}">
              <a16:creationId xmlns:a16="http://schemas.microsoft.com/office/drawing/2014/main" id="{08FE351F-438C-4A24-BD7B-7C980CFC76EF}"/>
            </a:ext>
          </a:extLst>
        </xdr:cNvPr>
        <xdr:cNvCxnSpPr/>
      </xdr:nvCxnSpPr>
      <xdr:spPr>
        <a:xfrm flipV="1">
          <a:off x="4300220" y="5252720"/>
          <a:ext cx="127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72" name="有形固定資産減価償却率最小値テキスト">
          <a:extLst>
            <a:ext uri="{FF2B5EF4-FFF2-40B4-BE49-F238E27FC236}">
              <a16:creationId xmlns:a16="http://schemas.microsoft.com/office/drawing/2014/main" id="{B71E9179-E0CC-495E-8950-EEABE1042BB1}"/>
            </a:ext>
          </a:extLst>
        </xdr:cNvPr>
        <xdr:cNvSpPr txBox="1"/>
      </xdr:nvSpPr>
      <xdr:spPr>
        <a:xfrm>
          <a:off x="4352925"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73" name="直線コネクタ 72">
          <a:extLst>
            <a:ext uri="{FF2B5EF4-FFF2-40B4-BE49-F238E27FC236}">
              <a16:creationId xmlns:a16="http://schemas.microsoft.com/office/drawing/2014/main" id="{DC2A214F-8D83-46A4-868D-E4E35848908E}"/>
            </a:ext>
          </a:extLst>
        </xdr:cNvPr>
        <xdr:cNvCxnSpPr/>
      </xdr:nvCxnSpPr>
      <xdr:spPr>
        <a:xfrm>
          <a:off x="4213225" y="62985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113047</xdr:rowOff>
    </xdr:from>
    <xdr:ext cx="405111" cy="259045"/>
    <xdr:sp macro="" textlink="">
      <xdr:nvSpPr>
        <xdr:cNvPr id="74" name="有形固定資産減価償却率最大値テキスト">
          <a:extLst>
            <a:ext uri="{FF2B5EF4-FFF2-40B4-BE49-F238E27FC236}">
              <a16:creationId xmlns:a16="http://schemas.microsoft.com/office/drawing/2014/main" id="{F053983A-8B67-49C8-8E3B-3019F0319CE2}"/>
            </a:ext>
          </a:extLst>
        </xdr:cNvPr>
        <xdr:cNvSpPr txBox="1"/>
      </xdr:nvSpPr>
      <xdr:spPr>
        <a:xfrm>
          <a:off x="4352925" y="50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166370</xdr:rowOff>
    </xdr:from>
    <xdr:to>
      <xdr:col>23</xdr:col>
      <xdr:colOff>174625</xdr:colOff>
      <xdr:row>26</xdr:row>
      <xdr:rowOff>166370</xdr:rowOff>
    </xdr:to>
    <xdr:cxnSp macro="">
      <xdr:nvCxnSpPr>
        <xdr:cNvPr id="75" name="直線コネクタ 74">
          <a:extLst>
            <a:ext uri="{FF2B5EF4-FFF2-40B4-BE49-F238E27FC236}">
              <a16:creationId xmlns:a16="http://schemas.microsoft.com/office/drawing/2014/main" id="{F5A10E83-B42E-499C-A061-5BCD20F9A891}"/>
            </a:ext>
          </a:extLst>
        </xdr:cNvPr>
        <xdr:cNvCxnSpPr/>
      </xdr:nvCxnSpPr>
      <xdr:spPr>
        <a:xfrm>
          <a:off x="4213225" y="525272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93680</xdr:rowOff>
    </xdr:from>
    <xdr:ext cx="405111" cy="259045"/>
    <xdr:sp macro="" textlink="">
      <xdr:nvSpPr>
        <xdr:cNvPr id="76" name="有形固定資産減価償却率平均値テキスト">
          <a:extLst>
            <a:ext uri="{FF2B5EF4-FFF2-40B4-BE49-F238E27FC236}">
              <a16:creationId xmlns:a16="http://schemas.microsoft.com/office/drawing/2014/main" id="{855950D6-A804-4D6E-B31B-016F09422F22}"/>
            </a:ext>
          </a:extLst>
        </xdr:cNvPr>
        <xdr:cNvSpPr txBox="1"/>
      </xdr:nvSpPr>
      <xdr:spPr>
        <a:xfrm>
          <a:off x="4352925" y="5510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70803</xdr:rowOff>
    </xdr:from>
    <xdr:to>
      <xdr:col>23</xdr:col>
      <xdr:colOff>136525</xdr:colOff>
      <xdr:row>30</xdr:row>
      <xdr:rowOff>953</xdr:rowOff>
    </xdr:to>
    <xdr:sp macro="" textlink="">
      <xdr:nvSpPr>
        <xdr:cNvPr id="77" name="フローチャート: 判断 76">
          <a:extLst>
            <a:ext uri="{FF2B5EF4-FFF2-40B4-BE49-F238E27FC236}">
              <a16:creationId xmlns:a16="http://schemas.microsoft.com/office/drawing/2014/main" id="{0AB38BEE-8D25-4ECA-B14A-D42ABB119C8A}"/>
            </a:ext>
          </a:extLst>
        </xdr:cNvPr>
        <xdr:cNvSpPr/>
      </xdr:nvSpPr>
      <xdr:spPr>
        <a:xfrm>
          <a:off x="4251325" y="5652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166688</xdr:rowOff>
    </xdr:from>
    <xdr:to>
      <xdr:col>19</xdr:col>
      <xdr:colOff>187325</xdr:colOff>
      <xdr:row>29</xdr:row>
      <xdr:rowOff>96838</xdr:rowOff>
    </xdr:to>
    <xdr:sp macro="" textlink="">
      <xdr:nvSpPr>
        <xdr:cNvPr id="78" name="フローチャート: 判断 77">
          <a:extLst>
            <a:ext uri="{FF2B5EF4-FFF2-40B4-BE49-F238E27FC236}">
              <a16:creationId xmlns:a16="http://schemas.microsoft.com/office/drawing/2014/main" id="{E4BED131-E9EA-4AEF-B6B6-9907D557C343}"/>
            </a:ext>
          </a:extLst>
        </xdr:cNvPr>
        <xdr:cNvSpPr/>
      </xdr:nvSpPr>
      <xdr:spPr>
        <a:xfrm>
          <a:off x="3616325" y="55832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85725</xdr:rowOff>
    </xdr:from>
    <xdr:to>
      <xdr:col>15</xdr:col>
      <xdr:colOff>187325</xdr:colOff>
      <xdr:row>29</xdr:row>
      <xdr:rowOff>15875</xdr:rowOff>
    </xdr:to>
    <xdr:sp macro="" textlink="">
      <xdr:nvSpPr>
        <xdr:cNvPr id="79" name="フローチャート: 判断 78">
          <a:extLst>
            <a:ext uri="{FF2B5EF4-FFF2-40B4-BE49-F238E27FC236}">
              <a16:creationId xmlns:a16="http://schemas.microsoft.com/office/drawing/2014/main" id="{6CFF9269-FCC7-4C1C-9D7C-7E641BFB9B50}"/>
            </a:ext>
          </a:extLst>
        </xdr:cNvPr>
        <xdr:cNvSpPr/>
      </xdr:nvSpPr>
      <xdr:spPr>
        <a:xfrm>
          <a:off x="2930525" y="5502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89853</xdr:rowOff>
    </xdr:from>
    <xdr:to>
      <xdr:col>11</xdr:col>
      <xdr:colOff>187325</xdr:colOff>
      <xdr:row>28</xdr:row>
      <xdr:rowOff>20003</xdr:rowOff>
    </xdr:to>
    <xdr:sp macro="" textlink="">
      <xdr:nvSpPr>
        <xdr:cNvPr id="80" name="フローチャート: 判断 79">
          <a:extLst>
            <a:ext uri="{FF2B5EF4-FFF2-40B4-BE49-F238E27FC236}">
              <a16:creationId xmlns:a16="http://schemas.microsoft.com/office/drawing/2014/main" id="{4E91F4E0-24BA-4C7F-BC1B-2C0F912E1CC8}"/>
            </a:ext>
          </a:extLst>
        </xdr:cNvPr>
        <xdr:cNvSpPr/>
      </xdr:nvSpPr>
      <xdr:spPr>
        <a:xfrm>
          <a:off x="2244725" y="5341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89853</xdr:rowOff>
    </xdr:from>
    <xdr:to>
      <xdr:col>7</xdr:col>
      <xdr:colOff>187325</xdr:colOff>
      <xdr:row>28</xdr:row>
      <xdr:rowOff>20003</xdr:rowOff>
    </xdr:to>
    <xdr:sp macro="" textlink="">
      <xdr:nvSpPr>
        <xdr:cNvPr id="81" name="フローチャート: 判断 80">
          <a:extLst>
            <a:ext uri="{FF2B5EF4-FFF2-40B4-BE49-F238E27FC236}">
              <a16:creationId xmlns:a16="http://schemas.microsoft.com/office/drawing/2014/main" id="{36F0B38A-5BE7-4E99-B08A-B36C8EAE94B6}"/>
            </a:ext>
          </a:extLst>
        </xdr:cNvPr>
        <xdr:cNvSpPr/>
      </xdr:nvSpPr>
      <xdr:spPr>
        <a:xfrm>
          <a:off x="1558925" y="5341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92275E2-0F11-4AB8-89D9-1D583F7A562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B87FEA1-84AE-4AA0-8452-606B1878234D}"/>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2CA0F13-7D18-432E-A1C2-7D5B008DBEA8}"/>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2F48061-47B3-4605-85AD-DCFD0D80EE7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05619BE-6802-4E6B-B8BC-3F8D0868D878}"/>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7" name="楕円 86">
          <a:extLst>
            <a:ext uri="{FF2B5EF4-FFF2-40B4-BE49-F238E27FC236}">
              <a16:creationId xmlns:a16="http://schemas.microsoft.com/office/drawing/2014/main" id="{D82361B5-4194-4432-852E-C7C658A5FD62}"/>
            </a:ext>
          </a:extLst>
        </xdr:cNvPr>
        <xdr:cNvSpPr/>
      </xdr:nvSpPr>
      <xdr:spPr>
        <a:xfrm>
          <a:off x="4251325" y="5711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88" name="有形固定資産減価償却率該当値テキスト">
          <a:extLst>
            <a:ext uri="{FF2B5EF4-FFF2-40B4-BE49-F238E27FC236}">
              <a16:creationId xmlns:a16="http://schemas.microsoft.com/office/drawing/2014/main" id="{7DC80AC1-6AF2-42A0-94FB-9B3036E36A1D}"/>
            </a:ext>
          </a:extLst>
        </xdr:cNvPr>
        <xdr:cNvSpPr txBox="1"/>
      </xdr:nvSpPr>
      <xdr:spPr>
        <a:xfrm>
          <a:off x="4352925"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9" name="楕円 88">
          <a:extLst>
            <a:ext uri="{FF2B5EF4-FFF2-40B4-BE49-F238E27FC236}">
              <a16:creationId xmlns:a16="http://schemas.microsoft.com/office/drawing/2014/main" id="{FB80D9BE-6247-44B1-A2A4-ED18A138743D}"/>
            </a:ext>
          </a:extLst>
        </xdr:cNvPr>
        <xdr:cNvSpPr/>
      </xdr:nvSpPr>
      <xdr:spPr>
        <a:xfrm>
          <a:off x="3616325" y="5636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30</xdr:row>
      <xdr:rowOff>9525</xdr:rowOff>
    </xdr:to>
    <xdr:cxnSp macro="">
      <xdr:nvCxnSpPr>
        <xdr:cNvPr id="90" name="直線コネクタ 89">
          <a:extLst>
            <a:ext uri="{FF2B5EF4-FFF2-40B4-BE49-F238E27FC236}">
              <a16:creationId xmlns:a16="http://schemas.microsoft.com/office/drawing/2014/main" id="{70F09426-0555-482B-983A-BE54D075DC8B}"/>
            </a:ext>
          </a:extLst>
        </xdr:cNvPr>
        <xdr:cNvCxnSpPr/>
      </xdr:nvCxnSpPr>
      <xdr:spPr>
        <a:xfrm>
          <a:off x="3667125" y="5687060"/>
          <a:ext cx="635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155892</xdr:rowOff>
    </xdr:from>
    <xdr:to>
      <xdr:col>15</xdr:col>
      <xdr:colOff>187325</xdr:colOff>
      <xdr:row>29</xdr:row>
      <xdr:rowOff>86042</xdr:rowOff>
    </xdr:to>
    <xdr:sp macro="" textlink="">
      <xdr:nvSpPr>
        <xdr:cNvPr id="91" name="楕円 90">
          <a:extLst>
            <a:ext uri="{FF2B5EF4-FFF2-40B4-BE49-F238E27FC236}">
              <a16:creationId xmlns:a16="http://schemas.microsoft.com/office/drawing/2014/main" id="{DB771084-70BB-4C55-8B58-773732E1AFBE}"/>
            </a:ext>
          </a:extLst>
        </xdr:cNvPr>
        <xdr:cNvSpPr/>
      </xdr:nvSpPr>
      <xdr:spPr>
        <a:xfrm>
          <a:off x="2930525" y="55724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35242</xdr:rowOff>
    </xdr:from>
    <xdr:to>
      <xdr:col>19</xdr:col>
      <xdr:colOff>136525</xdr:colOff>
      <xdr:row>29</xdr:row>
      <xdr:rowOff>105410</xdr:rowOff>
    </xdr:to>
    <xdr:cxnSp macro="">
      <xdr:nvCxnSpPr>
        <xdr:cNvPr id="92" name="直線コネクタ 91">
          <a:extLst>
            <a:ext uri="{FF2B5EF4-FFF2-40B4-BE49-F238E27FC236}">
              <a16:creationId xmlns:a16="http://schemas.microsoft.com/office/drawing/2014/main" id="{49FE78E7-9EBE-46CF-A5C5-04ECE49CA0DD}"/>
            </a:ext>
          </a:extLst>
        </xdr:cNvPr>
        <xdr:cNvCxnSpPr/>
      </xdr:nvCxnSpPr>
      <xdr:spPr>
        <a:xfrm>
          <a:off x="2981325" y="5616892"/>
          <a:ext cx="6858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93" name="楕円 92">
          <a:extLst>
            <a:ext uri="{FF2B5EF4-FFF2-40B4-BE49-F238E27FC236}">
              <a16:creationId xmlns:a16="http://schemas.microsoft.com/office/drawing/2014/main" id="{CE1365BF-D5FA-4CBC-9D84-EA7CE90F465A}"/>
            </a:ext>
          </a:extLst>
        </xdr:cNvPr>
        <xdr:cNvSpPr/>
      </xdr:nvSpPr>
      <xdr:spPr>
        <a:xfrm>
          <a:off x="2244725" y="5491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35242</xdr:rowOff>
    </xdr:to>
    <xdr:cxnSp macro="">
      <xdr:nvCxnSpPr>
        <xdr:cNvPr id="94" name="直線コネクタ 93">
          <a:extLst>
            <a:ext uri="{FF2B5EF4-FFF2-40B4-BE49-F238E27FC236}">
              <a16:creationId xmlns:a16="http://schemas.microsoft.com/office/drawing/2014/main" id="{E5A77DA5-0002-45DB-AE06-7B40721639A9}"/>
            </a:ext>
          </a:extLst>
        </xdr:cNvPr>
        <xdr:cNvCxnSpPr/>
      </xdr:nvCxnSpPr>
      <xdr:spPr>
        <a:xfrm>
          <a:off x="2295525" y="5542280"/>
          <a:ext cx="6858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112713</xdr:rowOff>
    </xdr:from>
    <xdr:to>
      <xdr:col>7</xdr:col>
      <xdr:colOff>187325</xdr:colOff>
      <xdr:row>29</xdr:row>
      <xdr:rowOff>42863</xdr:rowOff>
    </xdr:to>
    <xdr:sp macro="" textlink="">
      <xdr:nvSpPr>
        <xdr:cNvPr id="95" name="楕円 94">
          <a:extLst>
            <a:ext uri="{FF2B5EF4-FFF2-40B4-BE49-F238E27FC236}">
              <a16:creationId xmlns:a16="http://schemas.microsoft.com/office/drawing/2014/main" id="{196CC104-BA5A-42FF-888B-431DF770A463}"/>
            </a:ext>
          </a:extLst>
        </xdr:cNvPr>
        <xdr:cNvSpPr/>
      </xdr:nvSpPr>
      <xdr:spPr>
        <a:xfrm>
          <a:off x="1558925" y="5529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28</xdr:row>
      <xdr:rowOff>163513</xdr:rowOff>
    </xdr:to>
    <xdr:cxnSp macro="">
      <xdr:nvCxnSpPr>
        <xdr:cNvPr id="96" name="直線コネクタ 95">
          <a:extLst>
            <a:ext uri="{FF2B5EF4-FFF2-40B4-BE49-F238E27FC236}">
              <a16:creationId xmlns:a16="http://schemas.microsoft.com/office/drawing/2014/main" id="{38ECBDB9-CDCA-41BD-88B3-70D3EA4784AC}"/>
            </a:ext>
          </a:extLst>
        </xdr:cNvPr>
        <xdr:cNvCxnSpPr/>
      </xdr:nvCxnSpPr>
      <xdr:spPr>
        <a:xfrm flipV="1">
          <a:off x="1609725" y="5542280"/>
          <a:ext cx="6858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113365</xdr:rowOff>
    </xdr:from>
    <xdr:ext cx="405111" cy="259045"/>
    <xdr:sp macro="" textlink="">
      <xdr:nvSpPr>
        <xdr:cNvPr id="97" name="n_1aveValue有形固定資産減価償却率">
          <a:extLst>
            <a:ext uri="{FF2B5EF4-FFF2-40B4-BE49-F238E27FC236}">
              <a16:creationId xmlns:a16="http://schemas.microsoft.com/office/drawing/2014/main" id="{6AA4AEAD-32ED-45CA-8646-2B2E32F6066A}"/>
            </a:ext>
          </a:extLst>
        </xdr:cNvPr>
        <xdr:cNvSpPr txBox="1"/>
      </xdr:nvSpPr>
      <xdr:spPr>
        <a:xfrm>
          <a:off x="3470919" y="5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8" name="n_2aveValue有形固定資産減価償却率">
          <a:extLst>
            <a:ext uri="{FF2B5EF4-FFF2-40B4-BE49-F238E27FC236}">
              <a16:creationId xmlns:a16="http://schemas.microsoft.com/office/drawing/2014/main" id="{7496BE60-79A8-429D-A2E3-32836FDD65CC}"/>
            </a:ext>
          </a:extLst>
        </xdr:cNvPr>
        <xdr:cNvSpPr txBox="1"/>
      </xdr:nvSpPr>
      <xdr:spPr>
        <a:xfrm>
          <a:off x="2797819" y="52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36530</xdr:rowOff>
    </xdr:from>
    <xdr:ext cx="405111" cy="259045"/>
    <xdr:sp macro="" textlink="">
      <xdr:nvSpPr>
        <xdr:cNvPr id="99" name="n_3aveValue有形固定資産減価償却率">
          <a:extLst>
            <a:ext uri="{FF2B5EF4-FFF2-40B4-BE49-F238E27FC236}">
              <a16:creationId xmlns:a16="http://schemas.microsoft.com/office/drawing/2014/main" id="{59B4403F-0D0F-4BDF-8C83-E1F3C4BA2C3A}"/>
            </a:ext>
          </a:extLst>
        </xdr:cNvPr>
        <xdr:cNvSpPr txBox="1"/>
      </xdr:nvSpPr>
      <xdr:spPr>
        <a:xfrm>
          <a:off x="2112019" y="512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36530</xdr:rowOff>
    </xdr:from>
    <xdr:ext cx="405111" cy="259045"/>
    <xdr:sp macro="" textlink="">
      <xdr:nvSpPr>
        <xdr:cNvPr id="100" name="n_4aveValue有形固定資産減価償却率">
          <a:extLst>
            <a:ext uri="{FF2B5EF4-FFF2-40B4-BE49-F238E27FC236}">
              <a16:creationId xmlns:a16="http://schemas.microsoft.com/office/drawing/2014/main" id="{E8A34CDD-6C84-40CE-B24B-D36400C20A19}"/>
            </a:ext>
          </a:extLst>
        </xdr:cNvPr>
        <xdr:cNvSpPr txBox="1"/>
      </xdr:nvSpPr>
      <xdr:spPr>
        <a:xfrm>
          <a:off x="1426219" y="512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147337</xdr:rowOff>
    </xdr:from>
    <xdr:ext cx="405111" cy="259045"/>
    <xdr:sp macro="" textlink="">
      <xdr:nvSpPr>
        <xdr:cNvPr id="101" name="n_1mainValue有形固定資産減価償却率">
          <a:extLst>
            <a:ext uri="{FF2B5EF4-FFF2-40B4-BE49-F238E27FC236}">
              <a16:creationId xmlns:a16="http://schemas.microsoft.com/office/drawing/2014/main" id="{514B84A2-EF69-42D7-B88A-F052C9E2B235}"/>
            </a:ext>
          </a:extLst>
        </xdr:cNvPr>
        <xdr:cNvSpPr txBox="1"/>
      </xdr:nvSpPr>
      <xdr:spPr>
        <a:xfrm>
          <a:off x="3470919"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77169</xdr:rowOff>
    </xdr:from>
    <xdr:ext cx="405111" cy="259045"/>
    <xdr:sp macro="" textlink="">
      <xdr:nvSpPr>
        <xdr:cNvPr id="102" name="n_2mainValue有形固定資産減価償却率">
          <a:extLst>
            <a:ext uri="{FF2B5EF4-FFF2-40B4-BE49-F238E27FC236}">
              <a16:creationId xmlns:a16="http://schemas.microsoft.com/office/drawing/2014/main" id="{07A2970B-A0C4-45FE-B97B-ABDC023EA14F}"/>
            </a:ext>
          </a:extLst>
        </xdr:cNvPr>
        <xdr:cNvSpPr txBox="1"/>
      </xdr:nvSpPr>
      <xdr:spPr>
        <a:xfrm>
          <a:off x="2797819" y="565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167657</xdr:rowOff>
    </xdr:from>
    <xdr:ext cx="405111" cy="259045"/>
    <xdr:sp macro="" textlink="">
      <xdr:nvSpPr>
        <xdr:cNvPr id="103" name="n_3mainValue有形固定資産減価償却率">
          <a:extLst>
            <a:ext uri="{FF2B5EF4-FFF2-40B4-BE49-F238E27FC236}">
              <a16:creationId xmlns:a16="http://schemas.microsoft.com/office/drawing/2014/main" id="{68051BFB-6C89-4FDF-B7A2-DF9EEC8524C2}"/>
            </a:ext>
          </a:extLst>
        </xdr:cNvPr>
        <xdr:cNvSpPr txBox="1"/>
      </xdr:nvSpPr>
      <xdr:spPr>
        <a:xfrm>
          <a:off x="2112019"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33990</xdr:rowOff>
    </xdr:from>
    <xdr:ext cx="405111" cy="259045"/>
    <xdr:sp macro="" textlink="">
      <xdr:nvSpPr>
        <xdr:cNvPr id="104" name="n_4mainValue有形固定資産減価償却率">
          <a:extLst>
            <a:ext uri="{FF2B5EF4-FFF2-40B4-BE49-F238E27FC236}">
              <a16:creationId xmlns:a16="http://schemas.microsoft.com/office/drawing/2014/main" id="{A68BB0CC-4876-4430-A523-6B9854C97F33}"/>
            </a:ext>
          </a:extLst>
        </xdr:cNvPr>
        <xdr:cNvSpPr txBox="1"/>
      </xdr:nvSpPr>
      <xdr:spPr>
        <a:xfrm>
          <a:off x="1426219" y="561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4510445-471D-42E9-A180-438D6D2EDCFE}"/>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961EF68-6D23-4A88-B121-A6FA54FB49FC}"/>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F9C5D8D-B57C-4C64-A27F-E3CD3B339BD1}"/>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9074213-4958-4ABC-90A6-B9F4A8B0A0DC}"/>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BF17F85-9C62-4883-92DA-ECA6AB3BDC92}"/>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297FE1C-06EA-4DA5-A3AA-C3A94781D607}"/>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4D6D6A1-76C3-42A7-B033-8D203894032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B4E4579-C208-497B-BB16-615B7FA8F32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DCB6BD3-C2D4-4582-9CA9-9A7FBD507CC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5005C86-F3E2-40C6-BDB3-809EAA74FAB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7B9C6A5-3D4A-40F6-B81F-FCEBCB403C2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4B8136F-8FC9-4567-8BFE-DB1C4C6147D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ECE745A-87CC-424C-934D-7BD7B5A8874A}"/>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443.2%</a:t>
          </a:r>
          <a:r>
            <a:rPr kumimoji="1" lang="ja-JP" altLang="en-US" sz="1100">
              <a:latin typeface="ＭＳ Ｐゴシック" panose="020B0600070205080204" pitchFamily="50" charset="-128"/>
              <a:ea typeface="ＭＳ Ｐゴシック" panose="020B0600070205080204" pitchFamily="50" charset="-128"/>
            </a:rPr>
            <a:t>となっており、類似団体平均と比較して前年同様良好な数値を維持している。主な要因としては、将来負担額から差し引く充当可能基金が他市と比べて大きいことが考えられる。</a:t>
          </a:r>
        </a:p>
        <a:p>
          <a:r>
            <a:rPr kumimoji="1" lang="ja-JP" altLang="en-US" sz="1100">
              <a:latin typeface="ＭＳ Ｐゴシック" panose="020B0600070205080204" pitchFamily="50" charset="-128"/>
              <a:ea typeface="ＭＳ Ｐゴシック" panose="020B0600070205080204" pitchFamily="50" charset="-128"/>
            </a:rPr>
            <a:t>　充当可能基金については扶助費や人件費の増、今後も控えている大規模事業の進捗により減少していく見通しであることから、指標の悪化が懸念される。事業の精査や起債メニューの厳選等を通じ、良好な水準の維持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B7E79EF-45CC-4A23-A8A9-52B5A10F71C8}"/>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666862E-5FA1-4590-9CDB-064BC87405DF}"/>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AFC73AE-5505-4560-923D-8361A8F3BE63}"/>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00BD0CC-224D-44DB-AA38-6D8850B1F84E}"/>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71960E89-399E-40FE-9336-F2B47FC44415}"/>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8965F541-5402-469C-80C9-49EC139D7379}"/>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1D2CF576-F628-4D97-8C9B-182526D26E6A}"/>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1ED12F6F-18F3-47C5-BD4B-FF0B117953E1}"/>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AB03CA3-BF17-4965-A872-C7EBE5AF5D3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C78A73B5-A389-4BE4-8D68-A20FC207AECC}"/>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48ADD252-D68A-49C6-A37A-138045E3612A}"/>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7F65070-B0F6-4FA3-AED3-7058E32B8BD9}"/>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7F28EA9-83D3-4964-8DA6-4DE8C8151628}"/>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1D677539-F0D2-402D-8EBF-E52ED63ADA11}"/>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A04D7282-3234-41B9-B8D8-023D851B8DDC}"/>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A39A881-B780-4C7F-9863-BF1F97BBA79A}"/>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260FE4FE-EA02-4507-9E66-8A02A9BAC70A}"/>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FF5BEEA7-F701-46CD-8112-F1F999FE8397}"/>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89263</xdr:rowOff>
    </xdr:from>
    <xdr:to>
      <xdr:col>76</xdr:col>
      <xdr:colOff>21589</xdr:colOff>
      <xdr:row>33</xdr:row>
      <xdr:rowOff>164311</xdr:rowOff>
    </xdr:to>
    <xdr:cxnSp macro="">
      <xdr:nvCxnSpPr>
        <xdr:cNvPr id="136" name="直線コネクタ 135">
          <a:extLst>
            <a:ext uri="{FF2B5EF4-FFF2-40B4-BE49-F238E27FC236}">
              <a16:creationId xmlns:a16="http://schemas.microsoft.com/office/drawing/2014/main" id="{E833A335-F343-4BDE-8269-13D31CE5F0A0}"/>
            </a:ext>
          </a:extLst>
        </xdr:cNvPr>
        <xdr:cNvCxnSpPr/>
      </xdr:nvCxnSpPr>
      <xdr:spPr>
        <a:xfrm flipV="1">
          <a:off x="13323570" y="5175613"/>
          <a:ext cx="1269" cy="123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168138</xdr:rowOff>
    </xdr:from>
    <xdr:ext cx="560923" cy="259045"/>
    <xdr:sp macro="" textlink="">
      <xdr:nvSpPr>
        <xdr:cNvPr id="137" name="債務償還比率最小値テキスト">
          <a:extLst>
            <a:ext uri="{FF2B5EF4-FFF2-40B4-BE49-F238E27FC236}">
              <a16:creationId xmlns:a16="http://schemas.microsoft.com/office/drawing/2014/main" id="{0855FBE6-8092-4B83-A55C-115DFC5C24C8}"/>
            </a:ext>
          </a:extLst>
        </xdr:cNvPr>
        <xdr:cNvSpPr txBox="1"/>
      </xdr:nvSpPr>
      <xdr:spPr>
        <a:xfrm>
          <a:off x="13376275" y="64101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164311</xdr:rowOff>
    </xdr:from>
    <xdr:to>
      <xdr:col>76</xdr:col>
      <xdr:colOff>111125</xdr:colOff>
      <xdr:row>33</xdr:row>
      <xdr:rowOff>164311</xdr:rowOff>
    </xdr:to>
    <xdr:cxnSp macro="">
      <xdr:nvCxnSpPr>
        <xdr:cNvPr id="138" name="直線コネクタ 137">
          <a:extLst>
            <a:ext uri="{FF2B5EF4-FFF2-40B4-BE49-F238E27FC236}">
              <a16:creationId xmlns:a16="http://schemas.microsoft.com/office/drawing/2014/main" id="{61850DB2-C1C8-46CD-9A22-24BBAF9D5B4C}"/>
            </a:ext>
          </a:extLst>
        </xdr:cNvPr>
        <xdr:cNvCxnSpPr/>
      </xdr:nvCxnSpPr>
      <xdr:spPr>
        <a:xfrm>
          <a:off x="13255625" y="640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35940</xdr:rowOff>
    </xdr:from>
    <xdr:ext cx="469744" cy="259045"/>
    <xdr:sp macro="" textlink="">
      <xdr:nvSpPr>
        <xdr:cNvPr id="139" name="債務償還比率最大値テキスト">
          <a:extLst>
            <a:ext uri="{FF2B5EF4-FFF2-40B4-BE49-F238E27FC236}">
              <a16:creationId xmlns:a16="http://schemas.microsoft.com/office/drawing/2014/main" id="{2B22C2D1-DED6-4B67-8B9F-C10BB56D6AD3}"/>
            </a:ext>
          </a:extLst>
        </xdr:cNvPr>
        <xdr:cNvSpPr txBox="1"/>
      </xdr:nvSpPr>
      <xdr:spPr>
        <a:xfrm>
          <a:off x="13376275"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89263</xdr:rowOff>
    </xdr:from>
    <xdr:to>
      <xdr:col>76</xdr:col>
      <xdr:colOff>111125</xdr:colOff>
      <xdr:row>26</xdr:row>
      <xdr:rowOff>89263</xdr:rowOff>
    </xdr:to>
    <xdr:cxnSp macro="">
      <xdr:nvCxnSpPr>
        <xdr:cNvPr id="140" name="直線コネクタ 139">
          <a:extLst>
            <a:ext uri="{FF2B5EF4-FFF2-40B4-BE49-F238E27FC236}">
              <a16:creationId xmlns:a16="http://schemas.microsoft.com/office/drawing/2014/main" id="{78149A0D-D936-4478-93B8-37125693BCCB}"/>
            </a:ext>
          </a:extLst>
        </xdr:cNvPr>
        <xdr:cNvCxnSpPr/>
      </xdr:nvCxnSpPr>
      <xdr:spPr>
        <a:xfrm>
          <a:off x="13255625" y="517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148698</xdr:rowOff>
    </xdr:from>
    <xdr:ext cx="469744" cy="259045"/>
    <xdr:sp macro="" textlink="">
      <xdr:nvSpPr>
        <xdr:cNvPr id="141" name="債務償還比率平均値テキスト">
          <a:extLst>
            <a:ext uri="{FF2B5EF4-FFF2-40B4-BE49-F238E27FC236}">
              <a16:creationId xmlns:a16="http://schemas.microsoft.com/office/drawing/2014/main" id="{1E061D47-24DA-4C3C-8A0F-E768BAB4B0CA}"/>
            </a:ext>
          </a:extLst>
        </xdr:cNvPr>
        <xdr:cNvSpPr txBox="1"/>
      </xdr:nvSpPr>
      <xdr:spPr>
        <a:xfrm>
          <a:off x="13376275" y="573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42" name="フローチャート: 判断 141">
          <a:extLst>
            <a:ext uri="{FF2B5EF4-FFF2-40B4-BE49-F238E27FC236}">
              <a16:creationId xmlns:a16="http://schemas.microsoft.com/office/drawing/2014/main" id="{CF3C5266-CBD7-416E-AD9F-BC09A09C0E87}"/>
            </a:ext>
          </a:extLst>
        </xdr:cNvPr>
        <xdr:cNvSpPr/>
      </xdr:nvSpPr>
      <xdr:spPr>
        <a:xfrm>
          <a:off x="13293725" y="5745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164873</xdr:rowOff>
    </xdr:from>
    <xdr:to>
      <xdr:col>72</xdr:col>
      <xdr:colOff>123825</xdr:colOff>
      <xdr:row>30</xdr:row>
      <xdr:rowOff>95023</xdr:rowOff>
    </xdr:to>
    <xdr:sp macro="" textlink="">
      <xdr:nvSpPr>
        <xdr:cNvPr id="143" name="フローチャート: 判断 142">
          <a:extLst>
            <a:ext uri="{FF2B5EF4-FFF2-40B4-BE49-F238E27FC236}">
              <a16:creationId xmlns:a16="http://schemas.microsoft.com/office/drawing/2014/main" id="{32795E36-D248-4071-A9F2-D09C12EBD35F}"/>
            </a:ext>
          </a:extLst>
        </xdr:cNvPr>
        <xdr:cNvSpPr/>
      </xdr:nvSpPr>
      <xdr:spPr>
        <a:xfrm>
          <a:off x="12639675" y="57465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112286</xdr:rowOff>
    </xdr:from>
    <xdr:to>
      <xdr:col>68</xdr:col>
      <xdr:colOff>123825</xdr:colOff>
      <xdr:row>30</xdr:row>
      <xdr:rowOff>42436</xdr:rowOff>
    </xdr:to>
    <xdr:sp macro="" textlink="">
      <xdr:nvSpPr>
        <xdr:cNvPr id="144" name="フローチャート: 判断 143">
          <a:extLst>
            <a:ext uri="{FF2B5EF4-FFF2-40B4-BE49-F238E27FC236}">
              <a16:creationId xmlns:a16="http://schemas.microsoft.com/office/drawing/2014/main" id="{A136A566-1D05-4189-BE21-A44EA27EE5C3}"/>
            </a:ext>
          </a:extLst>
        </xdr:cNvPr>
        <xdr:cNvSpPr/>
      </xdr:nvSpPr>
      <xdr:spPr>
        <a:xfrm>
          <a:off x="11953875" y="5693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97364</xdr:rowOff>
    </xdr:from>
    <xdr:to>
      <xdr:col>64</xdr:col>
      <xdr:colOff>123825</xdr:colOff>
      <xdr:row>31</xdr:row>
      <xdr:rowOff>27514</xdr:rowOff>
    </xdr:to>
    <xdr:sp macro="" textlink="">
      <xdr:nvSpPr>
        <xdr:cNvPr id="145" name="フローチャート: 判断 144">
          <a:extLst>
            <a:ext uri="{FF2B5EF4-FFF2-40B4-BE49-F238E27FC236}">
              <a16:creationId xmlns:a16="http://schemas.microsoft.com/office/drawing/2014/main" id="{C1D8DC90-E025-4A73-B5F9-999D056E2B8F}"/>
            </a:ext>
          </a:extLst>
        </xdr:cNvPr>
        <xdr:cNvSpPr/>
      </xdr:nvSpPr>
      <xdr:spPr>
        <a:xfrm>
          <a:off x="11268075" y="5844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130828</xdr:rowOff>
    </xdr:from>
    <xdr:to>
      <xdr:col>60</xdr:col>
      <xdr:colOff>123825</xdr:colOff>
      <xdr:row>31</xdr:row>
      <xdr:rowOff>60978</xdr:rowOff>
    </xdr:to>
    <xdr:sp macro="" textlink="">
      <xdr:nvSpPr>
        <xdr:cNvPr id="146" name="フローチャート: 判断 145">
          <a:extLst>
            <a:ext uri="{FF2B5EF4-FFF2-40B4-BE49-F238E27FC236}">
              <a16:creationId xmlns:a16="http://schemas.microsoft.com/office/drawing/2014/main" id="{4933FC18-0BE3-4C03-A50D-A802605AB5C0}"/>
            </a:ext>
          </a:extLst>
        </xdr:cNvPr>
        <xdr:cNvSpPr/>
      </xdr:nvSpPr>
      <xdr:spPr>
        <a:xfrm>
          <a:off x="10582275" y="58775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72D5F00-109D-464A-9C71-1E3866E6C8F1}"/>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6F01CC5-5216-4859-BC76-9828532223C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3D43696-816E-4C16-BF50-81877B3D6E6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E826284-5686-407E-A673-80A387C8BF4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099457F-75D4-40F2-8CB8-B6BFEA8F9315}"/>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13553</xdr:rowOff>
    </xdr:from>
    <xdr:to>
      <xdr:col>76</xdr:col>
      <xdr:colOff>73025</xdr:colOff>
      <xdr:row>28</xdr:row>
      <xdr:rowOff>115153</xdr:rowOff>
    </xdr:to>
    <xdr:sp macro="" textlink="">
      <xdr:nvSpPr>
        <xdr:cNvPr id="152" name="楕円 151">
          <a:extLst>
            <a:ext uri="{FF2B5EF4-FFF2-40B4-BE49-F238E27FC236}">
              <a16:creationId xmlns:a16="http://schemas.microsoft.com/office/drawing/2014/main" id="{03F1E4B2-65CA-4FEF-A375-D14627EA5BDD}"/>
            </a:ext>
          </a:extLst>
        </xdr:cNvPr>
        <xdr:cNvSpPr/>
      </xdr:nvSpPr>
      <xdr:spPr>
        <a:xfrm>
          <a:off x="13293725" y="54301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36430</xdr:rowOff>
    </xdr:from>
    <xdr:ext cx="469744" cy="259045"/>
    <xdr:sp macro="" textlink="">
      <xdr:nvSpPr>
        <xdr:cNvPr id="153" name="債務償還比率該当値テキスト">
          <a:extLst>
            <a:ext uri="{FF2B5EF4-FFF2-40B4-BE49-F238E27FC236}">
              <a16:creationId xmlns:a16="http://schemas.microsoft.com/office/drawing/2014/main" id="{A5A133A3-2340-4777-BA39-F3E6F590BC62}"/>
            </a:ext>
          </a:extLst>
        </xdr:cNvPr>
        <xdr:cNvSpPr txBox="1"/>
      </xdr:nvSpPr>
      <xdr:spPr>
        <a:xfrm>
          <a:off x="13376275" y="528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163567</xdr:rowOff>
    </xdr:from>
    <xdr:to>
      <xdr:col>72</xdr:col>
      <xdr:colOff>123825</xdr:colOff>
      <xdr:row>28</xdr:row>
      <xdr:rowOff>93717</xdr:rowOff>
    </xdr:to>
    <xdr:sp macro="" textlink="">
      <xdr:nvSpPr>
        <xdr:cNvPr id="154" name="楕円 153">
          <a:extLst>
            <a:ext uri="{FF2B5EF4-FFF2-40B4-BE49-F238E27FC236}">
              <a16:creationId xmlns:a16="http://schemas.microsoft.com/office/drawing/2014/main" id="{EE9B9C36-62CF-43E0-BD70-342A3106CDCD}"/>
            </a:ext>
          </a:extLst>
        </xdr:cNvPr>
        <xdr:cNvSpPr/>
      </xdr:nvSpPr>
      <xdr:spPr>
        <a:xfrm>
          <a:off x="12639675" y="54150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42917</xdr:rowOff>
    </xdr:from>
    <xdr:to>
      <xdr:col>76</xdr:col>
      <xdr:colOff>22225</xdr:colOff>
      <xdr:row>28</xdr:row>
      <xdr:rowOff>64353</xdr:rowOff>
    </xdr:to>
    <xdr:cxnSp macro="">
      <xdr:nvCxnSpPr>
        <xdr:cNvPr id="155" name="直線コネクタ 154">
          <a:extLst>
            <a:ext uri="{FF2B5EF4-FFF2-40B4-BE49-F238E27FC236}">
              <a16:creationId xmlns:a16="http://schemas.microsoft.com/office/drawing/2014/main" id="{B25B6479-FAFA-4BC9-9CF1-7FA2342C6D50}"/>
            </a:ext>
          </a:extLst>
        </xdr:cNvPr>
        <xdr:cNvCxnSpPr/>
      </xdr:nvCxnSpPr>
      <xdr:spPr>
        <a:xfrm>
          <a:off x="12690475" y="5459467"/>
          <a:ext cx="635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152309</xdr:rowOff>
    </xdr:from>
    <xdr:to>
      <xdr:col>68</xdr:col>
      <xdr:colOff>123825</xdr:colOff>
      <xdr:row>28</xdr:row>
      <xdr:rowOff>82459</xdr:rowOff>
    </xdr:to>
    <xdr:sp macro="" textlink="">
      <xdr:nvSpPr>
        <xdr:cNvPr id="156" name="楕円 155">
          <a:extLst>
            <a:ext uri="{FF2B5EF4-FFF2-40B4-BE49-F238E27FC236}">
              <a16:creationId xmlns:a16="http://schemas.microsoft.com/office/drawing/2014/main" id="{AABB9FFD-77EF-4567-A0E5-C42448E0EA47}"/>
            </a:ext>
          </a:extLst>
        </xdr:cNvPr>
        <xdr:cNvSpPr/>
      </xdr:nvSpPr>
      <xdr:spPr>
        <a:xfrm>
          <a:off x="11953875" y="5403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31659</xdr:rowOff>
    </xdr:from>
    <xdr:to>
      <xdr:col>72</xdr:col>
      <xdr:colOff>73025</xdr:colOff>
      <xdr:row>28</xdr:row>
      <xdr:rowOff>42917</xdr:rowOff>
    </xdr:to>
    <xdr:cxnSp macro="">
      <xdr:nvCxnSpPr>
        <xdr:cNvPr id="157" name="直線コネクタ 156">
          <a:extLst>
            <a:ext uri="{FF2B5EF4-FFF2-40B4-BE49-F238E27FC236}">
              <a16:creationId xmlns:a16="http://schemas.microsoft.com/office/drawing/2014/main" id="{69107262-187C-413F-B14E-180A86566CF7}"/>
            </a:ext>
          </a:extLst>
        </xdr:cNvPr>
        <xdr:cNvCxnSpPr/>
      </xdr:nvCxnSpPr>
      <xdr:spPr>
        <a:xfrm>
          <a:off x="12004675" y="5448209"/>
          <a:ext cx="6858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16982</xdr:rowOff>
    </xdr:from>
    <xdr:to>
      <xdr:col>64</xdr:col>
      <xdr:colOff>123825</xdr:colOff>
      <xdr:row>29</xdr:row>
      <xdr:rowOff>118582</xdr:rowOff>
    </xdr:to>
    <xdr:sp macro="" textlink="">
      <xdr:nvSpPr>
        <xdr:cNvPr id="158" name="楕円 157">
          <a:extLst>
            <a:ext uri="{FF2B5EF4-FFF2-40B4-BE49-F238E27FC236}">
              <a16:creationId xmlns:a16="http://schemas.microsoft.com/office/drawing/2014/main" id="{2D4B339E-E4F9-4936-8991-CB5D4B0808B2}"/>
            </a:ext>
          </a:extLst>
        </xdr:cNvPr>
        <xdr:cNvSpPr/>
      </xdr:nvSpPr>
      <xdr:spPr>
        <a:xfrm>
          <a:off x="11268075" y="55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31659</xdr:rowOff>
    </xdr:from>
    <xdr:to>
      <xdr:col>68</xdr:col>
      <xdr:colOff>73025</xdr:colOff>
      <xdr:row>29</xdr:row>
      <xdr:rowOff>67782</xdr:rowOff>
    </xdr:to>
    <xdr:cxnSp macro="">
      <xdr:nvCxnSpPr>
        <xdr:cNvPr id="159" name="直線コネクタ 158">
          <a:extLst>
            <a:ext uri="{FF2B5EF4-FFF2-40B4-BE49-F238E27FC236}">
              <a16:creationId xmlns:a16="http://schemas.microsoft.com/office/drawing/2014/main" id="{9BBF209C-D3A4-4ECE-96FB-386D9ACD915B}"/>
            </a:ext>
          </a:extLst>
        </xdr:cNvPr>
        <xdr:cNvCxnSpPr/>
      </xdr:nvCxnSpPr>
      <xdr:spPr>
        <a:xfrm flipV="1">
          <a:off x="11318875" y="5448209"/>
          <a:ext cx="685800" cy="20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122428</xdr:rowOff>
    </xdr:from>
    <xdr:to>
      <xdr:col>60</xdr:col>
      <xdr:colOff>123825</xdr:colOff>
      <xdr:row>29</xdr:row>
      <xdr:rowOff>52578</xdr:rowOff>
    </xdr:to>
    <xdr:sp macro="" textlink="">
      <xdr:nvSpPr>
        <xdr:cNvPr id="160" name="楕円 159">
          <a:extLst>
            <a:ext uri="{FF2B5EF4-FFF2-40B4-BE49-F238E27FC236}">
              <a16:creationId xmlns:a16="http://schemas.microsoft.com/office/drawing/2014/main" id="{9C498CCD-8C7D-4459-82A9-854D38EDC1DB}"/>
            </a:ext>
          </a:extLst>
        </xdr:cNvPr>
        <xdr:cNvSpPr/>
      </xdr:nvSpPr>
      <xdr:spPr>
        <a:xfrm>
          <a:off x="10582275" y="5538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1778</xdr:rowOff>
    </xdr:from>
    <xdr:to>
      <xdr:col>64</xdr:col>
      <xdr:colOff>73025</xdr:colOff>
      <xdr:row>29</xdr:row>
      <xdr:rowOff>67782</xdr:rowOff>
    </xdr:to>
    <xdr:cxnSp macro="">
      <xdr:nvCxnSpPr>
        <xdr:cNvPr id="161" name="直線コネクタ 160">
          <a:extLst>
            <a:ext uri="{FF2B5EF4-FFF2-40B4-BE49-F238E27FC236}">
              <a16:creationId xmlns:a16="http://schemas.microsoft.com/office/drawing/2014/main" id="{D1FB1FE5-7343-4B1F-94AF-D235AD302129}"/>
            </a:ext>
          </a:extLst>
        </xdr:cNvPr>
        <xdr:cNvCxnSpPr/>
      </xdr:nvCxnSpPr>
      <xdr:spPr>
        <a:xfrm>
          <a:off x="10633075" y="5583428"/>
          <a:ext cx="6858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86150</xdr:rowOff>
    </xdr:from>
    <xdr:ext cx="469744" cy="259045"/>
    <xdr:sp macro="" textlink="">
      <xdr:nvSpPr>
        <xdr:cNvPr id="162" name="n_1aveValue債務償還比率">
          <a:extLst>
            <a:ext uri="{FF2B5EF4-FFF2-40B4-BE49-F238E27FC236}">
              <a16:creationId xmlns:a16="http://schemas.microsoft.com/office/drawing/2014/main" id="{5B67DCD4-5402-4DAA-A1B7-8D49A7819AD8}"/>
            </a:ext>
          </a:extLst>
        </xdr:cNvPr>
        <xdr:cNvSpPr txBox="1"/>
      </xdr:nvSpPr>
      <xdr:spPr>
        <a:xfrm>
          <a:off x="12461952" y="583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33563</xdr:rowOff>
    </xdr:from>
    <xdr:ext cx="469744" cy="259045"/>
    <xdr:sp macro="" textlink="">
      <xdr:nvSpPr>
        <xdr:cNvPr id="163" name="n_2aveValue債務償還比率">
          <a:extLst>
            <a:ext uri="{FF2B5EF4-FFF2-40B4-BE49-F238E27FC236}">
              <a16:creationId xmlns:a16="http://schemas.microsoft.com/office/drawing/2014/main" id="{4F5636FA-B69B-4CB7-9978-C2B847DD25E0}"/>
            </a:ext>
          </a:extLst>
        </xdr:cNvPr>
        <xdr:cNvSpPr txBox="1"/>
      </xdr:nvSpPr>
      <xdr:spPr>
        <a:xfrm>
          <a:off x="11788852" y="57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18641</xdr:rowOff>
    </xdr:from>
    <xdr:ext cx="469744" cy="259045"/>
    <xdr:sp macro="" textlink="">
      <xdr:nvSpPr>
        <xdr:cNvPr id="164" name="n_3aveValue債務償還比率">
          <a:extLst>
            <a:ext uri="{FF2B5EF4-FFF2-40B4-BE49-F238E27FC236}">
              <a16:creationId xmlns:a16="http://schemas.microsoft.com/office/drawing/2014/main" id="{E27EE48D-A03D-4E0F-9E15-FA9833B485B4}"/>
            </a:ext>
          </a:extLst>
        </xdr:cNvPr>
        <xdr:cNvSpPr txBox="1"/>
      </xdr:nvSpPr>
      <xdr:spPr>
        <a:xfrm>
          <a:off x="11103052" y="59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52105</xdr:rowOff>
    </xdr:from>
    <xdr:ext cx="469744" cy="259045"/>
    <xdr:sp macro="" textlink="">
      <xdr:nvSpPr>
        <xdr:cNvPr id="165" name="n_4aveValue債務償還比率">
          <a:extLst>
            <a:ext uri="{FF2B5EF4-FFF2-40B4-BE49-F238E27FC236}">
              <a16:creationId xmlns:a16="http://schemas.microsoft.com/office/drawing/2014/main" id="{95E0A4BB-56E5-4E01-BD79-15D02B028CEA}"/>
            </a:ext>
          </a:extLst>
        </xdr:cNvPr>
        <xdr:cNvSpPr txBox="1"/>
      </xdr:nvSpPr>
      <xdr:spPr>
        <a:xfrm>
          <a:off x="10417252" y="59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110244</xdr:rowOff>
    </xdr:from>
    <xdr:ext cx="469744" cy="259045"/>
    <xdr:sp macro="" textlink="">
      <xdr:nvSpPr>
        <xdr:cNvPr id="166" name="n_1mainValue債務償還比率">
          <a:extLst>
            <a:ext uri="{FF2B5EF4-FFF2-40B4-BE49-F238E27FC236}">
              <a16:creationId xmlns:a16="http://schemas.microsoft.com/office/drawing/2014/main" id="{B36304C9-0D47-411E-A5EE-17D0EAF12D69}"/>
            </a:ext>
          </a:extLst>
        </xdr:cNvPr>
        <xdr:cNvSpPr txBox="1"/>
      </xdr:nvSpPr>
      <xdr:spPr>
        <a:xfrm>
          <a:off x="12461952" y="51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98986</xdr:rowOff>
    </xdr:from>
    <xdr:ext cx="469744" cy="259045"/>
    <xdr:sp macro="" textlink="">
      <xdr:nvSpPr>
        <xdr:cNvPr id="167" name="n_2mainValue債務償還比率">
          <a:extLst>
            <a:ext uri="{FF2B5EF4-FFF2-40B4-BE49-F238E27FC236}">
              <a16:creationId xmlns:a16="http://schemas.microsoft.com/office/drawing/2014/main" id="{9E6CCC43-4CCF-4215-8DCC-88F1CD0C3539}"/>
            </a:ext>
          </a:extLst>
        </xdr:cNvPr>
        <xdr:cNvSpPr txBox="1"/>
      </xdr:nvSpPr>
      <xdr:spPr>
        <a:xfrm>
          <a:off x="11788852" y="51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135109</xdr:rowOff>
    </xdr:from>
    <xdr:ext cx="469744" cy="259045"/>
    <xdr:sp macro="" textlink="">
      <xdr:nvSpPr>
        <xdr:cNvPr id="168" name="n_3mainValue債務償還比率">
          <a:extLst>
            <a:ext uri="{FF2B5EF4-FFF2-40B4-BE49-F238E27FC236}">
              <a16:creationId xmlns:a16="http://schemas.microsoft.com/office/drawing/2014/main" id="{5C618427-F013-41D7-B779-C2A550340889}"/>
            </a:ext>
          </a:extLst>
        </xdr:cNvPr>
        <xdr:cNvSpPr txBox="1"/>
      </xdr:nvSpPr>
      <xdr:spPr>
        <a:xfrm>
          <a:off x="11103052" y="53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69105</xdr:rowOff>
    </xdr:from>
    <xdr:ext cx="469744" cy="259045"/>
    <xdr:sp macro="" textlink="">
      <xdr:nvSpPr>
        <xdr:cNvPr id="169" name="n_4mainValue債務償還比率">
          <a:extLst>
            <a:ext uri="{FF2B5EF4-FFF2-40B4-BE49-F238E27FC236}">
              <a16:creationId xmlns:a16="http://schemas.microsoft.com/office/drawing/2014/main" id="{99C3D131-41CA-43A6-AA0B-77E7B1067313}"/>
            </a:ext>
          </a:extLst>
        </xdr:cNvPr>
        <xdr:cNvSpPr txBox="1"/>
      </xdr:nvSpPr>
      <xdr:spPr>
        <a:xfrm>
          <a:off x="10417252" y="53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1951AECF-E150-4BA2-8BA5-C3F2B28B19BB}"/>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DE46BF2C-E1C5-4F94-992C-1B5E13246623}"/>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A353DD32-090F-4DC9-A582-C6A7D712E18D}"/>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A757CC89-15F3-458D-B29E-FB15BA911C05}"/>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9E1B1547-59F9-4732-8669-C466E6AF8041}"/>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6A890060-7D7A-41EB-884A-38C209F09DCD}"/>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FFF002-18BA-462E-8A94-C0A1B5A4F41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0305D2-3EA6-498B-BD4E-1CDEABBFBE5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E30D71-AD90-4D54-B1D2-26EA950B807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73434E-ECB9-40DE-AA70-F3BED10B91D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6EFA08-F678-4CF7-B600-7A4142D93FB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A877DF-F8C1-4549-B016-2509CB87E8F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980040-BF25-48AF-BDD1-B2325057116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547463-ECFD-4EE1-AD2B-346021460FB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E9324F-E7E3-4A4B-B963-6EAA600C922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D0DD85-6D41-450C-9123-65CA11B4AA9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0CAD416-6CC0-41A8-9CF4-6A35C8898E5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525F2C-EF1C-4001-BEC5-EED1FF622A4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B8F572-AAD7-47C3-BE80-7EA1C5F03D5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65A3BF-E77C-48C2-B3E6-8ADA509D594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711177-2EA4-4D54-AC25-C0D41AC0341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EC67D1-98D3-4C5F-8861-98C051CF55B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67EF0E-A9E4-4D11-A655-2B55052B4EA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40968D-D8EA-4970-B0F1-DD364AE373C3}"/>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DB6E3E-9D99-4ACF-948F-ABC91A1B1A1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C3BDD6-6E36-41E9-8139-2967ED041CA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AD52B7-3D67-4801-A119-CF9306B5B52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C28271-D3F6-4C94-9FE9-2717D301838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6C9988-3B39-4CC5-B95B-B44B941B057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8543AD-B43D-44D2-BCA9-C2AF800AA44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262E04-F587-4B39-9479-521C2CA5C44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014E3C-B2F1-4B1D-9395-5C880BB9003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5B083A-6BFB-4ECB-8C47-66DF7BEF4AE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DCB788-BE6C-4F8F-8067-38A3DB93DF2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9BB463-0FA6-41E3-82FA-4985809121B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1292E6-8B0A-436B-90CA-D9E13304EC1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67F91FE-F34D-409A-92CE-7AA4D53BDF7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846A63-B409-4663-AB64-EF05FB84B10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672566-7B22-4E98-AF03-C30167C0890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429167-045F-4A79-A70F-5A1FA5C4D29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C0E707-BEAD-494E-8232-F5BF222ADBA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70E307-3ADB-42A5-996A-BE96D7FACF7A}"/>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CC75AD-DA56-41A3-8A94-DA28A941FB9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1E226D-DBDA-476A-8ADB-2F582C22C27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23826B-7300-48AB-9985-031B6F79F64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2B6E27-D1FA-4669-88A9-378DCC5D88D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7E7145-D262-4F9E-AC19-17B41DCAF9D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588C236-F90B-400E-94CA-699ABDB245B9}"/>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4" name="直線コネクタ 43">
          <a:extLst>
            <a:ext uri="{FF2B5EF4-FFF2-40B4-BE49-F238E27FC236}">
              <a16:creationId xmlns:a16="http://schemas.microsoft.com/office/drawing/2014/main" id="{626CE480-910D-46A4-96E6-3E5F6D53B9FE}"/>
            </a:ext>
          </a:extLst>
        </xdr:cNvPr>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5" name="テキスト ボックス 44">
          <a:extLst>
            <a:ext uri="{FF2B5EF4-FFF2-40B4-BE49-F238E27FC236}">
              <a16:creationId xmlns:a16="http://schemas.microsoft.com/office/drawing/2014/main" id="{F91576DD-44BA-484D-B9AE-A5AC46B35750}"/>
            </a:ext>
          </a:extLst>
        </xdr:cNvPr>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3AA8E94D-8292-4FF5-BF4B-4B4E977FA76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7DEFD018-B00A-4536-BCCD-18C6902FA6D3}"/>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48" name="直線コネクタ 47">
          <a:extLst>
            <a:ext uri="{FF2B5EF4-FFF2-40B4-BE49-F238E27FC236}">
              <a16:creationId xmlns:a16="http://schemas.microsoft.com/office/drawing/2014/main" id="{0465FE6C-1629-4202-846F-305588B0B560}"/>
            </a:ext>
          </a:extLst>
        </xdr:cNvPr>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49" name="テキスト ボックス 48">
          <a:extLst>
            <a:ext uri="{FF2B5EF4-FFF2-40B4-BE49-F238E27FC236}">
              <a16:creationId xmlns:a16="http://schemas.microsoft.com/office/drawing/2014/main" id="{16B5E479-0610-400B-898D-B2ADCA1E6780}"/>
            </a:ext>
          </a:extLst>
        </xdr:cNvPr>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401AD154-2C21-4E7A-90F3-9BF57DB039C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C7C98B45-F9B3-4642-8BD8-86D821705F3C}"/>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道路】&#10;有形固定資産減価償却率グラフ枠">
          <a:extLst>
            <a:ext uri="{FF2B5EF4-FFF2-40B4-BE49-F238E27FC236}">
              <a16:creationId xmlns:a16="http://schemas.microsoft.com/office/drawing/2014/main" id="{C392C50C-711D-4ED8-80C6-B6F540C3A8B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76200</xdr:rowOff>
    </xdr:from>
    <xdr:to>
      <xdr:col>24</xdr:col>
      <xdr:colOff>62865</xdr:colOff>
      <xdr:row>41</xdr:row>
      <xdr:rowOff>59055</xdr:rowOff>
    </xdr:to>
    <xdr:cxnSp macro="">
      <xdr:nvCxnSpPr>
        <xdr:cNvPr id="53" name="直線コネクタ 52">
          <a:extLst>
            <a:ext uri="{FF2B5EF4-FFF2-40B4-BE49-F238E27FC236}">
              <a16:creationId xmlns:a16="http://schemas.microsoft.com/office/drawing/2014/main" id="{7878FF5F-413E-4BAC-8C75-C3CD4DCB66C8}"/>
            </a:ext>
          </a:extLst>
        </xdr:cNvPr>
        <xdr:cNvCxnSpPr/>
      </xdr:nvCxnSpPr>
      <xdr:spPr>
        <a:xfrm flipV="1">
          <a:off x="4177665" y="5695950"/>
          <a:ext cx="0" cy="1138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62882</xdr:rowOff>
    </xdr:from>
    <xdr:ext cx="405111" cy="259045"/>
    <xdr:sp macro="" textlink="">
      <xdr:nvSpPr>
        <xdr:cNvPr id="54" name="【道路】&#10;有形固定資産減価償却率最小値テキスト">
          <a:extLst>
            <a:ext uri="{FF2B5EF4-FFF2-40B4-BE49-F238E27FC236}">
              <a16:creationId xmlns:a16="http://schemas.microsoft.com/office/drawing/2014/main" id="{1742A66D-BA5F-4FA2-BF28-D6B7535575B4}"/>
            </a:ext>
          </a:extLst>
        </xdr:cNvPr>
        <xdr:cNvSpPr txBox="1"/>
      </xdr:nvSpPr>
      <xdr:spPr>
        <a:xfrm>
          <a:off x="4216400"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59055</xdr:rowOff>
    </xdr:from>
    <xdr:to>
      <xdr:col>24</xdr:col>
      <xdr:colOff>152400</xdr:colOff>
      <xdr:row>41</xdr:row>
      <xdr:rowOff>59055</xdr:rowOff>
    </xdr:to>
    <xdr:cxnSp macro="">
      <xdr:nvCxnSpPr>
        <xdr:cNvPr id="55" name="直線コネクタ 54">
          <a:extLst>
            <a:ext uri="{FF2B5EF4-FFF2-40B4-BE49-F238E27FC236}">
              <a16:creationId xmlns:a16="http://schemas.microsoft.com/office/drawing/2014/main" id="{AB5E60B0-FB72-4A1E-BEB2-9A8E2C57B1A8}"/>
            </a:ext>
          </a:extLst>
        </xdr:cNvPr>
        <xdr:cNvCxnSpPr/>
      </xdr:nvCxnSpPr>
      <xdr:spPr>
        <a:xfrm>
          <a:off x="4108450" y="6834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22877</xdr:rowOff>
    </xdr:from>
    <xdr:ext cx="405111" cy="259045"/>
    <xdr:sp macro="" textlink="">
      <xdr:nvSpPr>
        <xdr:cNvPr id="56" name="【道路】&#10;有形固定資産減価償却率最大値テキスト">
          <a:extLst>
            <a:ext uri="{FF2B5EF4-FFF2-40B4-BE49-F238E27FC236}">
              <a16:creationId xmlns:a16="http://schemas.microsoft.com/office/drawing/2014/main" id="{FCAB30AE-EE0E-4058-9189-E23FF7698F07}"/>
            </a:ext>
          </a:extLst>
        </xdr:cNvPr>
        <xdr:cNvSpPr txBox="1"/>
      </xdr:nvSpPr>
      <xdr:spPr>
        <a:xfrm>
          <a:off x="4216400"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76200</xdr:rowOff>
    </xdr:from>
    <xdr:to>
      <xdr:col>24</xdr:col>
      <xdr:colOff>152400</xdr:colOff>
      <xdr:row>34</xdr:row>
      <xdr:rowOff>76200</xdr:rowOff>
    </xdr:to>
    <xdr:cxnSp macro="">
      <xdr:nvCxnSpPr>
        <xdr:cNvPr id="57" name="直線コネクタ 56">
          <a:extLst>
            <a:ext uri="{FF2B5EF4-FFF2-40B4-BE49-F238E27FC236}">
              <a16:creationId xmlns:a16="http://schemas.microsoft.com/office/drawing/2014/main" id="{26DB2779-372A-4B8A-AED7-1A325B0A2C10}"/>
            </a:ext>
          </a:extLst>
        </xdr:cNvPr>
        <xdr:cNvCxnSpPr/>
      </xdr:nvCxnSpPr>
      <xdr:spPr>
        <a:xfrm>
          <a:off x="4108450" y="569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36847</xdr:rowOff>
    </xdr:from>
    <xdr:ext cx="405111" cy="259045"/>
    <xdr:sp macro="" textlink="">
      <xdr:nvSpPr>
        <xdr:cNvPr id="58" name="【道路】&#10;有形固定資産減価償却率平均値テキスト">
          <a:extLst>
            <a:ext uri="{FF2B5EF4-FFF2-40B4-BE49-F238E27FC236}">
              <a16:creationId xmlns:a16="http://schemas.microsoft.com/office/drawing/2014/main" id="{D20ECE82-FDBE-4A83-85C9-B82952D3CF14}"/>
            </a:ext>
          </a:extLst>
        </xdr:cNvPr>
        <xdr:cNvSpPr txBox="1"/>
      </xdr:nvSpPr>
      <xdr:spPr>
        <a:xfrm>
          <a:off x="4216400" y="5986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59" name="フローチャート: 判断 58">
          <a:extLst>
            <a:ext uri="{FF2B5EF4-FFF2-40B4-BE49-F238E27FC236}">
              <a16:creationId xmlns:a16="http://schemas.microsoft.com/office/drawing/2014/main" id="{ED949B0E-9429-41AB-A0C3-7017D3E8E346}"/>
            </a:ext>
          </a:extLst>
        </xdr:cNvPr>
        <xdr:cNvSpPr/>
      </xdr:nvSpPr>
      <xdr:spPr>
        <a:xfrm>
          <a:off x="4127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88265</xdr:rowOff>
    </xdr:from>
    <xdr:to>
      <xdr:col>20</xdr:col>
      <xdr:colOff>38100</xdr:colOff>
      <xdr:row>37</xdr:row>
      <xdr:rowOff>18415</xdr:rowOff>
    </xdr:to>
    <xdr:sp macro="" textlink="">
      <xdr:nvSpPr>
        <xdr:cNvPr id="60" name="フローチャート: 判断 59">
          <a:extLst>
            <a:ext uri="{FF2B5EF4-FFF2-40B4-BE49-F238E27FC236}">
              <a16:creationId xmlns:a16="http://schemas.microsoft.com/office/drawing/2014/main" id="{BA170A1C-4CAE-49D8-9917-19A85F59AA23}"/>
            </a:ext>
          </a:extLst>
        </xdr:cNvPr>
        <xdr:cNvSpPr/>
      </xdr:nvSpPr>
      <xdr:spPr>
        <a:xfrm>
          <a:off x="3384550" y="6038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1" name="フローチャート: 判断 60">
          <a:extLst>
            <a:ext uri="{FF2B5EF4-FFF2-40B4-BE49-F238E27FC236}">
              <a16:creationId xmlns:a16="http://schemas.microsoft.com/office/drawing/2014/main" id="{ED5380CF-3EEE-4988-85A5-F0A4DEE683E2}"/>
            </a:ext>
          </a:extLst>
        </xdr:cNvPr>
        <xdr:cNvSpPr/>
      </xdr:nvSpPr>
      <xdr:spPr>
        <a:xfrm>
          <a:off x="2571750" y="5947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25400</xdr:rowOff>
    </xdr:from>
    <xdr:to>
      <xdr:col>10</xdr:col>
      <xdr:colOff>165100</xdr:colOff>
      <xdr:row>35</xdr:row>
      <xdr:rowOff>127000</xdr:rowOff>
    </xdr:to>
    <xdr:sp macro="" textlink="">
      <xdr:nvSpPr>
        <xdr:cNvPr id="62" name="フローチャート: 判断 61">
          <a:extLst>
            <a:ext uri="{FF2B5EF4-FFF2-40B4-BE49-F238E27FC236}">
              <a16:creationId xmlns:a16="http://schemas.microsoft.com/office/drawing/2014/main" id="{649E9BA5-5C75-4731-8B79-32B8803FCB53}"/>
            </a:ext>
          </a:extLst>
        </xdr:cNvPr>
        <xdr:cNvSpPr/>
      </xdr:nvSpPr>
      <xdr:spPr>
        <a:xfrm>
          <a:off x="1778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82550</xdr:rowOff>
    </xdr:from>
    <xdr:to>
      <xdr:col>6</xdr:col>
      <xdr:colOff>38100</xdr:colOff>
      <xdr:row>35</xdr:row>
      <xdr:rowOff>12700</xdr:rowOff>
    </xdr:to>
    <xdr:sp macro="" textlink="">
      <xdr:nvSpPr>
        <xdr:cNvPr id="63" name="フローチャート: 判断 62">
          <a:extLst>
            <a:ext uri="{FF2B5EF4-FFF2-40B4-BE49-F238E27FC236}">
              <a16:creationId xmlns:a16="http://schemas.microsoft.com/office/drawing/2014/main" id="{47D00B40-8F11-43C7-A9EB-3489A4478692}"/>
            </a:ext>
          </a:extLst>
        </xdr:cNvPr>
        <xdr:cNvSpPr/>
      </xdr:nvSpPr>
      <xdr:spPr>
        <a:xfrm>
          <a:off x="984250" y="5702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7C7E2FA0-D610-4E31-BB4E-A64634BEB87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71054267-A4C8-491C-AFF7-CEE9CDFAB79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CB9FBFA-5A40-47AC-A2D6-836E2ED09F1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F539524-F15A-47D8-8A84-EF6749A363D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F707AC-70BF-45C1-8E4F-CC97D16D5986}"/>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69" name="楕円 68">
          <a:extLst>
            <a:ext uri="{FF2B5EF4-FFF2-40B4-BE49-F238E27FC236}">
              <a16:creationId xmlns:a16="http://schemas.microsoft.com/office/drawing/2014/main" id="{B6D19974-07A0-47FA-8B59-C814943CB995}"/>
            </a:ext>
          </a:extLst>
        </xdr:cNvPr>
        <xdr:cNvSpPr/>
      </xdr:nvSpPr>
      <xdr:spPr>
        <a:xfrm>
          <a:off x="4127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0" name="【道路】&#10;有形固定資産減価償却率該当値テキスト">
          <a:extLst>
            <a:ext uri="{FF2B5EF4-FFF2-40B4-BE49-F238E27FC236}">
              <a16:creationId xmlns:a16="http://schemas.microsoft.com/office/drawing/2014/main" id="{9347C728-B22C-4121-9E5D-9F1F7FEEE179}"/>
            </a:ext>
          </a:extLst>
        </xdr:cNvPr>
        <xdr:cNvSpPr txBox="1"/>
      </xdr:nvSpPr>
      <xdr:spPr>
        <a:xfrm>
          <a:off x="4216400"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1" name="楕円 70">
          <a:extLst>
            <a:ext uri="{FF2B5EF4-FFF2-40B4-BE49-F238E27FC236}">
              <a16:creationId xmlns:a16="http://schemas.microsoft.com/office/drawing/2014/main" id="{A274F610-CB95-4B49-A590-A88294832FA0}"/>
            </a:ext>
          </a:extLst>
        </xdr:cNvPr>
        <xdr:cNvSpPr/>
      </xdr:nvSpPr>
      <xdr:spPr>
        <a:xfrm>
          <a:off x="3384550" y="6368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139065</xdr:rowOff>
    </xdr:from>
    <xdr:to>
      <xdr:col>24</xdr:col>
      <xdr:colOff>63500</xdr:colOff>
      <xdr:row>39</xdr:row>
      <xdr:rowOff>76200</xdr:rowOff>
    </xdr:to>
    <xdr:cxnSp macro="">
      <xdr:nvCxnSpPr>
        <xdr:cNvPr id="72" name="直線コネクタ 71">
          <a:extLst>
            <a:ext uri="{FF2B5EF4-FFF2-40B4-BE49-F238E27FC236}">
              <a16:creationId xmlns:a16="http://schemas.microsoft.com/office/drawing/2014/main" id="{309F746B-8FBA-4ACA-A233-8A42FF6B2B27}"/>
            </a:ext>
          </a:extLst>
        </xdr:cNvPr>
        <xdr:cNvCxnSpPr/>
      </xdr:nvCxnSpPr>
      <xdr:spPr>
        <a:xfrm>
          <a:off x="3429000" y="6419215"/>
          <a:ext cx="7493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3" name="楕円 72">
          <a:extLst>
            <a:ext uri="{FF2B5EF4-FFF2-40B4-BE49-F238E27FC236}">
              <a16:creationId xmlns:a16="http://schemas.microsoft.com/office/drawing/2014/main" id="{C4872C39-1B28-4ECE-940E-551B30146B74}"/>
            </a:ext>
          </a:extLst>
        </xdr:cNvPr>
        <xdr:cNvSpPr/>
      </xdr:nvSpPr>
      <xdr:spPr>
        <a:xfrm>
          <a:off x="2571750" y="6260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139065</xdr:rowOff>
    </xdr:to>
    <xdr:cxnSp macro="">
      <xdr:nvCxnSpPr>
        <xdr:cNvPr id="74" name="直線コネクタ 73">
          <a:extLst>
            <a:ext uri="{FF2B5EF4-FFF2-40B4-BE49-F238E27FC236}">
              <a16:creationId xmlns:a16="http://schemas.microsoft.com/office/drawing/2014/main" id="{3404F7F1-246C-44E6-91D7-F63CCA8D2479}"/>
            </a:ext>
          </a:extLst>
        </xdr:cNvPr>
        <xdr:cNvCxnSpPr/>
      </xdr:nvCxnSpPr>
      <xdr:spPr>
        <a:xfrm>
          <a:off x="2622550" y="6304915"/>
          <a:ext cx="8064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5" name="楕円 74">
          <a:extLst>
            <a:ext uri="{FF2B5EF4-FFF2-40B4-BE49-F238E27FC236}">
              <a16:creationId xmlns:a16="http://schemas.microsoft.com/office/drawing/2014/main" id="{13C923A9-4D03-4206-852F-33F87C9E0DA6}"/>
            </a:ext>
          </a:extLst>
        </xdr:cNvPr>
        <xdr:cNvSpPr/>
      </xdr:nvSpPr>
      <xdr:spPr>
        <a:xfrm>
          <a:off x="1778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38</xdr:row>
      <xdr:rowOff>24765</xdr:rowOff>
    </xdr:to>
    <xdr:cxnSp macro="">
      <xdr:nvCxnSpPr>
        <xdr:cNvPr id="76" name="直線コネクタ 75">
          <a:extLst>
            <a:ext uri="{FF2B5EF4-FFF2-40B4-BE49-F238E27FC236}">
              <a16:creationId xmlns:a16="http://schemas.microsoft.com/office/drawing/2014/main" id="{75B900FA-8AF7-461B-9F2D-C55F71F73586}"/>
            </a:ext>
          </a:extLst>
        </xdr:cNvPr>
        <xdr:cNvCxnSpPr/>
      </xdr:nvCxnSpPr>
      <xdr:spPr>
        <a:xfrm>
          <a:off x="1828800" y="6179820"/>
          <a:ext cx="79375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99695</xdr:rowOff>
    </xdr:from>
    <xdr:to>
      <xdr:col>6</xdr:col>
      <xdr:colOff>38100</xdr:colOff>
      <xdr:row>37</xdr:row>
      <xdr:rowOff>29845</xdr:rowOff>
    </xdr:to>
    <xdr:sp macro="" textlink="">
      <xdr:nvSpPr>
        <xdr:cNvPr id="77" name="楕円 76">
          <a:extLst>
            <a:ext uri="{FF2B5EF4-FFF2-40B4-BE49-F238E27FC236}">
              <a16:creationId xmlns:a16="http://schemas.microsoft.com/office/drawing/2014/main" id="{1DAF4467-2B80-4A0B-BF8D-78F25BA230D2}"/>
            </a:ext>
          </a:extLst>
        </xdr:cNvPr>
        <xdr:cNvSpPr/>
      </xdr:nvSpPr>
      <xdr:spPr>
        <a:xfrm>
          <a:off x="984250" y="60496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150495</xdr:rowOff>
    </xdr:from>
    <xdr:to>
      <xdr:col>10</xdr:col>
      <xdr:colOff>114300</xdr:colOff>
      <xdr:row>37</xdr:row>
      <xdr:rowOff>64770</xdr:rowOff>
    </xdr:to>
    <xdr:cxnSp macro="">
      <xdr:nvCxnSpPr>
        <xdr:cNvPr id="78" name="直線コネクタ 77">
          <a:extLst>
            <a:ext uri="{FF2B5EF4-FFF2-40B4-BE49-F238E27FC236}">
              <a16:creationId xmlns:a16="http://schemas.microsoft.com/office/drawing/2014/main" id="{D55097B7-2FC5-40DC-AB2E-0496744D9557}"/>
            </a:ext>
          </a:extLst>
        </xdr:cNvPr>
        <xdr:cNvCxnSpPr/>
      </xdr:nvCxnSpPr>
      <xdr:spPr>
        <a:xfrm>
          <a:off x="1028700" y="6100445"/>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34942</xdr:rowOff>
    </xdr:from>
    <xdr:ext cx="405111" cy="259045"/>
    <xdr:sp macro="" textlink="">
      <xdr:nvSpPr>
        <xdr:cNvPr id="79" name="n_1aveValue【道路】&#10;有形固定資産減価償却率">
          <a:extLst>
            <a:ext uri="{FF2B5EF4-FFF2-40B4-BE49-F238E27FC236}">
              <a16:creationId xmlns:a16="http://schemas.microsoft.com/office/drawing/2014/main" id="{A07AD097-AF8F-436C-BA20-339FA31C873A}"/>
            </a:ext>
          </a:extLst>
        </xdr:cNvPr>
        <xdr:cNvSpPr txBox="1"/>
      </xdr:nvSpPr>
      <xdr:spPr>
        <a:xfrm>
          <a:off x="3239144"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0" name="n_2aveValue【道路】&#10;有形固定資産減価償却率">
          <a:extLst>
            <a:ext uri="{FF2B5EF4-FFF2-40B4-BE49-F238E27FC236}">
              <a16:creationId xmlns:a16="http://schemas.microsoft.com/office/drawing/2014/main" id="{470BAA5C-D08F-4703-97BC-1779FACA9C59}"/>
            </a:ext>
          </a:extLst>
        </xdr:cNvPr>
        <xdr:cNvSpPr txBox="1"/>
      </xdr:nvSpPr>
      <xdr:spPr>
        <a:xfrm>
          <a:off x="24390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1" name="n_3aveValue【道路】&#10;有形固定資産減価償却率">
          <a:extLst>
            <a:ext uri="{FF2B5EF4-FFF2-40B4-BE49-F238E27FC236}">
              <a16:creationId xmlns:a16="http://schemas.microsoft.com/office/drawing/2014/main" id="{A6532B78-45D2-4B00-8648-A1F310179FF8}"/>
            </a:ext>
          </a:extLst>
        </xdr:cNvPr>
        <xdr:cNvSpPr txBox="1"/>
      </xdr:nvSpPr>
      <xdr:spPr>
        <a:xfrm>
          <a:off x="164529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29227</xdr:rowOff>
    </xdr:from>
    <xdr:ext cx="405111" cy="259045"/>
    <xdr:sp macro="" textlink="">
      <xdr:nvSpPr>
        <xdr:cNvPr id="82" name="n_4aveValue【道路】&#10;有形固定資産減価償却率">
          <a:extLst>
            <a:ext uri="{FF2B5EF4-FFF2-40B4-BE49-F238E27FC236}">
              <a16:creationId xmlns:a16="http://schemas.microsoft.com/office/drawing/2014/main" id="{A829E455-F13F-4ECD-8868-A74ABCE0301F}"/>
            </a:ext>
          </a:extLst>
        </xdr:cNvPr>
        <xdr:cNvSpPr txBox="1"/>
      </xdr:nvSpPr>
      <xdr:spPr>
        <a:xfrm>
          <a:off x="851544" y="548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9542</xdr:rowOff>
    </xdr:from>
    <xdr:ext cx="405111" cy="259045"/>
    <xdr:sp macro="" textlink="">
      <xdr:nvSpPr>
        <xdr:cNvPr id="83" name="n_1mainValue【道路】&#10;有形固定資産減価償却率">
          <a:extLst>
            <a:ext uri="{FF2B5EF4-FFF2-40B4-BE49-F238E27FC236}">
              <a16:creationId xmlns:a16="http://schemas.microsoft.com/office/drawing/2014/main" id="{6AEF2D4D-30F0-4732-B7D1-F646DBFFC248}"/>
            </a:ext>
          </a:extLst>
        </xdr:cNvPr>
        <xdr:cNvSpPr txBox="1"/>
      </xdr:nvSpPr>
      <xdr:spPr>
        <a:xfrm>
          <a:off x="3239144" y="645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84" name="n_2mainValue【道路】&#10;有形固定資産減価償却率">
          <a:extLst>
            <a:ext uri="{FF2B5EF4-FFF2-40B4-BE49-F238E27FC236}">
              <a16:creationId xmlns:a16="http://schemas.microsoft.com/office/drawing/2014/main" id="{63B12185-7F0C-440A-A1FB-496CB34C85F6}"/>
            </a:ext>
          </a:extLst>
        </xdr:cNvPr>
        <xdr:cNvSpPr txBox="1"/>
      </xdr:nvSpPr>
      <xdr:spPr>
        <a:xfrm>
          <a:off x="24390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106697</xdr:rowOff>
    </xdr:from>
    <xdr:ext cx="405111" cy="259045"/>
    <xdr:sp macro="" textlink="">
      <xdr:nvSpPr>
        <xdr:cNvPr id="85" name="n_3mainValue【道路】&#10;有形固定資産減価償却率">
          <a:extLst>
            <a:ext uri="{FF2B5EF4-FFF2-40B4-BE49-F238E27FC236}">
              <a16:creationId xmlns:a16="http://schemas.microsoft.com/office/drawing/2014/main" id="{25C56FF8-3BE5-4E48-B110-301B3093D773}"/>
            </a:ext>
          </a:extLst>
        </xdr:cNvPr>
        <xdr:cNvSpPr txBox="1"/>
      </xdr:nvSpPr>
      <xdr:spPr>
        <a:xfrm>
          <a:off x="164529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mainValue【道路】&#10;有形固定資産減価償却率">
          <a:extLst>
            <a:ext uri="{FF2B5EF4-FFF2-40B4-BE49-F238E27FC236}">
              <a16:creationId xmlns:a16="http://schemas.microsoft.com/office/drawing/2014/main" id="{68B8A1F7-BD56-42F5-AF47-69B28313C0C2}"/>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C46FE009-009A-4D35-A235-07B5B65794A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90F26C24-DE06-4C4E-AE5D-E359460FB4A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1F3D33D6-BB21-4D76-ACE3-B3516B20F3B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34C58025-DEB8-4526-800B-4D032D6C357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A3FC7493-527F-4CC2-9483-31364635814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63015B0B-4897-4835-986D-3A8447F5B7D6}"/>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4C093817-CABE-40AE-B8FE-61A9C28D369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FFB44C59-1406-4921-8A56-A4094A0177A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70AEDCC7-4CA6-47F0-BB8A-D91B6BD25AF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B4977988-B719-4759-88FE-7BA2F71B98E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7" name="テキスト ボックス 96">
          <a:extLst>
            <a:ext uri="{FF2B5EF4-FFF2-40B4-BE49-F238E27FC236}">
              <a16:creationId xmlns:a16="http://schemas.microsoft.com/office/drawing/2014/main" id="{AB85900B-F345-4CCE-9FC1-502A19EE41D7}"/>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82C88B6A-1085-4B03-8BEA-4EFDEE31456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99" name="テキスト ボックス 98">
          <a:extLst>
            <a:ext uri="{FF2B5EF4-FFF2-40B4-BE49-F238E27FC236}">
              <a16:creationId xmlns:a16="http://schemas.microsoft.com/office/drawing/2014/main" id="{D8D8F074-CC60-4A0A-9B1D-0028C1CB5038}"/>
            </a:ext>
          </a:extLst>
        </xdr:cNvPr>
        <xdr:cNvSpPr txBox="1"/>
      </xdr:nvSpPr>
      <xdr:spPr>
        <a:xfrm>
          <a:off x="5482151" y="677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70ACE94A-918F-4A55-BFC1-C0515B6BCE78}"/>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4E5FBE23-DB51-45CB-A0CE-74BE0B983820}"/>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AC7143D6-31F2-429A-9BBD-26DC56B68DC2}"/>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8CFB67F5-01CB-4BD0-A984-1B00086219FF}"/>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75D33B25-27E9-4A68-98AC-F39414635050}"/>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1D0517E4-05B0-49B1-9687-ED0AC7EEE2D5}"/>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FEE8243-100E-485D-9F12-F7F3BDC090A7}"/>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B1D5AAC8-25C3-484A-835B-D1801E634FA6}"/>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CF72FD98-AD12-4D97-8051-5E88738A906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145923</xdr:rowOff>
    </xdr:from>
    <xdr:to>
      <xdr:col>54</xdr:col>
      <xdr:colOff>189865</xdr:colOff>
      <xdr:row>41</xdr:row>
      <xdr:rowOff>86030</xdr:rowOff>
    </xdr:to>
    <xdr:cxnSp macro="">
      <xdr:nvCxnSpPr>
        <xdr:cNvPr id="109" name="直線コネクタ 108">
          <a:extLst>
            <a:ext uri="{FF2B5EF4-FFF2-40B4-BE49-F238E27FC236}">
              <a16:creationId xmlns:a16="http://schemas.microsoft.com/office/drawing/2014/main" id="{E3FA78BC-CAFF-48EC-8251-EA79BBB70CF1}"/>
            </a:ext>
          </a:extLst>
        </xdr:cNvPr>
        <xdr:cNvCxnSpPr/>
      </xdr:nvCxnSpPr>
      <xdr:spPr>
        <a:xfrm flipV="1">
          <a:off x="9429115" y="5600573"/>
          <a:ext cx="0" cy="126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89857</xdr:rowOff>
    </xdr:from>
    <xdr:ext cx="534377" cy="259045"/>
    <xdr:sp macro="" textlink="">
      <xdr:nvSpPr>
        <xdr:cNvPr id="110" name="【道路】&#10;一人当たり延長最小値テキスト">
          <a:extLst>
            <a:ext uri="{FF2B5EF4-FFF2-40B4-BE49-F238E27FC236}">
              <a16:creationId xmlns:a16="http://schemas.microsoft.com/office/drawing/2014/main" id="{09C11D6A-3F5F-49D9-B01B-FC6D60C61361}"/>
            </a:ext>
          </a:extLst>
        </xdr:cNvPr>
        <xdr:cNvSpPr txBox="1"/>
      </xdr:nvSpPr>
      <xdr:spPr>
        <a:xfrm>
          <a:off x="9467850" y="68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86030</xdr:rowOff>
    </xdr:from>
    <xdr:to>
      <xdr:col>55</xdr:col>
      <xdr:colOff>88900</xdr:colOff>
      <xdr:row>41</xdr:row>
      <xdr:rowOff>86030</xdr:rowOff>
    </xdr:to>
    <xdr:cxnSp macro="">
      <xdr:nvCxnSpPr>
        <xdr:cNvPr id="111" name="直線コネクタ 110">
          <a:extLst>
            <a:ext uri="{FF2B5EF4-FFF2-40B4-BE49-F238E27FC236}">
              <a16:creationId xmlns:a16="http://schemas.microsoft.com/office/drawing/2014/main" id="{EF631B17-A981-4878-AC8F-61D1C19BC1C3}"/>
            </a:ext>
          </a:extLst>
        </xdr:cNvPr>
        <xdr:cNvCxnSpPr/>
      </xdr:nvCxnSpPr>
      <xdr:spPr>
        <a:xfrm>
          <a:off x="9359900" y="686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92600</xdr:rowOff>
    </xdr:from>
    <xdr:ext cx="534377" cy="259045"/>
    <xdr:sp macro="" textlink="">
      <xdr:nvSpPr>
        <xdr:cNvPr id="112" name="【道路】&#10;一人当たり延長最大値テキスト">
          <a:extLst>
            <a:ext uri="{FF2B5EF4-FFF2-40B4-BE49-F238E27FC236}">
              <a16:creationId xmlns:a16="http://schemas.microsoft.com/office/drawing/2014/main" id="{719CCDCC-3242-4105-A57F-5F963D57F50E}"/>
            </a:ext>
          </a:extLst>
        </xdr:cNvPr>
        <xdr:cNvSpPr txBox="1"/>
      </xdr:nvSpPr>
      <xdr:spPr>
        <a:xfrm>
          <a:off x="9467850" y="5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145923</xdr:rowOff>
    </xdr:from>
    <xdr:to>
      <xdr:col>55</xdr:col>
      <xdr:colOff>88900</xdr:colOff>
      <xdr:row>33</xdr:row>
      <xdr:rowOff>145923</xdr:rowOff>
    </xdr:to>
    <xdr:cxnSp macro="">
      <xdr:nvCxnSpPr>
        <xdr:cNvPr id="113" name="直線コネクタ 112">
          <a:extLst>
            <a:ext uri="{FF2B5EF4-FFF2-40B4-BE49-F238E27FC236}">
              <a16:creationId xmlns:a16="http://schemas.microsoft.com/office/drawing/2014/main" id="{5FB9B0F7-22DC-443B-BAB0-ACFA0111DEC7}"/>
            </a:ext>
          </a:extLst>
        </xdr:cNvPr>
        <xdr:cNvCxnSpPr/>
      </xdr:nvCxnSpPr>
      <xdr:spPr>
        <a:xfrm>
          <a:off x="9359900" y="56005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145249</xdr:rowOff>
    </xdr:from>
    <xdr:ext cx="534377" cy="259045"/>
    <xdr:sp macro="" textlink="">
      <xdr:nvSpPr>
        <xdr:cNvPr id="114" name="【道路】&#10;一人当たり延長平均値テキスト">
          <a:extLst>
            <a:ext uri="{FF2B5EF4-FFF2-40B4-BE49-F238E27FC236}">
              <a16:creationId xmlns:a16="http://schemas.microsoft.com/office/drawing/2014/main" id="{7D9ABAA0-2464-4FCD-A2C2-BADD015E7B21}"/>
            </a:ext>
          </a:extLst>
        </xdr:cNvPr>
        <xdr:cNvSpPr txBox="1"/>
      </xdr:nvSpPr>
      <xdr:spPr>
        <a:xfrm>
          <a:off x="9467850" y="626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122372</xdr:rowOff>
    </xdr:from>
    <xdr:to>
      <xdr:col>55</xdr:col>
      <xdr:colOff>50800</xdr:colOff>
      <xdr:row>39</xdr:row>
      <xdr:rowOff>52522</xdr:rowOff>
    </xdr:to>
    <xdr:sp macro="" textlink="">
      <xdr:nvSpPr>
        <xdr:cNvPr id="115" name="フローチャート: 判断 114">
          <a:extLst>
            <a:ext uri="{FF2B5EF4-FFF2-40B4-BE49-F238E27FC236}">
              <a16:creationId xmlns:a16="http://schemas.microsoft.com/office/drawing/2014/main" id="{2C9CC348-3127-4D12-A14A-BAC2E7DB1C18}"/>
            </a:ext>
          </a:extLst>
        </xdr:cNvPr>
        <xdr:cNvSpPr/>
      </xdr:nvSpPr>
      <xdr:spPr>
        <a:xfrm>
          <a:off x="9398000" y="64025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135996</xdr:rowOff>
    </xdr:from>
    <xdr:to>
      <xdr:col>50</xdr:col>
      <xdr:colOff>165100</xdr:colOff>
      <xdr:row>39</xdr:row>
      <xdr:rowOff>66146</xdr:rowOff>
    </xdr:to>
    <xdr:sp macro="" textlink="">
      <xdr:nvSpPr>
        <xdr:cNvPr id="116" name="フローチャート: 判断 115">
          <a:extLst>
            <a:ext uri="{FF2B5EF4-FFF2-40B4-BE49-F238E27FC236}">
              <a16:creationId xmlns:a16="http://schemas.microsoft.com/office/drawing/2014/main" id="{AC806F0D-BA98-4CD9-AA2B-3659227B690D}"/>
            </a:ext>
          </a:extLst>
        </xdr:cNvPr>
        <xdr:cNvSpPr/>
      </xdr:nvSpPr>
      <xdr:spPr>
        <a:xfrm>
          <a:off x="8636000" y="64161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147701</xdr:rowOff>
    </xdr:from>
    <xdr:to>
      <xdr:col>46</xdr:col>
      <xdr:colOff>38100</xdr:colOff>
      <xdr:row>39</xdr:row>
      <xdr:rowOff>77851</xdr:rowOff>
    </xdr:to>
    <xdr:sp macro="" textlink="">
      <xdr:nvSpPr>
        <xdr:cNvPr id="117" name="フローチャート: 判断 116">
          <a:extLst>
            <a:ext uri="{FF2B5EF4-FFF2-40B4-BE49-F238E27FC236}">
              <a16:creationId xmlns:a16="http://schemas.microsoft.com/office/drawing/2014/main" id="{46C15ABD-1DA2-4CFB-AC34-E32568A0347C}"/>
            </a:ext>
          </a:extLst>
        </xdr:cNvPr>
        <xdr:cNvSpPr/>
      </xdr:nvSpPr>
      <xdr:spPr>
        <a:xfrm>
          <a:off x="7842250" y="64278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5146</xdr:rowOff>
    </xdr:from>
    <xdr:to>
      <xdr:col>41</xdr:col>
      <xdr:colOff>101600</xdr:colOff>
      <xdr:row>41</xdr:row>
      <xdr:rowOff>106746</xdr:rowOff>
    </xdr:to>
    <xdr:sp macro="" textlink="">
      <xdr:nvSpPr>
        <xdr:cNvPr id="118" name="フローチャート: 判断 117">
          <a:extLst>
            <a:ext uri="{FF2B5EF4-FFF2-40B4-BE49-F238E27FC236}">
              <a16:creationId xmlns:a16="http://schemas.microsoft.com/office/drawing/2014/main" id="{E069B1AB-5D12-40D2-9E9A-CE38DC537A84}"/>
            </a:ext>
          </a:extLst>
        </xdr:cNvPr>
        <xdr:cNvSpPr/>
      </xdr:nvSpPr>
      <xdr:spPr>
        <a:xfrm>
          <a:off x="7029450" y="678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19" name="フローチャート: 判断 118">
          <a:extLst>
            <a:ext uri="{FF2B5EF4-FFF2-40B4-BE49-F238E27FC236}">
              <a16:creationId xmlns:a16="http://schemas.microsoft.com/office/drawing/2014/main" id="{FE9B3183-35D3-4765-B7A0-C7501E415B0D}"/>
            </a:ext>
          </a:extLst>
        </xdr:cNvPr>
        <xdr:cNvSpPr/>
      </xdr:nvSpPr>
      <xdr:spPr>
        <a:xfrm>
          <a:off x="6235700" y="6732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9C0F7CC-822D-4B65-926C-BFB662962B6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D309720-85CF-47AD-846C-9C54F395D3F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BCC73EA-5D8D-4F48-A456-BC4D363A8B2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C98AF0C-93CE-417C-8A14-C5980B81925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0A9B23-9838-4017-A850-A9F9C7916A34}"/>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154010</xdr:rowOff>
    </xdr:from>
    <xdr:to>
      <xdr:col>55</xdr:col>
      <xdr:colOff>50800</xdr:colOff>
      <xdr:row>40</xdr:row>
      <xdr:rowOff>84160</xdr:rowOff>
    </xdr:to>
    <xdr:sp macro="" textlink="">
      <xdr:nvSpPr>
        <xdr:cNvPr id="125" name="楕円 124">
          <a:extLst>
            <a:ext uri="{FF2B5EF4-FFF2-40B4-BE49-F238E27FC236}">
              <a16:creationId xmlns:a16="http://schemas.microsoft.com/office/drawing/2014/main" id="{9B1F987A-D520-4279-822B-99D73638E167}"/>
            </a:ext>
          </a:extLst>
        </xdr:cNvPr>
        <xdr:cNvSpPr/>
      </xdr:nvSpPr>
      <xdr:spPr>
        <a:xfrm>
          <a:off x="9398000" y="6599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132437</xdr:rowOff>
    </xdr:from>
    <xdr:ext cx="534377" cy="259045"/>
    <xdr:sp macro="" textlink="">
      <xdr:nvSpPr>
        <xdr:cNvPr id="126" name="【道路】&#10;一人当たり延長該当値テキスト">
          <a:extLst>
            <a:ext uri="{FF2B5EF4-FFF2-40B4-BE49-F238E27FC236}">
              <a16:creationId xmlns:a16="http://schemas.microsoft.com/office/drawing/2014/main" id="{6C728380-A1F7-4A21-9080-E5995E6BF16B}"/>
            </a:ext>
          </a:extLst>
        </xdr:cNvPr>
        <xdr:cNvSpPr txBox="1"/>
      </xdr:nvSpPr>
      <xdr:spPr>
        <a:xfrm>
          <a:off x="9467850" y="65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156251</xdr:rowOff>
    </xdr:from>
    <xdr:to>
      <xdr:col>50</xdr:col>
      <xdr:colOff>165100</xdr:colOff>
      <xdr:row>40</xdr:row>
      <xdr:rowOff>86401</xdr:rowOff>
    </xdr:to>
    <xdr:sp macro="" textlink="">
      <xdr:nvSpPr>
        <xdr:cNvPr id="127" name="楕円 126">
          <a:extLst>
            <a:ext uri="{FF2B5EF4-FFF2-40B4-BE49-F238E27FC236}">
              <a16:creationId xmlns:a16="http://schemas.microsoft.com/office/drawing/2014/main" id="{FA708388-36DF-412E-9FC8-8653A3AEBA37}"/>
            </a:ext>
          </a:extLst>
        </xdr:cNvPr>
        <xdr:cNvSpPr/>
      </xdr:nvSpPr>
      <xdr:spPr>
        <a:xfrm>
          <a:off x="8636000" y="6601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33360</xdr:rowOff>
    </xdr:from>
    <xdr:to>
      <xdr:col>55</xdr:col>
      <xdr:colOff>0</xdr:colOff>
      <xdr:row>40</xdr:row>
      <xdr:rowOff>35601</xdr:rowOff>
    </xdr:to>
    <xdr:cxnSp macro="">
      <xdr:nvCxnSpPr>
        <xdr:cNvPr id="128" name="直線コネクタ 127">
          <a:extLst>
            <a:ext uri="{FF2B5EF4-FFF2-40B4-BE49-F238E27FC236}">
              <a16:creationId xmlns:a16="http://schemas.microsoft.com/office/drawing/2014/main" id="{D999493B-E02F-45B4-8C2B-5FA0C73BEF7E}"/>
            </a:ext>
          </a:extLst>
        </xdr:cNvPr>
        <xdr:cNvCxnSpPr/>
      </xdr:nvCxnSpPr>
      <xdr:spPr>
        <a:xfrm flipV="1">
          <a:off x="8686800" y="6643710"/>
          <a:ext cx="74295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163200</xdr:rowOff>
    </xdr:from>
    <xdr:to>
      <xdr:col>46</xdr:col>
      <xdr:colOff>38100</xdr:colOff>
      <xdr:row>40</xdr:row>
      <xdr:rowOff>93350</xdr:rowOff>
    </xdr:to>
    <xdr:sp macro="" textlink="">
      <xdr:nvSpPr>
        <xdr:cNvPr id="129" name="楕円 128">
          <a:extLst>
            <a:ext uri="{FF2B5EF4-FFF2-40B4-BE49-F238E27FC236}">
              <a16:creationId xmlns:a16="http://schemas.microsoft.com/office/drawing/2014/main" id="{C8F2387A-AC10-4892-8B1D-EAF059C71DCD}"/>
            </a:ext>
          </a:extLst>
        </xdr:cNvPr>
        <xdr:cNvSpPr/>
      </xdr:nvSpPr>
      <xdr:spPr>
        <a:xfrm>
          <a:off x="7842250" y="6608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35601</xdr:rowOff>
    </xdr:from>
    <xdr:to>
      <xdr:col>50</xdr:col>
      <xdr:colOff>114300</xdr:colOff>
      <xdr:row>40</xdr:row>
      <xdr:rowOff>42550</xdr:rowOff>
    </xdr:to>
    <xdr:cxnSp macro="">
      <xdr:nvCxnSpPr>
        <xdr:cNvPr id="130" name="直線コネクタ 129">
          <a:extLst>
            <a:ext uri="{FF2B5EF4-FFF2-40B4-BE49-F238E27FC236}">
              <a16:creationId xmlns:a16="http://schemas.microsoft.com/office/drawing/2014/main" id="{2E236E95-C83A-49DA-8923-78214643C6FA}"/>
            </a:ext>
          </a:extLst>
        </xdr:cNvPr>
        <xdr:cNvCxnSpPr/>
      </xdr:nvCxnSpPr>
      <xdr:spPr>
        <a:xfrm flipV="1">
          <a:off x="7886700" y="6645951"/>
          <a:ext cx="8001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163657</xdr:rowOff>
    </xdr:from>
    <xdr:to>
      <xdr:col>41</xdr:col>
      <xdr:colOff>101600</xdr:colOff>
      <xdr:row>40</xdr:row>
      <xdr:rowOff>93807</xdr:rowOff>
    </xdr:to>
    <xdr:sp macro="" textlink="">
      <xdr:nvSpPr>
        <xdr:cNvPr id="131" name="楕円 130">
          <a:extLst>
            <a:ext uri="{FF2B5EF4-FFF2-40B4-BE49-F238E27FC236}">
              <a16:creationId xmlns:a16="http://schemas.microsoft.com/office/drawing/2014/main" id="{8E3BE913-D16B-4648-9C73-CCA2A96070C3}"/>
            </a:ext>
          </a:extLst>
        </xdr:cNvPr>
        <xdr:cNvSpPr/>
      </xdr:nvSpPr>
      <xdr:spPr>
        <a:xfrm>
          <a:off x="7029450" y="6608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42550</xdr:rowOff>
    </xdr:from>
    <xdr:to>
      <xdr:col>45</xdr:col>
      <xdr:colOff>177800</xdr:colOff>
      <xdr:row>40</xdr:row>
      <xdr:rowOff>43007</xdr:rowOff>
    </xdr:to>
    <xdr:cxnSp macro="">
      <xdr:nvCxnSpPr>
        <xdr:cNvPr id="132" name="直線コネクタ 131">
          <a:extLst>
            <a:ext uri="{FF2B5EF4-FFF2-40B4-BE49-F238E27FC236}">
              <a16:creationId xmlns:a16="http://schemas.microsoft.com/office/drawing/2014/main" id="{7AE8ED29-23A7-4820-9BAC-7EDA99184B8D}"/>
            </a:ext>
          </a:extLst>
        </xdr:cNvPr>
        <xdr:cNvCxnSpPr/>
      </xdr:nvCxnSpPr>
      <xdr:spPr>
        <a:xfrm flipV="1">
          <a:off x="7080250" y="6652900"/>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167132</xdr:rowOff>
    </xdr:from>
    <xdr:to>
      <xdr:col>36</xdr:col>
      <xdr:colOff>165100</xdr:colOff>
      <xdr:row>40</xdr:row>
      <xdr:rowOff>97282</xdr:rowOff>
    </xdr:to>
    <xdr:sp macro="" textlink="">
      <xdr:nvSpPr>
        <xdr:cNvPr id="133" name="楕円 132">
          <a:extLst>
            <a:ext uri="{FF2B5EF4-FFF2-40B4-BE49-F238E27FC236}">
              <a16:creationId xmlns:a16="http://schemas.microsoft.com/office/drawing/2014/main" id="{1938965C-8DD4-44FD-9AF0-CD358F0E32D0}"/>
            </a:ext>
          </a:extLst>
        </xdr:cNvPr>
        <xdr:cNvSpPr/>
      </xdr:nvSpPr>
      <xdr:spPr>
        <a:xfrm>
          <a:off x="6235700" y="6612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43007</xdr:rowOff>
    </xdr:from>
    <xdr:to>
      <xdr:col>41</xdr:col>
      <xdr:colOff>50800</xdr:colOff>
      <xdr:row>40</xdr:row>
      <xdr:rowOff>46482</xdr:rowOff>
    </xdr:to>
    <xdr:cxnSp macro="">
      <xdr:nvCxnSpPr>
        <xdr:cNvPr id="134" name="直線コネクタ 133">
          <a:extLst>
            <a:ext uri="{FF2B5EF4-FFF2-40B4-BE49-F238E27FC236}">
              <a16:creationId xmlns:a16="http://schemas.microsoft.com/office/drawing/2014/main" id="{EDFEBEB6-6342-42C5-95A1-7AFC35904421}"/>
            </a:ext>
          </a:extLst>
        </xdr:cNvPr>
        <xdr:cNvCxnSpPr/>
      </xdr:nvCxnSpPr>
      <xdr:spPr>
        <a:xfrm flipV="1">
          <a:off x="6286500" y="6653357"/>
          <a:ext cx="79375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82674</xdr:rowOff>
    </xdr:from>
    <xdr:ext cx="534377" cy="259045"/>
    <xdr:sp macro="" textlink="">
      <xdr:nvSpPr>
        <xdr:cNvPr id="135" name="n_1aveValue【道路】&#10;一人当たり延長">
          <a:extLst>
            <a:ext uri="{FF2B5EF4-FFF2-40B4-BE49-F238E27FC236}">
              <a16:creationId xmlns:a16="http://schemas.microsoft.com/office/drawing/2014/main" id="{E1EE56AA-090C-485F-A539-7D68B7B9BC94}"/>
            </a:ext>
          </a:extLst>
        </xdr:cNvPr>
        <xdr:cNvSpPr txBox="1"/>
      </xdr:nvSpPr>
      <xdr:spPr>
        <a:xfrm>
          <a:off x="8425961" y="61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94378</xdr:rowOff>
    </xdr:from>
    <xdr:ext cx="534377" cy="259045"/>
    <xdr:sp macro="" textlink="">
      <xdr:nvSpPr>
        <xdr:cNvPr id="136" name="n_2aveValue【道路】&#10;一人当たり延長">
          <a:extLst>
            <a:ext uri="{FF2B5EF4-FFF2-40B4-BE49-F238E27FC236}">
              <a16:creationId xmlns:a16="http://schemas.microsoft.com/office/drawing/2014/main" id="{F659459B-309E-49D6-9F10-EC4A85391542}"/>
            </a:ext>
          </a:extLst>
        </xdr:cNvPr>
        <xdr:cNvSpPr txBox="1"/>
      </xdr:nvSpPr>
      <xdr:spPr>
        <a:xfrm>
          <a:off x="7644911" y="62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97873</xdr:rowOff>
    </xdr:from>
    <xdr:ext cx="534377" cy="259045"/>
    <xdr:sp macro="" textlink="">
      <xdr:nvSpPr>
        <xdr:cNvPr id="137" name="n_3aveValue【道路】&#10;一人当たり延長">
          <a:extLst>
            <a:ext uri="{FF2B5EF4-FFF2-40B4-BE49-F238E27FC236}">
              <a16:creationId xmlns:a16="http://schemas.microsoft.com/office/drawing/2014/main" id="{7311D473-58FF-4EA7-9EE2-29B755C27347}"/>
            </a:ext>
          </a:extLst>
        </xdr:cNvPr>
        <xdr:cNvSpPr txBox="1"/>
      </xdr:nvSpPr>
      <xdr:spPr>
        <a:xfrm>
          <a:off x="6851161" y="68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43558</xdr:rowOff>
    </xdr:from>
    <xdr:ext cx="534377" cy="259045"/>
    <xdr:sp macro="" textlink="">
      <xdr:nvSpPr>
        <xdr:cNvPr id="138" name="n_4aveValue【道路】&#10;一人当たり延長">
          <a:extLst>
            <a:ext uri="{FF2B5EF4-FFF2-40B4-BE49-F238E27FC236}">
              <a16:creationId xmlns:a16="http://schemas.microsoft.com/office/drawing/2014/main" id="{BCA026D7-CE7F-4EFD-9F16-8163DD2BA533}"/>
            </a:ext>
          </a:extLst>
        </xdr:cNvPr>
        <xdr:cNvSpPr txBox="1"/>
      </xdr:nvSpPr>
      <xdr:spPr>
        <a:xfrm>
          <a:off x="6038361" y="68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77528</xdr:rowOff>
    </xdr:from>
    <xdr:ext cx="534377" cy="259045"/>
    <xdr:sp macro="" textlink="">
      <xdr:nvSpPr>
        <xdr:cNvPr id="139" name="n_1mainValue【道路】&#10;一人当たり延長">
          <a:extLst>
            <a:ext uri="{FF2B5EF4-FFF2-40B4-BE49-F238E27FC236}">
              <a16:creationId xmlns:a16="http://schemas.microsoft.com/office/drawing/2014/main" id="{63FFCB6D-05C0-4F78-B755-631A05348D4E}"/>
            </a:ext>
          </a:extLst>
        </xdr:cNvPr>
        <xdr:cNvSpPr txBox="1"/>
      </xdr:nvSpPr>
      <xdr:spPr>
        <a:xfrm>
          <a:off x="8425961" y="66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84477</xdr:rowOff>
    </xdr:from>
    <xdr:ext cx="534377" cy="259045"/>
    <xdr:sp macro="" textlink="">
      <xdr:nvSpPr>
        <xdr:cNvPr id="140" name="n_2mainValue【道路】&#10;一人当たり延長">
          <a:extLst>
            <a:ext uri="{FF2B5EF4-FFF2-40B4-BE49-F238E27FC236}">
              <a16:creationId xmlns:a16="http://schemas.microsoft.com/office/drawing/2014/main" id="{6A892BBA-F103-4F70-B7BA-0AA43269B9EF}"/>
            </a:ext>
          </a:extLst>
        </xdr:cNvPr>
        <xdr:cNvSpPr txBox="1"/>
      </xdr:nvSpPr>
      <xdr:spPr>
        <a:xfrm>
          <a:off x="7644911" y="66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110334</xdr:rowOff>
    </xdr:from>
    <xdr:ext cx="534377" cy="259045"/>
    <xdr:sp macro="" textlink="">
      <xdr:nvSpPr>
        <xdr:cNvPr id="141" name="n_3mainValue【道路】&#10;一人当たり延長">
          <a:extLst>
            <a:ext uri="{FF2B5EF4-FFF2-40B4-BE49-F238E27FC236}">
              <a16:creationId xmlns:a16="http://schemas.microsoft.com/office/drawing/2014/main" id="{F49CD66A-B033-4490-98D8-3C54D699FB31}"/>
            </a:ext>
          </a:extLst>
        </xdr:cNvPr>
        <xdr:cNvSpPr txBox="1"/>
      </xdr:nvSpPr>
      <xdr:spPr>
        <a:xfrm>
          <a:off x="6851161" y="63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113809</xdr:rowOff>
    </xdr:from>
    <xdr:ext cx="534377" cy="259045"/>
    <xdr:sp macro="" textlink="">
      <xdr:nvSpPr>
        <xdr:cNvPr id="142" name="n_4mainValue【道路】&#10;一人当たり延長">
          <a:extLst>
            <a:ext uri="{FF2B5EF4-FFF2-40B4-BE49-F238E27FC236}">
              <a16:creationId xmlns:a16="http://schemas.microsoft.com/office/drawing/2014/main" id="{61F3D4A5-6887-4F13-805C-2BC077C7695B}"/>
            </a:ext>
          </a:extLst>
        </xdr:cNvPr>
        <xdr:cNvSpPr txBox="1"/>
      </xdr:nvSpPr>
      <xdr:spPr>
        <a:xfrm>
          <a:off x="6038361" y="63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1862DAA7-1A4C-405E-A683-28D50A7A6CC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E208D0CE-E7BC-48A6-A3CC-F495097B5F8D}"/>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BD6CB842-8EDE-4612-933E-3EAF62C4AF9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6EA69B56-C9C9-44B1-B32A-608A7D88A5A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7703485-585D-4A61-9990-2588AD30813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D3B03EB7-6064-49C9-84F8-BC714DEDD60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FF38FB49-05CA-4C7B-A147-94C8741D92A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747FB9A0-F2CB-475A-A997-B21E3E28E39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1C42A7D-C485-4C19-A299-4DD1DF841FF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754461D-CF2A-471E-9279-F8CCDE74FB4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DCE1FBB5-570C-4875-9958-E75677D2370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9509ED9E-9F6E-45B9-816D-BCE8C634E54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A3827AF7-622E-4F41-811A-BA36C61C042F}"/>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11DFF38C-2A2B-4626-A749-56260CEF939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12031527-15FD-4408-B484-268B122A651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36AB5888-2E48-431C-8743-665409F4C890}"/>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6B3702B4-2158-4355-8921-660D7FB3F08C}"/>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BC350D9B-5C88-4A52-9C00-6B04B2FF3CE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C11060FC-AEA6-492F-8F93-FD2591E4F304}"/>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BDE02566-84D7-438C-A8F3-799B70BD35DD}"/>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2A1084E9-7B70-4EB5-8192-450D2895E083}"/>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201D6442-517B-44E4-8347-CB49DE1F73A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1845369C-81F0-4670-9769-85101F09287F}"/>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520B480C-01E9-4988-B6A9-997EB31D9FB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62</xdr:row>
      <xdr:rowOff>160020</xdr:rowOff>
    </xdr:to>
    <xdr:cxnSp macro="">
      <xdr:nvCxnSpPr>
        <xdr:cNvPr id="167" name="直線コネクタ 166">
          <a:extLst>
            <a:ext uri="{FF2B5EF4-FFF2-40B4-BE49-F238E27FC236}">
              <a16:creationId xmlns:a16="http://schemas.microsoft.com/office/drawing/2014/main" id="{BE867D1E-AB9B-4A9C-9D19-621D88619171}"/>
            </a:ext>
          </a:extLst>
        </xdr:cNvPr>
        <xdr:cNvCxnSpPr/>
      </xdr:nvCxnSpPr>
      <xdr:spPr>
        <a:xfrm flipV="1">
          <a:off x="4177665" y="916305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678A04F6-5523-48BF-8C52-7F34172AA5F6}"/>
            </a:ext>
          </a:extLst>
        </xdr:cNvPr>
        <xdr:cNvSpPr txBox="1"/>
      </xdr:nvSpPr>
      <xdr:spPr>
        <a:xfrm>
          <a:off x="4216400"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69" name="直線コネクタ 168">
          <a:extLst>
            <a:ext uri="{FF2B5EF4-FFF2-40B4-BE49-F238E27FC236}">
              <a16:creationId xmlns:a16="http://schemas.microsoft.com/office/drawing/2014/main" id="{AEB4064A-0C4B-4ECB-8D76-2F68534D435C}"/>
            </a:ext>
          </a:extLst>
        </xdr:cNvPr>
        <xdr:cNvCxnSpPr/>
      </xdr:nvCxnSpPr>
      <xdr:spPr>
        <a:xfrm>
          <a:off x="4108450" y="1040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BB37EF8C-FFDA-4786-A44B-86FA21082235}"/>
            </a:ext>
          </a:extLst>
        </xdr:cNvPr>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1" name="直線コネクタ 170">
          <a:extLst>
            <a:ext uri="{FF2B5EF4-FFF2-40B4-BE49-F238E27FC236}">
              <a16:creationId xmlns:a16="http://schemas.microsoft.com/office/drawing/2014/main" id="{303D4646-3901-422F-961B-A28691CBD0DD}"/>
            </a:ext>
          </a:extLst>
        </xdr:cNvPr>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102887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91992A88-52E6-47DD-AD25-11F192DD6AA9}"/>
            </a:ext>
          </a:extLst>
        </xdr:cNvPr>
        <xdr:cNvSpPr txBox="1"/>
      </xdr:nvSpPr>
      <xdr:spPr>
        <a:xfrm>
          <a:off x="4216400" y="9685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173" name="フローチャート: 判断 172">
          <a:extLst>
            <a:ext uri="{FF2B5EF4-FFF2-40B4-BE49-F238E27FC236}">
              <a16:creationId xmlns:a16="http://schemas.microsoft.com/office/drawing/2014/main" id="{C6B9FD61-0F47-4FE6-913A-5D241AB53506}"/>
            </a:ext>
          </a:extLst>
        </xdr:cNvPr>
        <xdr:cNvSpPr/>
      </xdr:nvSpPr>
      <xdr:spPr>
        <a:xfrm>
          <a:off x="4127500" y="9706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74" name="フローチャート: 判断 173">
          <a:extLst>
            <a:ext uri="{FF2B5EF4-FFF2-40B4-BE49-F238E27FC236}">
              <a16:creationId xmlns:a16="http://schemas.microsoft.com/office/drawing/2014/main" id="{7469EAE5-053D-4FAF-9C67-EBBB0035B755}"/>
            </a:ext>
          </a:extLst>
        </xdr:cNvPr>
        <xdr:cNvSpPr/>
      </xdr:nvSpPr>
      <xdr:spPr>
        <a:xfrm>
          <a:off x="3384550" y="9679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75" name="フローチャート: 判断 174">
          <a:extLst>
            <a:ext uri="{FF2B5EF4-FFF2-40B4-BE49-F238E27FC236}">
              <a16:creationId xmlns:a16="http://schemas.microsoft.com/office/drawing/2014/main" id="{DBFB266C-457B-4C53-833E-9E12A76E6E6C}"/>
            </a:ext>
          </a:extLst>
        </xdr:cNvPr>
        <xdr:cNvSpPr/>
      </xdr:nvSpPr>
      <xdr:spPr>
        <a:xfrm>
          <a:off x="257175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6" name="フローチャート: 判断 175">
          <a:extLst>
            <a:ext uri="{FF2B5EF4-FFF2-40B4-BE49-F238E27FC236}">
              <a16:creationId xmlns:a16="http://schemas.microsoft.com/office/drawing/2014/main" id="{83B56E04-BADC-4C48-A7D2-592546732F97}"/>
            </a:ext>
          </a:extLst>
        </xdr:cNvPr>
        <xdr:cNvSpPr/>
      </xdr:nvSpPr>
      <xdr:spPr>
        <a:xfrm>
          <a:off x="1778000" y="951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93980</xdr:rowOff>
    </xdr:from>
    <xdr:to>
      <xdr:col>6</xdr:col>
      <xdr:colOff>38100</xdr:colOff>
      <xdr:row>58</xdr:row>
      <xdr:rowOff>24130</xdr:rowOff>
    </xdr:to>
    <xdr:sp macro="" textlink="">
      <xdr:nvSpPr>
        <xdr:cNvPr id="177" name="フローチャート: 判断 176">
          <a:extLst>
            <a:ext uri="{FF2B5EF4-FFF2-40B4-BE49-F238E27FC236}">
              <a16:creationId xmlns:a16="http://schemas.microsoft.com/office/drawing/2014/main" id="{2DBC12C1-4287-44FC-878B-CA39DB0C326C}"/>
            </a:ext>
          </a:extLst>
        </xdr:cNvPr>
        <xdr:cNvSpPr/>
      </xdr:nvSpPr>
      <xdr:spPr>
        <a:xfrm>
          <a:off x="984250" y="9511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C97C76C-637D-4586-BC2A-6C9DFA082A9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66355A9-C90B-4C89-84F6-048F1BD1D1DB}"/>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941C11E-AC8E-4533-A820-254721C1F49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80E2D06-9274-4379-810B-F09026019DB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C775816-1BBA-41BA-95F3-C576699BD47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3" name="楕円 182">
          <a:extLst>
            <a:ext uri="{FF2B5EF4-FFF2-40B4-BE49-F238E27FC236}">
              <a16:creationId xmlns:a16="http://schemas.microsoft.com/office/drawing/2014/main" id="{5721285A-D732-420E-847F-4F88C33E8E28}"/>
            </a:ext>
          </a:extLst>
        </xdr:cNvPr>
        <xdr:cNvSpPr/>
      </xdr:nvSpPr>
      <xdr:spPr>
        <a:xfrm>
          <a:off x="4127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29B436FA-FD95-484B-9DB0-70F198C7275D}"/>
            </a:ext>
          </a:extLst>
        </xdr:cNvPr>
        <xdr:cNvSpPr txBox="1"/>
      </xdr:nvSpPr>
      <xdr:spPr>
        <a:xfrm>
          <a:off x="4216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85" name="楕円 184">
          <a:extLst>
            <a:ext uri="{FF2B5EF4-FFF2-40B4-BE49-F238E27FC236}">
              <a16:creationId xmlns:a16="http://schemas.microsoft.com/office/drawing/2014/main" id="{B1543F60-2B37-457F-A7E7-07619CF50AD7}"/>
            </a:ext>
          </a:extLst>
        </xdr:cNvPr>
        <xdr:cNvSpPr/>
      </xdr:nvSpPr>
      <xdr:spPr>
        <a:xfrm>
          <a:off x="3384550" y="9579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58</xdr:row>
      <xdr:rowOff>41910</xdr:rowOff>
    </xdr:to>
    <xdr:cxnSp macro="">
      <xdr:nvCxnSpPr>
        <xdr:cNvPr id="186" name="直線コネクタ 185">
          <a:extLst>
            <a:ext uri="{FF2B5EF4-FFF2-40B4-BE49-F238E27FC236}">
              <a16:creationId xmlns:a16="http://schemas.microsoft.com/office/drawing/2014/main" id="{95FF5809-E535-4960-9A4A-DB59F274EA03}"/>
            </a:ext>
          </a:extLst>
        </xdr:cNvPr>
        <xdr:cNvCxnSpPr/>
      </xdr:nvCxnSpPr>
      <xdr:spPr>
        <a:xfrm flipV="1">
          <a:off x="3429000" y="9531350"/>
          <a:ext cx="7493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93980</xdr:rowOff>
    </xdr:from>
    <xdr:to>
      <xdr:col>15</xdr:col>
      <xdr:colOff>101600</xdr:colOff>
      <xdr:row>58</xdr:row>
      <xdr:rowOff>24130</xdr:rowOff>
    </xdr:to>
    <xdr:sp macro="" textlink="">
      <xdr:nvSpPr>
        <xdr:cNvPr id="187" name="楕円 186">
          <a:extLst>
            <a:ext uri="{FF2B5EF4-FFF2-40B4-BE49-F238E27FC236}">
              <a16:creationId xmlns:a16="http://schemas.microsoft.com/office/drawing/2014/main" id="{60CAEF95-D593-4AC1-B4CE-69DC81EE40C8}"/>
            </a:ext>
          </a:extLst>
        </xdr:cNvPr>
        <xdr:cNvSpPr/>
      </xdr:nvSpPr>
      <xdr:spPr>
        <a:xfrm>
          <a:off x="2571750" y="951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144780</xdr:rowOff>
    </xdr:from>
    <xdr:to>
      <xdr:col>19</xdr:col>
      <xdr:colOff>177800</xdr:colOff>
      <xdr:row>58</xdr:row>
      <xdr:rowOff>41910</xdr:rowOff>
    </xdr:to>
    <xdr:cxnSp macro="">
      <xdr:nvCxnSpPr>
        <xdr:cNvPr id="188" name="直線コネクタ 187">
          <a:extLst>
            <a:ext uri="{FF2B5EF4-FFF2-40B4-BE49-F238E27FC236}">
              <a16:creationId xmlns:a16="http://schemas.microsoft.com/office/drawing/2014/main" id="{B535EA17-9B57-4054-930C-18F64513770D}"/>
            </a:ext>
          </a:extLst>
        </xdr:cNvPr>
        <xdr:cNvCxnSpPr/>
      </xdr:nvCxnSpPr>
      <xdr:spPr>
        <a:xfrm>
          <a:off x="2622550" y="9561830"/>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89" name="楕円 188">
          <a:extLst>
            <a:ext uri="{FF2B5EF4-FFF2-40B4-BE49-F238E27FC236}">
              <a16:creationId xmlns:a16="http://schemas.microsoft.com/office/drawing/2014/main" id="{55CAFE6E-DF1D-4AFC-9608-1EFE738BAC90}"/>
            </a:ext>
          </a:extLst>
        </xdr:cNvPr>
        <xdr:cNvSpPr/>
      </xdr:nvSpPr>
      <xdr:spPr>
        <a:xfrm>
          <a:off x="1778000" y="94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102870</xdr:rowOff>
    </xdr:from>
    <xdr:to>
      <xdr:col>15</xdr:col>
      <xdr:colOff>50800</xdr:colOff>
      <xdr:row>57</xdr:row>
      <xdr:rowOff>144780</xdr:rowOff>
    </xdr:to>
    <xdr:cxnSp macro="">
      <xdr:nvCxnSpPr>
        <xdr:cNvPr id="190" name="直線コネクタ 189">
          <a:extLst>
            <a:ext uri="{FF2B5EF4-FFF2-40B4-BE49-F238E27FC236}">
              <a16:creationId xmlns:a16="http://schemas.microsoft.com/office/drawing/2014/main" id="{DCB79301-5C1C-48CA-95A2-FD3BC9AF20DD}"/>
            </a:ext>
          </a:extLst>
        </xdr:cNvPr>
        <xdr:cNvCxnSpPr/>
      </xdr:nvCxnSpPr>
      <xdr:spPr>
        <a:xfrm>
          <a:off x="1828800" y="951992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59690</xdr:rowOff>
    </xdr:from>
    <xdr:to>
      <xdr:col>6</xdr:col>
      <xdr:colOff>38100</xdr:colOff>
      <xdr:row>57</xdr:row>
      <xdr:rowOff>161290</xdr:rowOff>
    </xdr:to>
    <xdr:sp macro="" textlink="">
      <xdr:nvSpPr>
        <xdr:cNvPr id="191" name="楕円 190">
          <a:extLst>
            <a:ext uri="{FF2B5EF4-FFF2-40B4-BE49-F238E27FC236}">
              <a16:creationId xmlns:a16="http://schemas.microsoft.com/office/drawing/2014/main" id="{E37B9978-FD02-4AB1-88E6-E4EBC6BE2815}"/>
            </a:ext>
          </a:extLst>
        </xdr:cNvPr>
        <xdr:cNvSpPr/>
      </xdr:nvSpPr>
      <xdr:spPr>
        <a:xfrm>
          <a:off x="984250" y="9476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102870</xdr:rowOff>
    </xdr:from>
    <xdr:to>
      <xdr:col>10</xdr:col>
      <xdr:colOff>114300</xdr:colOff>
      <xdr:row>57</xdr:row>
      <xdr:rowOff>110490</xdr:rowOff>
    </xdr:to>
    <xdr:cxnSp macro="">
      <xdr:nvCxnSpPr>
        <xdr:cNvPr id="192" name="直線コネクタ 191">
          <a:extLst>
            <a:ext uri="{FF2B5EF4-FFF2-40B4-BE49-F238E27FC236}">
              <a16:creationId xmlns:a16="http://schemas.microsoft.com/office/drawing/2014/main" id="{05E851AF-F285-42C1-8853-0C6982727E61}"/>
            </a:ext>
          </a:extLst>
        </xdr:cNvPr>
        <xdr:cNvCxnSpPr/>
      </xdr:nvCxnSpPr>
      <xdr:spPr>
        <a:xfrm flipV="1">
          <a:off x="1028700" y="95199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19067</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D2FE2920-B6BA-455B-9612-1E85AD9DD099}"/>
            </a:ext>
          </a:extLst>
        </xdr:cNvPr>
        <xdr:cNvSpPr txBox="1"/>
      </xdr:nvSpPr>
      <xdr:spPr>
        <a:xfrm>
          <a:off x="3239144" y="976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A3B57BA6-080D-424C-B18A-96838A9DA7D7}"/>
            </a:ext>
          </a:extLst>
        </xdr:cNvPr>
        <xdr:cNvSpPr txBox="1"/>
      </xdr:nvSpPr>
      <xdr:spPr>
        <a:xfrm>
          <a:off x="2439044" y="973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15257</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FDEF69BE-DD05-4F88-856A-38DF720490B2}"/>
            </a:ext>
          </a:extLst>
        </xdr:cNvPr>
        <xdr:cNvSpPr txBox="1"/>
      </xdr:nvSpPr>
      <xdr:spPr>
        <a:xfrm>
          <a:off x="164529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15257</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D8D0F8E1-F5BA-4780-A6B8-54CBA1DAF881}"/>
            </a:ext>
          </a:extLst>
        </xdr:cNvPr>
        <xdr:cNvSpPr txBox="1"/>
      </xdr:nvSpPr>
      <xdr:spPr>
        <a:xfrm>
          <a:off x="85154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943C1FFE-F0C2-4FA5-8CF8-C58C7A4FCB82}"/>
            </a:ext>
          </a:extLst>
        </xdr:cNvPr>
        <xdr:cNvSpPr txBox="1"/>
      </xdr:nvSpPr>
      <xdr:spPr>
        <a:xfrm>
          <a:off x="3239144"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40657</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9F0D4A0D-911F-4BE7-ACCD-CEC0D5FFD20C}"/>
            </a:ext>
          </a:extLst>
        </xdr:cNvPr>
        <xdr:cNvSpPr txBox="1"/>
      </xdr:nvSpPr>
      <xdr:spPr>
        <a:xfrm>
          <a:off x="2439044"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170197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9EE07BE0-1F53-4ABC-87CB-4B667842A198}"/>
            </a:ext>
          </a:extLst>
        </xdr:cNvPr>
        <xdr:cNvSpPr txBox="1"/>
      </xdr:nvSpPr>
      <xdr:spPr>
        <a:xfrm>
          <a:off x="1645294"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6367</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id="{4A82FC1C-5EB2-4DB1-9B56-890E2BDE7D87}"/>
            </a:ext>
          </a:extLst>
        </xdr:cNvPr>
        <xdr:cNvSpPr txBox="1"/>
      </xdr:nvSpPr>
      <xdr:spPr>
        <a:xfrm>
          <a:off x="851544"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1D68068B-FB95-46F6-B097-5F308A9A9B9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E66427AD-CAAF-4EBB-B9C8-6689B67A702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7B133147-7AC6-419C-B62A-968BF319B94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73163349-42F5-4FEC-AA57-4D74ED35657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66C5BAC2-E624-4C5B-AE48-C5354EE81DF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6E60B4DA-9E89-43E6-A3D7-0A02D8FCDA3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083B394F-3CCA-4368-80D4-6427086CB45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1B410C5D-F849-4F34-B1BC-2AA6AD110F0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7400650B-4C8A-4931-82F5-67F51970F3A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181987DF-7FD3-483D-A49D-138FB2D7CA3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F8A7748F-2BD1-4E11-B42D-5F257FF0D242}"/>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id="{977D23C1-82A8-4230-A3CD-DC41B0E716DF}"/>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DCE62A45-65DA-4760-B7DC-E76ACC183BE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4" name="テキスト ボックス 213">
          <a:extLst>
            <a:ext uri="{FF2B5EF4-FFF2-40B4-BE49-F238E27FC236}">
              <a16:creationId xmlns:a16="http://schemas.microsoft.com/office/drawing/2014/main" id="{46FD1045-A6EC-4099-A158-06A3C3379F0B}"/>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07A8870E-7A24-4599-85B3-803A2B4E7F8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6" name="テキスト ボックス 215">
          <a:extLst>
            <a:ext uri="{FF2B5EF4-FFF2-40B4-BE49-F238E27FC236}">
              <a16:creationId xmlns:a16="http://schemas.microsoft.com/office/drawing/2014/main" id="{C612BB93-A9B5-4A27-9FC9-09412E85FDD7}"/>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E58C6DF7-18B9-41BE-A1FF-5A1E6C0F6A6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8" name="テキスト ボックス 217">
          <a:extLst>
            <a:ext uri="{FF2B5EF4-FFF2-40B4-BE49-F238E27FC236}">
              <a16:creationId xmlns:a16="http://schemas.microsoft.com/office/drawing/2014/main" id="{BC13AC07-4BB7-42CD-830D-93EDF3D53EA2}"/>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54115FE0-803A-4C24-9E31-12C230E1E65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a:extLst>
            <a:ext uri="{FF2B5EF4-FFF2-40B4-BE49-F238E27FC236}">
              <a16:creationId xmlns:a16="http://schemas.microsoft.com/office/drawing/2014/main" id="{4A696F8E-4C41-4891-A811-DC94F08E9599}"/>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68CF33E5-9AEC-41AA-9CC0-A6F6FB5CCC5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a:extLst>
            <a:ext uri="{FF2B5EF4-FFF2-40B4-BE49-F238E27FC236}">
              <a16:creationId xmlns:a16="http://schemas.microsoft.com/office/drawing/2014/main" id="{198B1124-E06D-4D7A-93DC-2800EA37DEAE}"/>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2D80B6D1-31FC-4E62-8CC1-FEF36988243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115386</xdr:rowOff>
    </xdr:from>
    <xdr:to>
      <xdr:col>54</xdr:col>
      <xdr:colOff>189865</xdr:colOff>
      <xdr:row>64</xdr:row>
      <xdr:rowOff>40191</xdr:rowOff>
    </xdr:to>
    <xdr:cxnSp macro="">
      <xdr:nvCxnSpPr>
        <xdr:cNvPr id="224" name="直線コネクタ 223">
          <a:extLst>
            <a:ext uri="{FF2B5EF4-FFF2-40B4-BE49-F238E27FC236}">
              <a16:creationId xmlns:a16="http://schemas.microsoft.com/office/drawing/2014/main" id="{4A95F114-5134-44DA-843E-32CC6ABCBB78}"/>
            </a:ext>
          </a:extLst>
        </xdr:cNvPr>
        <xdr:cNvCxnSpPr/>
      </xdr:nvCxnSpPr>
      <xdr:spPr>
        <a:xfrm flipV="1">
          <a:off x="9429115" y="9367336"/>
          <a:ext cx="0" cy="124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44018</xdr:rowOff>
    </xdr:from>
    <xdr:ext cx="534377" cy="259045"/>
    <xdr:sp macro="" textlink="">
      <xdr:nvSpPr>
        <xdr:cNvPr id="225" name="【橋りょう・トンネル】&#10;一人当たり有形固定資産（償却資産）額最小値テキスト">
          <a:extLst>
            <a:ext uri="{FF2B5EF4-FFF2-40B4-BE49-F238E27FC236}">
              <a16:creationId xmlns:a16="http://schemas.microsoft.com/office/drawing/2014/main" id="{1FD7BDE4-C72F-472C-B1FB-44D3403D21DB}"/>
            </a:ext>
          </a:extLst>
        </xdr:cNvPr>
        <xdr:cNvSpPr txBox="1"/>
      </xdr:nvSpPr>
      <xdr:spPr>
        <a:xfrm>
          <a:off x="9467850" y="106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40191</xdr:rowOff>
    </xdr:from>
    <xdr:to>
      <xdr:col>55</xdr:col>
      <xdr:colOff>88900</xdr:colOff>
      <xdr:row>64</xdr:row>
      <xdr:rowOff>40191</xdr:rowOff>
    </xdr:to>
    <xdr:cxnSp macro="">
      <xdr:nvCxnSpPr>
        <xdr:cNvPr id="226" name="直線コネクタ 225">
          <a:extLst>
            <a:ext uri="{FF2B5EF4-FFF2-40B4-BE49-F238E27FC236}">
              <a16:creationId xmlns:a16="http://schemas.microsoft.com/office/drawing/2014/main" id="{DF6A8ADA-21A8-41EA-ADE4-C50646958FC3}"/>
            </a:ext>
          </a:extLst>
        </xdr:cNvPr>
        <xdr:cNvCxnSpPr/>
      </xdr:nvCxnSpPr>
      <xdr:spPr>
        <a:xfrm>
          <a:off x="9359900" y="10612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62063</xdr:rowOff>
    </xdr:from>
    <xdr:ext cx="690189" cy="259045"/>
    <xdr:sp macro="" textlink="">
      <xdr:nvSpPr>
        <xdr:cNvPr id="227" name="【橋りょう・トンネル】&#10;一人当たり有形固定資産（償却資産）額最大値テキスト">
          <a:extLst>
            <a:ext uri="{FF2B5EF4-FFF2-40B4-BE49-F238E27FC236}">
              <a16:creationId xmlns:a16="http://schemas.microsoft.com/office/drawing/2014/main" id="{D17A9B8E-5321-48BF-9C86-AC3340436DAF}"/>
            </a:ext>
          </a:extLst>
        </xdr:cNvPr>
        <xdr:cNvSpPr txBox="1"/>
      </xdr:nvSpPr>
      <xdr:spPr>
        <a:xfrm>
          <a:off x="9467850" y="914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115386</xdr:rowOff>
    </xdr:from>
    <xdr:to>
      <xdr:col>55</xdr:col>
      <xdr:colOff>88900</xdr:colOff>
      <xdr:row>56</xdr:row>
      <xdr:rowOff>115386</xdr:rowOff>
    </xdr:to>
    <xdr:cxnSp macro="">
      <xdr:nvCxnSpPr>
        <xdr:cNvPr id="228" name="直線コネクタ 227">
          <a:extLst>
            <a:ext uri="{FF2B5EF4-FFF2-40B4-BE49-F238E27FC236}">
              <a16:creationId xmlns:a16="http://schemas.microsoft.com/office/drawing/2014/main" id="{22E1B051-E647-4453-AC94-B043429ACF21}"/>
            </a:ext>
          </a:extLst>
        </xdr:cNvPr>
        <xdr:cNvCxnSpPr/>
      </xdr:nvCxnSpPr>
      <xdr:spPr>
        <a:xfrm>
          <a:off x="9359900" y="9367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21833</xdr:rowOff>
    </xdr:from>
    <xdr:ext cx="599010" cy="259045"/>
    <xdr:sp macro="" textlink="">
      <xdr:nvSpPr>
        <xdr:cNvPr id="229" name="【橋りょう・トンネル】&#10;一人当たり有形固定資産（償却資産）額平均値テキスト">
          <a:extLst>
            <a:ext uri="{FF2B5EF4-FFF2-40B4-BE49-F238E27FC236}">
              <a16:creationId xmlns:a16="http://schemas.microsoft.com/office/drawing/2014/main" id="{6BC34B44-399C-4411-AA80-D404884F87FD}"/>
            </a:ext>
          </a:extLst>
        </xdr:cNvPr>
        <xdr:cNvSpPr txBox="1"/>
      </xdr:nvSpPr>
      <xdr:spPr>
        <a:xfrm>
          <a:off x="9467850" y="10099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170406</xdr:rowOff>
    </xdr:from>
    <xdr:to>
      <xdr:col>55</xdr:col>
      <xdr:colOff>50800</xdr:colOff>
      <xdr:row>62</xdr:row>
      <xdr:rowOff>100556</xdr:rowOff>
    </xdr:to>
    <xdr:sp macro="" textlink="">
      <xdr:nvSpPr>
        <xdr:cNvPr id="230" name="フローチャート: 判断 229">
          <a:extLst>
            <a:ext uri="{FF2B5EF4-FFF2-40B4-BE49-F238E27FC236}">
              <a16:creationId xmlns:a16="http://schemas.microsoft.com/office/drawing/2014/main" id="{AF8CA1E1-49A6-4E19-8F88-287A947CB853}"/>
            </a:ext>
          </a:extLst>
        </xdr:cNvPr>
        <xdr:cNvSpPr/>
      </xdr:nvSpPr>
      <xdr:spPr>
        <a:xfrm>
          <a:off x="9398000" y="10241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4962</xdr:rowOff>
    </xdr:from>
    <xdr:to>
      <xdr:col>50</xdr:col>
      <xdr:colOff>165100</xdr:colOff>
      <xdr:row>62</xdr:row>
      <xdr:rowOff>106562</xdr:rowOff>
    </xdr:to>
    <xdr:sp macro="" textlink="">
      <xdr:nvSpPr>
        <xdr:cNvPr id="231" name="フローチャート: 判断 230">
          <a:extLst>
            <a:ext uri="{FF2B5EF4-FFF2-40B4-BE49-F238E27FC236}">
              <a16:creationId xmlns:a16="http://schemas.microsoft.com/office/drawing/2014/main" id="{BE1FF8B2-3754-461B-B37D-1D30E3983736}"/>
            </a:ext>
          </a:extLst>
        </xdr:cNvPr>
        <xdr:cNvSpPr/>
      </xdr:nvSpPr>
      <xdr:spPr>
        <a:xfrm>
          <a:off x="8636000" y="1024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8720</xdr:rowOff>
    </xdr:from>
    <xdr:to>
      <xdr:col>46</xdr:col>
      <xdr:colOff>38100</xdr:colOff>
      <xdr:row>62</xdr:row>
      <xdr:rowOff>110320</xdr:rowOff>
    </xdr:to>
    <xdr:sp macro="" textlink="">
      <xdr:nvSpPr>
        <xdr:cNvPr id="232" name="フローチャート: 判断 231">
          <a:extLst>
            <a:ext uri="{FF2B5EF4-FFF2-40B4-BE49-F238E27FC236}">
              <a16:creationId xmlns:a16="http://schemas.microsoft.com/office/drawing/2014/main" id="{DAFCCA1B-9459-4F6E-A6C7-5A1F4B283A4B}"/>
            </a:ext>
          </a:extLst>
        </xdr:cNvPr>
        <xdr:cNvSpPr/>
      </xdr:nvSpPr>
      <xdr:spPr>
        <a:xfrm>
          <a:off x="7842250" y="10251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127974</xdr:rowOff>
    </xdr:from>
    <xdr:to>
      <xdr:col>41</xdr:col>
      <xdr:colOff>101600</xdr:colOff>
      <xdr:row>63</xdr:row>
      <xdr:rowOff>58124</xdr:rowOff>
    </xdr:to>
    <xdr:sp macro="" textlink="">
      <xdr:nvSpPr>
        <xdr:cNvPr id="233" name="フローチャート: 判断 232">
          <a:extLst>
            <a:ext uri="{FF2B5EF4-FFF2-40B4-BE49-F238E27FC236}">
              <a16:creationId xmlns:a16="http://schemas.microsoft.com/office/drawing/2014/main" id="{4AB20CB5-FFAD-4DA2-811D-418FB2D14182}"/>
            </a:ext>
          </a:extLst>
        </xdr:cNvPr>
        <xdr:cNvSpPr/>
      </xdr:nvSpPr>
      <xdr:spPr>
        <a:xfrm>
          <a:off x="7029450" y="10370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99677</xdr:rowOff>
    </xdr:from>
    <xdr:to>
      <xdr:col>36</xdr:col>
      <xdr:colOff>165100</xdr:colOff>
      <xdr:row>63</xdr:row>
      <xdr:rowOff>29827</xdr:rowOff>
    </xdr:to>
    <xdr:sp macro="" textlink="">
      <xdr:nvSpPr>
        <xdr:cNvPr id="234" name="フローチャート: 判断 233">
          <a:extLst>
            <a:ext uri="{FF2B5EF4-FFF2-40B4-BE49-F238E27FC236}">
              <a16:creationId xmlns:a16="http://schemas.microsoft.com/office/drawing/2014/main" id="{E240C66B-8BF8-4E7F-B37D-07912AA547FA}"/>
            </a:ext>
          </a:extLst>
        </xdr:cNvPr>
        <xdr:cNvSpPr/>
      </xdr:nvSpPr>
      <xdr:spPr>
        <a:xfrm>
          <a:off x="6235700" y="10342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3C6C1BD-11A0-49D5-9799-F1BD11002AA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239D35B-E7BD-42EA-85DB-94D3B555C4A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9C7FC5E-C6E4-4F20-8BF8-E8C81B13F52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6BF8F84-0FAE-4882-B6C2-E5CB920693F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96F922-9071-4B3F-A7FD-AC7E525E50C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154156</xdr:rowOff>
    </xdr:from>
    <xdr:to>
      <xdr:col>55</xdr:col>
      <xdr:colOff>50800</xdr:colOff>
      <xdr:row>64</xdr:row>
      <xdr:rowOff>84306</xdr:rowOff>
    </xdr:to>
    <xdr:sp macro="" textlink="">
      <xdr:nvSpPr>
        <xdr:cNvPr id="240" name="楕円 239">
          <a:extLst>
            <a:ext uri="{FF2B5EF4-FFF2-40B4-BE49-F238E27FC236}">
              <a16:creationId xmlns:a16="http://schemas.microsoft.com/office/drawing/2014/main" id="{C42B7D4B-290C-4955-8C4F-3FC0FD27F8D6}"/>
            </a:ext>
          </a:extLst>
        </xdr:cNvPr>
        <xdr:cNvSpPr/>
      </xdr:nvSpPr>
      <xdr:spPr>
        <a:xfrm>
          <a:off x="9398000" y="10561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69083</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D19DFD27-4D86-4802-A39F-95A4AD4B6F8A}"/>
            </a:ext>
          </a:extLst>
        </xdr:cNvPr>
        <xdr:cNvSpPr txBox="1"/>
      </xdr:nvSpPr>
      <xdr:spPr>
        <a:xfrm>
          <a:off x="9467850" y="104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156808</xdr:rowOff>
    </xdr:from>
    <xdr:to>
      <xdr:col>50</xdr:col>
      <xdr:colOff>165100</xdr:colOff>
      <xdr:row>64</xdr:row>
      <xdr:rowOff>86958</xdr:rowOff>
    </xdr:to>
    <xdr:sp macro="" textlink="">
      <xdr:nvSpPr>
        <xdr:cNvPr id="242" name="楕円 241">
          <a:extLst>
            <a:ext uri="{FF2B5EF4-FFF2-40B4-BE49-F238E27FC236}">
              <a16:creationId xmlns:a16="http://schemas.microsoft.com/office/drawing/2014/main" id="{4B8F6DEB-A3B2-47B9-8550-2FB1EF64C73D}"/>
            </a:ext>
          </a:extLst>
        </xdr:cNvPr>
        <xdr:cNvSpPr/>
      </xdr:nvSpPr>
      <xdr:spPr>
        <a:xfrm>
          <a:off x="8636000" y="105644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33506</xdr:rowOff>
    </xdr:from>
    <xdr:to>
      <xdr:col>55</xdr:col>
      <xdr:colOff>0</xdr:colOff>
      <xdr:row>64</xdr:row>
      <xdr:rowOff>36158</xdr:rowOff>
    </xdr:to>
    <xdr:cxnSp macro="">
      <xdr:nvCxnSpPr>
        <xdr:cNvPr id="243" name="直線コネクタ 242">
          <a:extLst>
            <a:ext uri="{FF2B5EF4-FFF2-40B4-BE49-F238E27FC236}">
              <a16:creationId xmlns:a16="http://schemas.microsoft.com/office/drawing/2014/main" id="{BC4127A5-5DC2-4811-8F40-F10987132A16}"/>
            </a:ext>
          </a:extLst>
        </xdr:cNvPr>
        <xdr:cNvCxnSpPr/>
      </xdr:nvCxnSpPr>
      <xdr:spPr>
        <a:xfrm flipV="1">
          <a:off x="8686800" y="10606256"/>
          <a:ext cx="74295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157005</xdr:rowOff>
    </xdr:from>
    <xdr:to>
      <xdr:col>46</xdr:col>
      <xdr:colOff>38100</xdr:colOff>
      <xdr:row>64</xdr:row>
      <xdr:rowOff>87155</xdr:rowOff>
    </xdr:to>
    <xdr:sp macro="" textlink="">
      <xdr:nvSpPr>
        <xdr:cNvPr id="244" name="楕円 243">
          <a:extLst>
            <a:ext uri="{FF2B5EF4-FFF2-40B4-BE49-F238E27FC236}">
              <a16:creationId xmlns:a16="http://schemas.microsoft.com/office/drawing/2014/main" id="{FEDAD8D2-5670-41D6-AF5A-C65E0D6C8E2D}"/>
            </a:ext>
          </a:extLst>
        </xdr:cNvPr>
        <xdr:cNvSpPr/>
      </xdr:nvSpPr>
      <xdr:spPr>
        <a:xfrm>
          <a:off x="7842250" y="10564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36158</xdr:rowOff>
    </xdr:from>
    <xdr:to>
      <xdr:col>50</xdr:col>
      <xdr:colOff>114300</xdr:colOff>
      <xdr:row>64</xdr:row>
      <xdr:rowOff>36355</xdr:rowOff>
    </xdr:to>
    <xdr:cxnSp macro="">
      <xdr:nvCxnSpPr>
        <xdr:cNvPr id="245" name="直線コネクタ 244">
          <a:extLst>
            <a:ext uri="{FF2B5EF4-FFF2-40B4-BE49-F238E27FC236}">
              <a16:creationId xmlns:a16="http://schemas.microsoft.com/office/drawing/2014/main" id="{68E86302-1C6D-4954-ADFE-644D783F7B40}"/>
            </a:ext>
          </a:extLst>
        </xdr:cNvPr>
        <xdr:cNvCxnSpPr/>
      </xdr:nvCxnSpPr>
      <xdr:spPr>
        <a:xfrm flipV="1">
          <a:off x="7886700" y="10608908"/>
          <a:ext cx="8001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157499</xdr:rowOff>
    </xdr:from>
    <xdr:to>
      <xdr:col>41</xdr:col>
      <xdr:colOff>101600</xdr:colOff>
      <xdr:row>64</xdr:row>
      <xdr:rowOff>87649</xdr:rowOff>
    </xdr:to>
    <xdr:sp macro="" textlink="">
      <xdr:nvSpPr>
        <xdr:cNvPr id="246" name="楕円 245">
          <a:extLst>
            <a:ext uri="{FF2B5EF4-FFF2-40B4-BE49-F238E27FC236}">
              <a16:creationId xmlns:a16="http://schemas.microsoft.com/office/drawing/2014/main" id="{C2CE7F2B-F5C2-401A-BF58-EC92F06ECC78}"/>
            </a:ext>
          </a:extLst>
        </xdr:cNvPr>
        <xdr:cNvSpPr/>
      </xdr:nvSpPr>
      <xdr:spPr>
        <a:xfrm>
          <a:off x="7029450" y="105651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36355</xdr:rowOff>
    </xdr:from>
    <xdr:to>
      <xdr:col>45</xdr:col>
      <xdr:colOff>177800</xdr:colOff>
      <xdr:row>64</xdr:row>
      <xdr:rowOff>36849</xdr:rowOff>
    </xdr:to>
    <xdr:cxnSp macro="">
      <xdr:nvCxnSpPr>
        <xdr:cNvPr id="247" name="直線コネクタ 246">
          <a:extLst>
            <a:ext uri="{FF2B5EF4-FFF2-40B4-BE49-F238E27FC236}">
              <a16:creationId xmlns:a16="http://schemas.microsoft.com/office/drawing/2014/main" id="{D71167FC-EF1F-4371-9BD6-A1BEA991C196}"/>
            </a:ext>
          </a:extLst>
        </xdr:cNvPr>
        <xdr:cNvCxnSpPr/>
      </xdr:nvCxnSpPr>
      <xdr:spPr>
        <a:xfrm flipV="1">
          <a:off x="7080250" y="10609105"/>
          <a:ext cx="80645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158714</xdr:rowOff>
    </xdr:from>
    <xdr:to>
      <xdr:col>36</xdr:col>
      <xdr:colOff>165100</xdr:colOff>
      <xdr:row>64</xdr:row>
      <xdr:rowOff>88864</xdr:rowOff>
    </xdr:to>
    <xdr:sp macro="" textlink="">
      <xdr:nvSpPr>
        <xdr:cNvPr id="248" name="楕円 247">
          <a:extLst>
            <a:ext uri="{FF2B5EF4-FFF2-40B4-BE49-F238E27FC236}">
              <a16:creationId xmlns:a16="http://schemas.microsoft.com/office/drawing/2014/main" id="{FC2E18F8-901B-4A9B-885C-4F5FE7871EF9}"/>
            </a:ext>
          </a:extLst>
        </xdr:cNvPr>
        <xdr:cNvSpPr/>
      </xdr:nvSpPr>
      <xdr:spPr>
        <a:xfrm>
          <a:off x="6235700" y="10566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36849</xdr:rowOff>
    </xdr:from>
    <xdr:to>
      <xdr:col>41</xdr:col>
      <xdr:colOff>50800</xdr:colOff>
      <xdr:row>64</xdr:row>
      <xdr:rowOff>38064</xdr:rowOff>
    </xdr:to>
    <xdr:cxnSp macro="">
      <xdr:nvCxnSpPr>
        <xdr:cNvPr id="249" name="直線コネクタ 248">
          <a:extLst>
            <a:ext uri="{FF2B5EF4-FFF2-40B4-BE49-F238E27FC236}">
              <a16:creationId xmlns:a16="http://schemas.microsoft.com/office/drawing/2014/main" id="{6BDFCDE1-4DCE-4A86-82A3-3CBD6108D552}"/>
            </a:ext>
          </a:extLst>
        </xdr:cNvPr>
        <xdr:cNvCxnSpPr/>
      </xdr:nvCxnSpPr>
      <xdr:spPr>
        <a:xfrm flipV="1">
          <a:off x="6286500" y="10609599"/>
          <a:ext cx="79375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123089</xdr:rowOff>
    </xdr:from>
    <xdr:ext cx="599010" cy="259045"/>
    <xdr:sp macro="" textlink="">
      <xdr:nvSpPr>
        <xdr:cNvPr id="250" name="n_1aveValue【橋りょう・トンネル】&#10;一人当たり有形固定資産（償却資産）額">
          <a:extLst>
            <a:ext uri="{FF2B5EF4-FFF2-40B4-BE49-F238E27FC236}">
              <a16:creationId xmlns:a16="http://schemas.microsoft.com/office/drawing/2014/main" id="{3347FA77-8A44-4FCF-A610-3207C0D9FBDC}"/>
            </a:ext>
          </a:extLst>
        </xdr:cNvPr>
        <xdr:cNvSpPr txBox="1"/>
      </xdr:nvSpPr>
      <xdr:spPr>
        <a:xfrm>
          <a:off x="8399995" y="1003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126847</xdr:rowOff>
    </xdr:from>
    <xdr:ext cx="599010" cy="259045"/>
    <xdr:sp macro="" textlink="">
      <xdr:nvSpPr>
        <xdr:cNvPr id="251" name="n_2aveValue【橋りょう・トンネル】&#10;一人当たり有形固定資産（償却資産）額">
          <a:extLst>
            <a:ext uri="{FF2B5EF4-FFF2-40B4-BE49-F238E27FC236}">
              <a16:creationId xmlns:a16="http://schemas.microsoft.com/office/drawing/2014/main" id="{738D5F6A-B7A0-4AE1-90DC-BDD218F260CE}"/>
            </a:ext>
          </a:extLst>
        </xdr:cNvPr>
        <xdr:cNvSpPr txBox="1"/>
      </xdr:nvSpPr>
      <xdr:spPr>
        <a:xfrm>
          <a:off x="7612595" y="1003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74651</xdr:rowOff>
    </xdr:from>
    <xdr:ext cx="599010" cy="259045"/>
    <xdr:sp macro="" textlink="">
      <xdr:nvSpPr>
        <xdr:cNvPr id="252" name="n_3aveValue【橋りょう・トンネル】&#10;一人当たり有形固定資産（償却資産）額">
          <a:extLst>
            <a:ext uri="{FF2B5EF4-FFF2-40B4-BE49-F238E27FC236}">
              <a16:creationId xmlns:a16="http://schemas.microsoft.com/office/drawing/2014/main" id="{4AA91899-A765-4E8C-8D58-6DDB57BD530E}"/>
            </a:ext>
          </a:extLst>
        </xdr:cNvPr>
        <xdr:cNvSpPr txBox="1"/>
      </xdr:nvSpPr>
      <xdr:spPr>
        <a:xfrm>
          <a:off x="6818845" y="10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46354</xdr:rowOff>
    </xdr:from>
    <xdr:ext cx="599010" cy="259045"/>
    <xdr:sp macro="" textlink="">
      <xdr:nvSpPr>
        <xdr:cNvPr id="253" name="n_4aveValue【橋りょう・トンネル】&#10;一人当たり有形固定資産（償却資産）額">
          <a:extLst>
            <a:ext uri="{FF2B5EF4-FFF2-40B4-BE49-F238E27FC236}">
              <a16:creationId xmlns:a16="http://schemas.microsoft.com/office/drawing/2014/main" id="{8838281D-FC39-4586-BA49-EC86AC33F2EF}"/>
            </a:ext>
          </a:extLst>
        </xdr:cNvPr>
        <xdr:cNvSpPr txBox="1"/>
      </xdr:nvSpPr>
      <xdr:spPr>
        <a:xfrm>
          <a:off x="6006045" y="10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78085</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F7C4D4DF-2880-478C-9A03-C388DA0559AA}"/>
            </a:ext>
          </a:extLst>
        </xdr:cNvPr>
        <xdr:cNvSpPr txBox="1"/>
      </xdr:nvSpPr>
      <xdr:spPr>
        <a:xfrm>
          <a:off x="8425961" y="106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78282</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2A2FDE81-42B8-4704-9759-1167386C57D1}"/>
            </a:ext>
          </a:extLst>
        </xdr:cNvPr>
        <xdr:cNvSpPr txBox="1"/>
      </xdr:nvSpPr>
      <xdr:spPr>
        <a:xfrm>
          <a:off x="7644911" y="1065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78776</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49AC59BC-9772-454A-9453-7036CC05A877}"/>
            </a:ext>
          </a:extLst>
        </xdr:cNvPr>
        <xdr:cNvSpPr txBox="1"/>
      </xdr:nvSpPr>
      <xdr:spPr>
        <a:xfrm>
          <a:off x="6851161" y="1065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79991</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F6353DD3-630A-4740-83EA-0AD29C056C33}"/>
            </a:ext>
          </a:extLst>
        </xdr:cNvPr>
        <xdr:cNvSpPr txBox="1"/>
      </xdr:nvSpPr>
      <xdr:spPr>
        <a:xfrm>
          <a:off x="6038361" y="106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F4F1B28F-3E59-4E43-8A67-90941A968AB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AF3EFD4B-97F5-4641-BFAB-CC076CA6FB0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936FB788-167D-4DC0-9B8F-5A535363AE6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7FA67E4F-7C8D-4640-9A5D-E25EEDCE795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10C510D6-0459-4859-BD80-A0E3688EF56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9C5E685-D5E8-4164-B8E8-61A8264ADCC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0C5A122-7DA4-4B92-9A16-ED0226DF902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11744748-78E7-49B8-94E8-24DCECE64F7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EE0AF15E-6603-436F-96DD-DD9CCB8B422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BC386179-BB54-439C-BBB4-C6A1DF6E3C9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F3973FD-4E0F-4E65-8979-C52EA757FE1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6A5DE6D3-8A0F-4263-97C3-6963B6A813F4}"/>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DF09A993-AC81-4879-A8AA-30E7E6AB10C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78D3B61D-A178-4497-A28C-A3654FB45D1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DE031C74-981B-41A7-8911-60F1DE08C413}"/>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66E06182-6BC2-4715-8367-15AF70596FC5}"/>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BD22E37E-1CF7-4D34-9B42-FCC6DEDACC9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48D18857-13FC-4D95-A415-F3FCDC1012E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FA19B7B2-FE09-403D-85AD-56A419DD10E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799E9C87-6C07-434C-9EB8-977057233ED3}"/>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E931E19C-8046-4894-936D-4B5B4046AC16}"/>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F15DD22-1C77-42D9-9C9C-5C67F2A05C2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277B88EB-6822-430F-86AD-AEDAD78E327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9E9E0B6B-AF10-4809-A225-40B867689D9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148589</xdr:rowOff>
    </xdr:from>
    <xdr:to>
      <xdr:col>24</xdr:col>
      <xdr:colOff>62865</xdr:colOff>
      <xdr:row>86</xdr:row>
      <xdr:rowOff>72389</xdr:rowOff>
    </xdr:to>
    <xdr:cxnSp macro="">
      <xdr:nvCxnSpPr>
        <xdr:cNvPr id="282" name="直線コネクタ 281">
          <a:extLst>
            <a:ext uri="{FF2B5EF4-FFF2-40B4-BE49-F238E27FC236}">
              <a16:creationId xmlns:a16="http://schemas.microsoft.com/office/drawing/2014/main" id="{68F56B25-37B0-45D6-8A9A-C98362E0E39B}"/>
            </a:ext>
          </a:extLst>
        </xdr:cNvPr>
        <xdr:cNvCxnSpPr/>
      </xdr:nvCxnSpPr>
      <xdr:spPr>
        <a:xfrm flipV="1">
          <a:off x="4177665" y="13032739"/>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89C93EE8-FCAE-49A5-895D-23804CBF2495}"/>
            </a:ext>
          </a:extLst>
        </xdr:cNvPr>
        <xdr:cNvSpPr txBox="1"/>
      </xdr:nvSpPr>
      <xdr:spPr>
        <a:xfrm>
          <a:off x="4216400"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84" name="直線コネクタ 283">
          <a:extLst>
            <a:ext uri="{FF2B5EF4-FFF2-40B4-BE49-F238E27FC236}">
              <a16:creationId xmlns:a16="http://schemas.microsoft.com/office/drawing/2014/main" id="{81B928C9-1CAE-465A-BF9D-2E7CA2C08D68}"/>
            </a:ext>
          </a:extLst>
        </xdr:cNvPr>
        <xdr:cNvCxnSpPr/>
      </xdr:nvCxnSpPr>
      <xdr:spPr>
        <a:xfrm>
          <a:off x="4108450" y="1427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95266</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1FC6C0F5-A8F8-4E0C-A911-3C71FCD3D1DE}"/>
            </a:ext>
          </a:extLst>
        </xdr:cNvPr>
        <xdr:cNvSpPr txBox="1"/>
      </xdr:nvSpPr>
      <xdr:spPr>
        <a:xfrm>
          <a:off x="4216400" y="1281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148589</xdr:rowOff>
    </xdr:from>
    <xdr:to>
      <xdr:col>24</xdr:col>
      <xdr:colOff>152400</xdr:colOff>
      <xdr:row>78</xdr:row>
      <xdr:rowOff>148589</xdr:rowOff>
    </xdr:to>
    <xdr:cxnSp macro="">
      <xdr:nvCxnSpPr>
        <xdr:cNvPr id="286" name="直線コネクタ 285">
          <a:extLst>
            <a:ext uri="{FF2B5EF4-FFF2-40B4-BE49-F238E27FC236}">
              <a16:creationId xmlns:a16="http://schemas.microsoft.com/office/drawing/2014/main" id="{B0AE5CD8-919B-46D2-BB37-076D2180D734}"/>
            </a:ext>
          </a:extLst>
        </xdr:cNvPr>
        <xdr:cNvCxnSpPr/>
      </xdr:nvCxnSpPr>
      <xdr:spPr>
        <a:xfrm>
          <a:off x="4108450" y="130327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34307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8FCE51D1-3A22-4251-9702-6BFC2BFAF616}"/>
            </a:ext>
          </a:extLst>
        </xdr:cNvPr>
        <xdr:cNvSpPr txBox="1"/>
      </xdr:nvSpPr>
      <xdr:spPr>
        <a:xfrm>
          <a:off x="4216400" y="13248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288" name="フローチャート: 判断 287">
          <a:extLst>
            <a:ext uri="{FF2B5EF4-FFF2-40B4-BE49-F238E27FC236}">
              <a16:creationId xmlns:a16="http://schemas.microsoft.com/office/drawing/2014/main" id="{5BD8E825-7BAD-4413-87AA-7A34B98DFE23}"/>
            </a:ext>
          </a:extLst>
        </xdr:cNvPr>
        <xdr:cNvSpPr/>
      </xdr:nvSpPr>
      <xdr:spPr>
        <a:xfrm>
          <a:off x="412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132080</xdr:rowOff>
    </xdr:from>
    <xdr:to>
      <xdr:col>20</xdr:col>
      <xdr:colOff>38100</xdr:colOff>
      <xdr:row>80</xdr:row>
      <xdr:rowOff>62230</xdr:rowOff>
    </xdr:to>
    <xdr:sp macro="" textlink="">
      <xdr:nvSpPr>
        <xdr:cNvPr id="289" name="フローチャート: 判断 288">
          <a:extLst>
            <a:ext uri="{FF2B5EF4-FFF2-40B4-BE49-F238E27FC236}">
              <a16:creationId xmlns:a16="http://schemas.microsoft.com/office/drawing/2014/main" id="{6457CFF9-FDF3-4831-A1C4-8D363DF11820}"/>
            </a:ext>
          </a:extLst>
        </xdr:cNvPr>
        <xdr:cNvSpPr/>
      </xdr:nvSpPr>
      <xdr:spPr>
        <a:xfrm>
          <a:off x="3384550" y="13181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67311</xdr:rowOff>
    </xdr:from>
    <xdr:to>
      <xdr:col>15</xdr:col>
      <xdr:colOff>101600</xdr:colOff>
      <xdr:row>79</xdr:row>
      <xdr:rowOff>168911</xdr:rowOff>
    </xdr:to>
    <xdr:sp macro="" textlink="">
      <xdr:nvSpPr>
        <xdr:cNvPr id="290" name="フローチャート: 判断 289">
          <a:extLst>
            <a:ext uri="{FF2B5EF4-FFF2-40B4-BE49-F238E27FC236}">
              <a16:creationId xmlns:a16="http://schemas.microsoft.com/office/drawing/2014/main" id="{E8045C23-9CCD-4CC7-9B9E-123E15982127}"/>
            </a:ext>
          </a:extLst>
        </xdr:cNvPr>
        <xdr:cNvSpPr/>
      </xdr:nvSpPr>
      <xdr:spPr>
        <a:xfrm>
          <a:off x="2571750" y="13116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77</xdr:row>
      <xdr:rowOff>105411</xdr:rowOff>
    </xdr:from>
    <xdr:to>
      <xdr:col>10</xdr:col>
      <xdr:colOff>165100</xdr:colOff>
      <xdr:row>78</xdr:row>
      <xdr:rowOff>35561</xdr:rowOff>
    </xdr:to>
    <xdr:sp macro="" textlink="">
      <xdr:nvSpPr>
        <xdr:cNvPr id="291" name="フローチャート: 判断 290">
          <a:extLst>
            <a:ext uri="{FF2B5EF4-FFF2-40B4-BE49-F238E27FC236}">
              <a16:creationId xmlns:a16="http://schemas.microsoft.com/office/drawing/2014/main" id="{B6481A8E-F31C-4101-B0CB-FC266A151571}"/>
            </a:ext>
          </a:extLst>
        </xdr:cNvPr>
        <xdr:cNvSpPr/>
      </xdr:nvSpPr>
      <xdr:spPr>
        <a:xfrm>
          <a:off x="1778000" y="12824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10161</xdr:rowOff>
    </xdr:from>
    <xdr:to>
      <xdr:col>6</xdr:col>
      <xdr:colOff>38100</xdr:colOff>
      <xdr:row>78</xdr:row>
      <xdr:rowOff>111761</xdr:rowOff>
    </xdr:to>
    <xdr:sp macro="" textlink="">
      <xdr:nvSpPr>
        <xdr:cNvPr id="292" name="フローチャート: 判断 291">
          <a:extLst>
            <a:ext uri="{FF2B5EF4-FFF2-40B4-BE49-F238E27FC236}">
              <a16:creationId xmlns:a16="http://schemas.microsoft.com/office/drawing/2014/main" id="{B3F69469-EBCA-4BC2-B508-88B645273438}"/>
            </a:ext>
          </a:extLst>
        </xdr:cNvPr>
        <xdr:cNvSpPr/>
      </xdr:nvSpPr>
      <xdr:spPr>
        <a:xfrm>
          <a:off x="984250" y="12894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55A1DBE-A10F-4500-BAC7-3426943B903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62E7ED2-2583-4AB8-BD77-D401D8355C2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2D23AA-8A9C-42C4-8D16-CFCBBF0C600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97ED72B-F2D3-4282-AA46-4FD807D2EF9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F1979A2-61A4-44F7-A04B-11FE59CBC7C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298" name="楕円 297">
          <a:extLst>
            <a:ext uri="{FF2B5EF4-FFF2-40B4-BE49-F238E27FC236}">
              <a16:creationId xmlns:a16="http://schemas.microsoft.com/office/drawing/2014/main" id="{4741DE06-8497-4E6C-945F-BE2AC262748A}"/>
            </a:ext>
          </a:extLst>
        </xdr:cNvPr>
        <xdr:cNvSpPr/>
      </xdr:nvSpPr>
      <xdr:spPr>
        <a:xfrm>
          <a:off x="41275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FC413AF-DC67-4D14-9F83-06FE39E1A2D8}"/>
            </a:ext>
          </a:extLst>
        </xdr:cNvPr>
        <xdr:cNvSpPr txBox="1"/>
      </xdr:nvSpPr>
      <xdr:spPr>
        <a:xfrm>
          <a:off x="4216400"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300" name="楕円 299">
          <a:extLst>
            <a:ext uri="{FF2B5EF4-FFF2-40B4-BE49-F238E27FC236}">
              <a16:creationId xmlns:a16="http://schemas.microsoft.com/office/drawing/2014/main" id="{42A49F01-7D18-4997-91DC-D8BBAC1BEA9C}"/>
            </a:ext>
          </a:extLst>
        </xdr:cNvPr>
        <xdr:cNvSpPr/>
      </xdr:nvSpPr>
      <xdr:spPr>
        <a:xfrm>
          <a:off x="3384550" y="13196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102870</xdr:rowOff>
    </xdr:to>
    <xdr:cxnSp macro="">
      <xdr:nvCxnSpPr>
        <xdr:cNvPr id="301" name="直線コネクタ 300">
          <a:extLst>
            <a:ext uri="{FF2B5EF4-FFF2-40B4-BE49-F238E27FC236}">
              <a16:creationId xmlns:a16="http://schemas.microsoft.com/office/drawing/2014/main" id="{C3DE5564-1E2A-42A4-AA94-7C32F794317D}"/>
            </a:ext>
          </a:extLst>
        </xdr:cNvPr>
        <xdr:cNvCxnSpPr/>
      </xdr:nvCxnSpPr>
      <xdr:spPr>
        <a:xfrm>
          <a:off x="3429000" y="1324102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59689</xdr:rowOff>
    </xdr:from>
    <xdr:to>
      <xdr:col>15</xdr:col>
      <xdr:colOff>101600</xdr:colOff>
      <xdr:row>79</xdr:row>
      <xdr:rowOff>161289</xdr:rowOff>
    </xdr:to>
    <xdr:sp macro="" textlink="">
      <xdr:nvSpPr>
        <xdr:cNvPr id="302" name="楕円 301">
          <a:extLst>
            <a:ext uri="{FF2B5EF4-FFF2-40B4-BE49-F238E27FC236}">
              <a16:creationId xmlns:a16="http://schemas.microsoft.com/office/drawing/2014/main" id="{9E712B0E-20C1-4660-8B64-655FDDF2EEB3}"/>
            </a:ext>
          </a:extLst>
        </xdr:cNvPr>
        <xdr:cNvSpPr/>
      </xdr:nvSpPr>
      <xdr:spPr>
        <a:xfrm>
          <a:off x="2571750" y="131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110489</xdr:rowOff>
    </xdr:from>
    <xdr:to>
      <xdr:col>19</xdr:col>
      <xdr:colOff>177800</xdr:colOff>
      <xdr:row>80</xdr:row>
      <xdr:rowOff>26670</xdr:rowOff>
    </xdr:to>
    <xdr:cxnSp macro="">
      <xdr:nvCxnSpPr>
        <xdr:cNvPr id="303" name="直線コネクタ 302">
          <a:extLst>
            <a:ext uri="{FF2B5EF4-FFF2-40B4-BE49-F238E27FC236}">
              <a16:creationId xmlns:a16="http://schemas.microsoft.com/office/drawing/2014/main" id="{50DD98F5-7DA0-44F3-BFC8-61A931F5D91F}"/>
            </a:ext>
          </a:extLst>
        </xdr:cNvPr>
        <xdr:cNvCxnSpPr/>
      </xdr:nvCxnSpPr>
      <xdr:spPr>
        <a:xfrm>
          <a:off x="2622550" y="13159739"/>
          <a:ext cx="80645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4" name="楕円 303">
          <a:extLst>
            <a:ext uri="{FF2B5EF4-FFF2-40B4-BE49-F238E27FC236}">
              <a16:creationId xmlns:a16="http://schemas.microsoft.com/office/drawing/2014/main" id="{5002478F-5B15-420D-8272-1FA28E751FC0}"/>
            </a:ext>
          </a:extLst>
        </xdr:cNvPr>
        <xdr:cNvSpPr/>
      </xdr:nvSpPr>
      <xdr:spPr>
        <a:xfrm>
          <a:off x="1778000" y="13031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110489</xdr:rowOff>
    </xdr:to>
    <xdr:cxnSp macro="">
      <xdr:nvCxnSpPr>
        <xdr:cNvPr id="305" name="直線コネクタ 304">
          <a:extLst>
            <a:ext uri="{FF2B5EF4-FFF2-40B4-BE49-F238E27FC236}">
              <a16:creationId xmlns:a16="http://schemas.microsoft.com/office/drawing/2014/main" id="{C3E07811-6221-4B19-8443-0638591AFC7D}"/>
            </a:ext>
          </a:extLst>
        </xdr:cNvPr>
        <xdr:cNvCxnSpPr/>
      </xdr:nvCxnSpPr>
      <xdr:spPr>
        <a:xfrm>
          <a:off x="1828800" y="13075920"/>
          <a:ext cx="7937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59689</xdr:rowOff>
    </xdr:from>
    <xdr:to>
      <xdr:col>6</xdr:col>
      <xdr:colOff>38100</xdr:colOff>
      <xdr:row>78</xdr:row>
      <xdr:rowOff>161289</xdr:rowOff>
    </xdr:to>
    <xdr:sp macro="" textlink="">
      <xdr:nvSpPr>
        <xdr:cNvPr id="306" name="楕円 305">
          <a:extLst>
            <a:ext uri="{FF2B5EF4-FFF2-40B4-BE49-F238E27FC236}">
              <a16:creationId xmlns:a16="http://schemas.microsoft.com/office/drawing/2014/main" id="{5A8103A1-5749-428B-8FB9-77A87E43EE65}"/>
            </a:ext>
          </a:extLst>
        </xdr:cNvPr>
        <xdr:cNvSpPr/>
      </xdr:nvSpPr>
      <xdr:spPr>
        <a:xfrm>
          <a:off x="984250" y="12943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110489</xdr:rowOff>
    </xdr:from>
    <xdr:to>
      <xdr:col>10</xdr:col>
      <xdr:colOff>114300</xdr:colOff>
      <xdr:row>79</xdr:row>
      <xdr:rowOff>26670</xdr:rowOff>
    </xdr:to>
    <xdr:cxnSp macro="">
      <xdr:nvCxnSpPr>
        <xdr:cNvPr id="307" name="直線コネクタ 306">
          <a:extLst>
            <a:ext uri="{FF2B5EF4-FFF2-40B4-BE49-F238E27FC236}">
              <a16:creationId xmlns:a16="http://schemas.microsoft.com/office/drawing/2014/main" id="{1F743DBA-E548-48CF-AF27-39756E094766}"/>
            </a:ext>
          </a:extLst>
        </xdr:cNvPr>
        <xdr:cNvCxnSpPr/>
      </xdr:nvCxnSpPr>
      <xdr:spPr>
        <a:xfrm>
          <a:off x="1028700" y="12994639"/>
          <a:ext cx="800100"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78757</xdr:rowOff>
    </xdr:from>
    <xdr:ext cx="405111" cy="259045"/>
    <xdr:sp macro="" textlink="">
      <xdr:nvSpPr>
        <xdr:cNvPr id="308" name="n_1aveValue【公営住宅】&#10;有形固定資産減価償却率">
          <a:extLst>
            <a:ext uri="{FF2B5EF4-FFF2-40B4-BE49-F238E27FC236}">
              <a16:creationId xmlns:a16="http://schemas.microsoft.com/office/drawing/2014/main" id="{501581CA-6CFD-475E-9E1B-89A6788D3D38}"/>
            </a:ext>
          </a:extLst>
        </xdr:cNvPr>
        <xdr:cNvSpPr txBox="1"/>
      </xdr:nvSpPr>
      <xdr:spPr>
        <a:xfrm>
          <a:off x="3239144" y="1296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160038</xdr:rowOff>
    </xdr:from>
    <xdr:ext cx="405111" cy="259045"/>
    <xdr:sp macro="" textlink="">
      <xdr:nvSpPr>
        <xdr:cNvPr id="309" name="n_2aveValue【公営住宅】&#10;有形固定資産減価償却率">
          <a:extLst>
            <a:ext uri="{FF2B5EF4-FFF2-40B4-BE49-F238E27FC236}">
              <a16:creationId xmlns:a16="http://schemas.microsoft.com/office/drawing/2014/main" id="{F52F9C87-DCD0-44EB-8549-ECF93CDF80D7}"/>
            </a:ext>
          </a:extLst>
        </xdr:cNvPr>
        <xdr:cNvSpPr txBox="1"/>
      </xdr:nvSpPr>
      <xdr:spPr>
        <a:xfrm>
          <a:off x="2439044"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52088</xdr:rowOff>
    </xdr:from>
    <xdr:ext cx="405111" cy="259045"/>
    <xdr:sp macro="" textlink="">
      <xdr:nvSpPr>
        <xdr:cNvPr id="310" name="n_3aveValue【公営住宅】&#10;有形固定資産減価償却率">
          <a:extLst>
            <a:ext uri="{FF2B5EF4-FFF2-40B4-BE49-F238E27FC236}">
              <a16:creationId xmlns:a16="http://schemas.microsoft.com/office/drawing/2014/main" id="{827853BD-9CA8-4F92-9A71-2EF3E96C5050}"/>
            </a:ext>
          </a:extLst>
        </xdr:cNvPr>
        <xdr:cNvSpPr txBox="1"/>
      </xdr:nvSpPr>
      <xdr:spPr>
        <a:xfrm>
          <a:off x="1645294" y="1260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128288</xdr:rowOff>
    </xdr:from>
    <xdr:ext cx="405111" cy="259045"/>
    <xdr:sp macro="" textlink="">
      <xdr:nvSpPr>
        <xdr:cNvPr id="311" name="n_4aveValue【公営住宅】&#10;有形固定資産減価償却率">
          <a:extLst>
            <a:ext uri="{FF2B5EF4-FFF2-40B4-BE49-F238E27FC236}">
              <a16:creationId xmlns:a16="http://schemas.microsoft.com/office/drawing/2014/main" id="{A9155253-CC17-4FC3-A0E7-C70BBFD9F733}"/>
            </a:ext>
          </a:extLst>
        </xdr:cNvPr>
        <xdr:cNvSpPr txBox="1"/>
      </xdr:nvSpPr>
      <xdr:spPr>
        <a:xfrm>
          <a:off x="851544" y="1268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68597</xdr:rowOff>
    </xdr:from>
    <xdr:ext cx="405111" cy="259045"/>
    <xdr:sp macro="" textlink="">
      <xdr:nvSpPr>
        <xdr:cNvPr id="312" name="n_1mainValue【公営住宅】&#10;有形固定資産減価償却率">
          <a:extLst>
            <a:ext uri="{FF2B5EF4-FFF2-40B4-BE49-F238E27FC236}">
              <a16:creationId xmlns:a16="http://schemas.microsoft.com/office/drawing/2014/main" id="{38607D98-45B3-4302-A78C-BF5495A87C80}"/>
            </a:ext>
          </a:extLst>
        </xdr:cNvPr>
        <xdr:cNvSpPr txBox="1"/>
      </xdr:nvSpPr>
      <xdr:spPr>
        <a:xfrm>
          <a:off x="3239144"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6366</xdr:rowOff>
    </xdr:from>
    <xdr:ext cx="405111" cy="259045"/>
    <xdr:sp macro="" textlink="">
      <xdr:nvSpPr>
        <xdr:cNvPr id="313" name="n_2mainValue【公営住宅】&#10;有形固定資産減価償却率">
          <a:extLst>
            <a:ext uri="{FF2B5EF4-FFF2-40B4-BE49-F238E27FC236}">
              <a16:creationId xmlns:a16="http://schemas.microsoft.com/office/drawing/2014/main" id="{0AC112F7-40DC-4F2D-B5AD-BCD2FFADE97A}"/>
            </a:ext>
          </a:extLst>
        </xdr:cNvPr>
        <xdr:cNvSpPr txBox="1"/>
      </xdr:nvSpPr>
      <xdr:spPr>
        <a:xfrm>
          <a:off x="2439044" y="1289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68597</xdr:rowOff>
    </xdr:from>
    <xdr:ext cx="405111" cy="259045"/>
    <xdr:sp macro="" textlink="">
      <xdr:nvSpPr>
        <xdr:cNvPr id="314" name="n_3mainValue【公営住宅】&#10;有形固定資産減価償却率">
          <a:extLst>
            <a:ext uri="{FF2B5EF4-FFF2-40B4-BE49-F238E27FC236}">
              <a16:creationId xmlns:a16="http://schemas.microsoft.com/office/drawing/2014/main" id="{88E482E1-8AC9-4F04-A2BB-65AA8449F02A}"/>
            </a:ext>
          </a:extLst>
        </xdr:cNvPr>
        <xdr:cNvSpPr txBox="1"/>
      </xdr:nvSpPr>
      <xdr:spPr>
        <a:xfrm>
          <a:off x="1645294"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152416</xdr:rowOff>
    </xdr:from>
    <xdr:ext cx="405111" cy="259045"/>
    <xdr:sp macro="" textlink="">
      <xdr:nvSpPr>
        <xdr:cNvPr id="315" name="n_4mainValue【公営住宅】&#10;有形固定資産減価償却率">
          <a:extLst>
            <a:ext uri="{FF2B5EF4-FFF2-40B4-BE49-F238E27FC236}">
              <a16:creationId xmlns:a16="http://schemas.microsoft.com/office/drawing/2014/main" id="{64CFD3A8-6C18-48CA-B6D0-88F869750EA1}"/>
            </a:ext>
          </a:extLst>
        </xdr:cNvPr>
        <xdr:cNvSpPr txBox="1"/>
      </xdr:nvSpPr>
      <xdr:spPr>
        <a:xfrm>
          <a:off x="851544" y="130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C083BACD-7799-4C64-9996-E746A49FFC7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E6B7874C-2AC7-4C06-9B90-ADD9C192F53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D7659F2F-77C0-48F9-BCF0-4118E07D72A4}"/>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3B94A89-2C89-44BE-9C4D-ABFC991D1D5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F991C9FB-09CC-4A9E-8BAC-008777D47C0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DB468A9-D1D1-46CA-97F0-A3030862188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3960EE96-97FA-4E77-816C-22540AC834F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02FEE00-9FF5-43FE-953B-11F00D7756E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AA009CBF-E3AF-42FA-84FE-5F57A692B7A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56C1EE2-2492-48C8-A75A-B07AFF772C0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AC141180-00F5-4EDB-951F-9D3DB571B5DF}"/>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C6AB70F-0898-48A1-B70D-A0B301FE8387}"/>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5C48BBD9-4F43-44AE-82CC-28AF8857412D}"/>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3AEB63E0-8BE8-473F-826B-6F5BA1FDB748}"/>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D1A8ABC-6D78-4B7A-B26E-C7E776548069}"/>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7B77D2E6-F379-445E-93FE-F4D57EE5B650}"/>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D94FAF79-FEE4-4EDC-932B-78EB6BC6448D}"/>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D79EA6F2-712E-4FCD-B021-AD8E434758AF}"/>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45DFEBF-0523-471C-B5B7-16F05E0A183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73802018-52C9-45F1-B20C-6BE7DE5D63A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520631B3-7E40-4FFE-8F09-B82C965CDB6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120853</xdr:rowOff>
    </xdr:from>
    <xdr:to>
      <xdr:col>54</xdr:col>
      <xdr:colOff>189865</xdr:colOff>
      <xdr:row>86</xdr:row>
      <xdr:rowOff>28499</xdr:rowOff>
    </xdr:to>
    <xdr:cxnSp macro="">
      <xdr:nvCxnSpPr>
        <xdr:cNvPr id="337" name="直線コネクタ 336">
          <a:extLst>
            <a:ext uri="{FF2B5EF4-FFF2-40B4-BE49-F238E27FC236}">
              <a16:creationId xmlns:a16="http://schemas.microsoft.com/office/drawing/2014/main" id="{7175A24F-8223-4EAC-93E1-1136D4B3915B}"/>
            </a:ext>
          </a:extLst>
        </xdr:cNvPr>
        <xdr:cNvCxnSpPr/>
      </xdr:nvCxnSpPr>
      <xdr:spPr>
        <a:xfrm flipV="1">
          <a:off x="9429115" y="13005003"/>
          <a:ext cx="0" cy="1228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32326</xdr:rowOff>
    </xdr:from>
    <xdr:ext cx="469744" cy="259045"/>
    <xdr:sp macro="" textlink="">
      <xdr:nvSpPr>
        <xdr:cNvPr id="338" name="【公営住宅】&#10;一人当たり面積最小値テキスト">
          <a:extLst>
            <a:ext uri="{FF2B5EF4-FFF2-40B4-BE49-F238E27FC236}">
              <a16:creationId xmlns:a16="http://schemas.microsoft.com/office/drawing/2014/main" id="{2160F82D-2D13-4BE7-B9C6-4988E1EE9971}"/>
            </a:ext>
          </a:extLst>
        </xdr:cNvPr>
        <xdr:cNvSpPr txBox="1"/>
      </xdr:nvSpPr>
      <xdr:spPr>
        <a:xfrm>
          <a:off x="9467850" y="1423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28499</xdr:rowOff>
    </xdr:from>
    <xdr:to>
      <xdr:col>55</xdr:col>
      <xdr:colOff>88900</xdr:colOff>
      <xdr:row>86</xdr:row>
      <xdr:rowOff>28499</xdr:rowOff>
    </xdr:to>
    <xdr:cxnSp macro="">
      <xdr:nvCxnSpPr>
        <xdr:cNvPr id="339" name="直線コネクタ 338">
          <a:extLst>
            <a:ext uri="{FF2B5EF4-FFF2-40B4-BE49-F238E27FC236}">
              <a16:creationId xmlns:a16="http://schemas.microsoft.com/office/drawing/2014/main" id="{1865E2BD-C30B-41FD-BD27-40B203EE7EBB}"/>
            </a:ext>
          </a:extLst>
        </xdr:cNvPr>
        <xdr:cNvCxnSpPr/>
      </xdr:nvCxnSpPr>
      <xdr:spPr>
        <a:xfrm>
          <a:off x="9359900" y="142334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67530</xdr:rowOff>
    </xdr:from>
    <xdr:ext cx="469744" cy="259045"/>
    <xdr:sp macro="" textlink="">
      <xdr:nvSpPr>
        <xdr:cNvPr id="340" name="【公営住宅】&#10;一人当たり面積最大値テキスト">
          <a:extLst>
            <a:ext uri="{FF2B5EF4-FFF2-40B4-BE49-F238E27FC236}">
              <a16:creationId xmlns:a16="http://schemas.microsoft.com/office/drawing/2014/main" id="{CEF7D233-3D6C-4566-AF58-EA96C52367FA}"/>
            </a:ext>
          </a:extLst>
        </xdr:cNvPr>
        <xdr:cNvSpPr txBox="1"/>
      </xdr:nvSpPr>
      <xdr:spPr>
        <a:xfrm>
          <a:off x="9467850" y="127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120853</xdr:rowOff>
    </xdr:from>
    <xdr:to>
      <xdr:col>55</xdr:col>
      <xdr:colOff>88900</xdr:colOff>
      <xdr:row>78</xdr:row>
      <xdr:rowOff>120853</xdr:rowOff>
    </xdr:to>
    <xdr:cxnSp macro="">
      <xdr:nvCxnSpPr>
        <xdr:cNvPr id="341" name="直線コネクタ 340">
          <a:extLst>
            <a:ext uri="{FF2B5EF4-FFF2-40B4-BE49-F238E27FC236}">
              <a16:creationId xmlns:a16="http://schemas.microsoft.com/office/drawing/2014/main" id="{12D9AEBE-3C6D-477E-A798-E2339E1E983F}"/>
            </a:ext>
          </a:extLst>
        </xdr:cNvPr>
        <xdr:cNvCxnSpPr/>
      </xdr:nvCxnSpPr>
      <xdr:spPr>
        <a:xfrm>
          <a:off x="9359900" y="13005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149623</xdr:rowOff>
    </xdr:from>
    <xdr:ext cx="469744" cy="259045"/>
    <xdr:sp macro="" textlink="">
      <xdr:nvSpPr>
        <xdr:cNvPr id="342" name="【公営住宅】&#10;一人当たり面積平均値テキスト">
          <a:extLst>
            <a:ext uri="{FF2B5EF4-FFF2-40B4-BE49-F238E27FC236}">
              <a16:creationId xmlns:a16="http://schemas.microsoft.com/office/drawing/2014/main" id="{34CA389C-6D4C-46F4-A41C-69E9637AB763}"/>
            </a:ext>
          </a:extLst>
        </xdr:cNvPr>
        <xdr:cNvSpPr txBox="1"/>
      </xdr:nvSpPr>
      <xdr:spPr>
        <a:xfrm>
          <a:off x="9467850" y="13694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43" name="フローチャート: 判断 342">
          <a:extLst>
            <a:ext uri="{FF2B5EF4-FFF2-40B4-BE49-F238E27FC236}">
              <a16:creationId xmlns:a16="http://schemas.microsoft.com/office/drawing/2014/main" id="{96819B1A-82AF-49F9-804A-493B45B22C46}"/>
            </a:ext>
          </a:extLst>
        </xdr:cNvPr>
        <xdr:cNvSpPr/>
      </xdr:nvSpPr>
      <xdr:spPr>
        <a:xfrm>
          <a:off x="9398000" y="13836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344" name="フローチャート: 判断 343">
          <a:extLst>
            <a:ext uri="{FF2B5EF4-FFF2-40B4-BE49-F238E27FC236}">
              <a16:creationId xmlns:a16="http://schemas.microsoft.com/office/drawing/2014/main" id="{2F6AFEFA-BF66-44AF-A0A2-75FF994F8DC5}"/>
            </a:ext>
          </a:extLst>
        </xdr:cNvPr>
        <xdr:cNvSpPr/>
      </xdr:nvSpPr>
      <xdr:spPr>
        <a:xfrm>
          <a:off x="8636000" y="13829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122174</xdr:rowOff>
    </xdr:from>
    <xdr:to>
      <xdr:col>46</xdr:col>
      <xdr:colOff>38100</xdr:colOff>
      <xdr:row>84</xdr:row>
      <xdr:rowOff>52324</xdr:rowOff>
    </xdr:to>
    <xdr:sp macro="" textlink="">
      <xdr:nvSpPr>
        <xdr:cNvPr id="345" name="フローチャート: 判断 344">
          <a:extLst>
            <a:ext uri="{FF2B5EF4-FFF2-40B4-BE49-F238E27FC236}">
              <a16:creationId xmlns:a16="http://schemas.microsoft.com/office/drawing/2014/main" id="{09F9EB91-7AE1-4A6D-976E-D95983F0DC54}"/>
            </a:ext>
          </a:extLst>
        </xdr:cNvPr>
        <xdr:cNvSpPr/>
      </xdr:nvSpPr>
      <xdr:spPr>
        <a:xfrm>
          <a:off x="7842250" y="138318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164236</xdr:rowOff>
    </xdr:from>
    <xdr:to>
      <xdr:col>41</xdr:col>
      <xdr:colOff>101600</xdr:colOff>
      <xdr:row>84</xdr:row>
      <xdr:rowOff>94386</xdr:rowOff>
    </xdr:to>
    <xdr:sp macro="" textlink="">
      <xdr:nvSpPr>
        <xdr:cNvPr id="346" name="フローチャート: 判断 345">
          <a:extLst>
            <a:ext uri="{FF2B5EF4-FFF2-40B4-BE49-F238E27FC236}">
              <a16:creationId xmlns:a16="http://schemas.microsoft.com/office/drawing/2014/main" id="{20C65A8C-FEF8-461B-857B-F97E36233406}"/>
            </a:ext>
          </a:extLst>
        </xdr:cNvPr>
        <xdr:cNvSpPr/>
      </xdr:nvSpPr>
      <xdr:spPr>
        <a:xfrm>
          <a:off x="7029450" y="13873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xdr:rowOff>
    </xdr:from>
    <xdr:to>
      <xdr:col>36</xdr:col>
      <xdr:colOff>165100</xdr:colOff>
      <xdr:row>84</xdr:row>
      <xdr:rowOff>102158</xdr:rowOff>
    </xdr:to>
    <xdr:sp macro="" textlink="">
      <xdr:nvSpPr>
        <xdr:cNvPr id="347" name="フローチャート: 判断 346">
          <a:extLst>
            <a:ext uri="{FF2B5EF4-FFF2-40B4-BE49-F238E27FC236}">
              <a16:creationId xmlns:a16="http://schemas.microsoft.com/office/drawing/2014/main" id="{809D4466-D5A3-40B4-A026-9B2CC2684D45}"/>
            </a:ext>
          </a:extLst>
        </xdr:cNvPr>
        <xdr:cNvSpPr/>
      </xdr:nvSpPr>
      <xdr:spPr>
        <a:xfrm>
          <a:off x="6235700" y="1387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72F0091-7E40-4226-B635-B810353A6CC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5183F58-FF53-4E68-A500-0433FE5A4AF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19C0B7C-AB41-4378-9588-44BDB55B88E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C3446E2-2620-4E77-AE9D-24C4A0BC721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DDAD5EF-874C-4970-B485-35F08FE0CB3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149149</xdr:rowOff>
    </xdr:from>
    <xdr:to>
      <xdr:col>55</xdr:col>
      <xdr:colOff>50800</xdr:colOff>
      <xdr:row>86</xdr:row>
      <xdr:rowOff>79299</xdr:rowOff>
    </xdr:to>
    <xdr:sp macro="" textlink="">
      <xdr:nvSpPr>
        <xdr:cNvPr id="353" name="楕円 352">
          <a:extLst>
            <a:ext uri="{FF2B5EF4-FFF2-40B4-BE49-F238E27FC236}">
              <a16:creationId xmlns:a16="http://schemas.microsoft.com/office/drawing/2014/main" id="{940596D0-093F-412B-9DAB-9989CD9001C3}"/>
            </a:ext>
          </a:extLst>
        </xdr:cNvPr>
        <xdr:cNvSpPr/>
      </xdr:nvSpPr>
      <xdr:spPr>
        <a:xfrm>
          <a:off x="9398000" y="14188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64076</xdr:rowOff>
    </xdr:from>
    <xdr:ext cx="469744" cy="259045"/>
    <xdr:sp macro="" textlink="">
      <xdr:nvSpPr>
        <xdr:cNvPr id="354" name="【公営住宅】&#10;一人当たり面積該当値テキスト">
          <a:extLst>
            <a:ext uri="{FF2B5EF4-FFF2-40B4-BE49-F238E27FC236}">
              <a16:creationId xmlns:a16="http://schemas.microsoft.com/office/drawing/2014/main" id="{8A7FE884-7EB5-4BA5-B357-EEAE06763020}"/>
            </a:ext>
          </a:extLst>
        </xdr:cNvPr>
        <xdr:cNvSpPr txBox="1"/>
      </xdr:nvSpPr>
      <xdr:spPr>
        <a:xfrm>
          <a:off x="9467850" y="1410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355" name="楕円 354">
          <a:extLst>
            <a:ext uri="{FF2B5EF4-FFF2-40B4-BE49-F238E27FC236}">
              <a16:creationId xmlns:a16="http://schemas.microsoft.com/office/drawing/2014/main" id="{36B26854-3ADD-4175-84DF-CFC1DB93B693}"/>
            </a:ext>
          </a:extLst>
        </xdr:cNvPr>
        <xdr:cNvSpPr/>
      </xdr:nvSpPr>
      <xdr:spPr>
        <a:xfrm>
          <a:off x="8636000" y="1410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113537</xdr:rowOff>
    </xdr:from>
    <xdr:to>
      <xdr:col>55</xdr:col>
      <xdr:colOff>0</xdr:colOff>
      <xdr:row>86</xdr:row>
      <xdr:rowOff>28499</xdr:rowOff>
    </xdr:to>
    <xdr:cxnSp macro="">
      <xdr:nvCxnSpPr>
        <xdr:cNvPr id="356" name="直線コネクタ 355">
          <a:extLst>
            <a:ext uri="{FF2B5EF4-FFF2-40B4-BE49-F238E27FC236}">
              <a16:creationId xmlns:a16="http://schemas.microsoft.com/office/drawing/2014/main" id="{4159ACA9-8E32-42D2-B0F2-9F7B742B594F}"/>
            </a:ext>
          </a:extLst>
        </xdr:cNvPr>
        <xdr:cNvCxnSpPr/>
      </xdr:nvCxnSpPr>
      <xdr:spPr>
        <a:xfrm>
          <a:off x="8686800" y="14153387"/>
          <a:ext cx="742950" cy="8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63195</xdr:rowOff>
    </xdr:from>
    <xdr:to>
      <xdr:col>46</xdr:col>
      <xdr:colOff>38100</xdr:colOff>
      <xdr:row>85</xdr:row>
      <xdr:rowOff>164795</xdr:rowOff>
    </xdr:to>
    <xdr:sp macro="" textlink="">
      <xdr:nvSpPr>
        <xdr:cNvPr id="357" name="楕円 356">
          <a:extLst>
            <a:ext uri="{FF2B5EF4-FFF2-40B4-BE49-F238E27FC236}">
              <a16:creationId xmlns:a16="http://schemas.microsoft.com/office/drawing/2014/main" id="{0E851DCB-8F96-4E7B-B55F-64B396229C38}"/>
            </a:ext>
          </a:extLst>
        </xdr:cNvPr>
        <xdr:cNvSpPr/>
      </xdr:nvSpPr>
      <xdr:spPr>
        <a:xfrm>
          <a:off x="7842250" y="14103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113995</xdr:rowOff>
    </xdr:to>
    <xdr:cxnSp macro="">
      <xdr:nvCxnSpPr>
        <xdr:cNvPr id="358" name="直線コネクタ 357">
          <a:extLst>
            <a:ext uri="{FF2B5EF4-FFF2-40B4-BE49-F238E27FC236}">
              <a16:creationId xmlns:a16="http://schemas.microsoft.com/office/drawing/2014/main" id="{A448BD40-BEAF-4BAD-BC5F-2EC5072F0F55}"/>
            </a:ext>
          </a:extLst>
        </xdr:cNvPr>
        <xdr:cNvCxnSpPr/>
      </xdr:nvCxnSpPr>
      <xdr:spPr>
        <a:xfrm flipV="1">
          <a:off x="7886700" y="14153387"/>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63195</xdr:rowOff>
    </xdr:from>
    <xdr:to>
      <xdr:col>41</xdr:col>
      <xdr:colOff>101600</xdr:colOff>
      <xdr:row>85</xdr:row>
      <xdr:rowOff>164795</xdr:rowOff>
    </xdr:to>
    <xdr:sp macro="" textlink="">
      <xdr:nvSpPr>
        <xdr:cNvPr id="359" name="楕円 358">
          <a:extLst>
            <a:ext uri="{FF2B5EF4-FFF2-40B4-BE49-F238E27FC236}">
              <a16:creationId xmlns:a16="http://schemas.microsoft.com/office/drawing/2014/main" id="{F9E821BF-82B6-4759-9079-200B1FF27BC1}"/>
            </a:ext>
          </a:extLst>
        </xdr:cNvPr>
        <xdr:cNvSpPr/>
      </xdr:nvSpPr>
      <xdr:spPr>
        <a:xfrm>
          <a:off x="7029450" y="141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113995</xdr:rowOff>
    </xdr:from>
    <xdr:to>
      <xdr:col>45</xdr:col>
      <xdr:colOff>177800</xdr:colOff>
      <xdr:row>85</xdr:row>
      <xdr:rowOff>113995</xdr:rowOff>
    </xdr:to>
    <xdr:cxnSp macro="">
      <xdr:nvCxnSpPr>
        <xdr:cNvPr id="360" name="直線コネクタ 359">
          <a:extLst>
            <a:ext uri="{FF2B5EF4-FFF2-40B4-BE49-F238E27FC236}">
              <a16:creationId xmlns:a16="http://schemas.microsoft.com/office/drawing/2014/main" id="{81702397-A0F4-42BF-88D9-2B66B869D3E4}"/>
            </a:ext>
          </a:extLst>
        </xdr:cNvPr>
        <xdr:cNvCxnSpPr/>
      </xdr:nvCxnSpPr>
      <xdr:spPr>
        <a:xfrm>
          <a:off x="7080250" y="1415384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63195</xdr:rowOff>
    </xdr:from>
    <xdr:to>
      <xdr:col>36</xdr:col>
      <xdr:colOff>165100</xdr:colOff>
      <xdr:row>85</xdr:row>
      <xdr:rowOff>164795</xdr:rowOff>
    </xdr:to>
    <xdr:sp macro="" textlink="">
      <xdr:nvSpPr>
        <xdr:cNvPr id="361" name="楕円 360">
          <a:extLst>
            <a:ext uri="{FF2B5EF4-FFF2-40B4-BE49-F238E27FC236}">
              <a16:creationId xmlns:a16="http://schemas.microsoft.com/office/drawing/2014/main" id="{E64D1B57-575A-4DF5-BE5F-2B80AC7B7062}"/>
            </a:ext>
          </a:extLst>
        </xdr:cNvPr>
        <xdr:cNvSpPr/>
      </xdr:nvSpPr>
      <xdr:spPr>
        <a:xfrm>
          <a:off x="6235700" y="141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113995</xdr:rowOff>
    </xdr:from>
    <xdr:to>
      <xdr:col>41</xdr:col>
      <xdr:colOff>50800</xdr:colOff>
      <xdr:row>85</xdr:row>
      <xdr:rowOff>113995</xdr:rowOff>
    </xdr:to>
    <xdr:cxnSp macro="">
      <xdr:nvCxnSpPr>
        <xdr:cNvPr id="362" name="直線コネクタ 361">
          <a:extLst>
            <a:ext uri="{FF2B5EF4-FFF2-40B4-BE49-F238E27FC236}">
              <a16:creationId xmlns:a16="http://schemas.microsoft.com/office/drawing/2014/main" id="{5E5DBEDF-2140-4D81-BECF-0BAA30D543D6}"/>
            </a:ext>
          </a:extLst>
        </xdr:cNvPr>
        <xdr:cNvCxnSpPr/>
      </xdr:nvCxnSpPr>
      <xdr:spPr>
        <a:xfrm>
          <a:off x="6286500" y="1415384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63" name="n_1aveValue【公営住宅】&#10;一人当たり面積">
          <a:extLst>
            <a:ext uri="{FF2B5EF4-FFF2-40B4-BE49-F238E27FC236}">
              <a16:creationId xmlns:a16="http://schemas.microsoft.com/office/drawing/2014/main" id="{941B3275-C2B3-42DF-9350-4589D9F92024}"/>
            </a:ext>
          </a:extLst>
        </xdr:cNvPr>
        <xdr:cNvSpPr txBox="1"/>
      </xdr:nvSpPr>
      <xdr:spPr>
        <a:xfrm>
          <a:off x="8458277" y="1361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68851</xdr:rowOff>
    </xdr:from>
    <xdr:ext cx="469744" cy="259045"/>
    <xdr:sp macro="" textlink="">
      <xdr:nvSpPr>
        <xdr:cNvPr id="364" name="n_2aveValue【公営住宅】&#10;一人当たり面積">
          <a:extLst>
            <a:ext uri="{FF2B5EF4-FFF2-40B4-BE49-F238E27FC236}">
              <a16:creationId xmlns:a16="http://schemas.microsoft.com/office/drawing/2014/main" id="{733A5A9A-60EF-4BF6-8396-FB138C2DA8D5}"/>
            </a:ext>
          </a:extLst>
        </xdr:cNvPr>
        <xdr:cNvSpPr txBox="1"/>
      </xdr:nvSpPr>
      <xdr:spPr>
        <a:xfrm>
          <a:off x="767722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110913</xdr:rowOff>
    </xdr:from>
    <xdr:ext cx="469744" cy="259045"/>
    <xdr:sp macro="" textlink="">
      <xdr:nvSpPr>
        <xdr:cNvPr id="365" name="n_3aveValue【公営住宅】&#10;一人当たり面積">
          <a:extLst>
            <a:ext uri="{FF2B5EF4-FFF2-40B4-BE49-F238E27FC236}">
              <a16:creationId xmlns:a16="http://schemas.microsoft.com/office/drawing/2014/main" id="{65A44134-D3E4-42C6-B3DF-5A6130BEDC0C}"/>
            </a:ext>
          </a:extLst>
        </xdr:cNvPr>
        <xdr:cNvSpPr txBox="1"/>
      </xdr:nvSpPr>
      <xdr:spPr>
        <a:xfrm>
          <a:off x="6864427" y="136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118685</xdr:rowOff>
    </xdr:from>
    <xdr:ext cx="469744" cy="259045"/>
    <xdr:sp macro="" textlink="">
      <xdr:nvSpPr>
        <xdr:cNvPr id="366" name="n_4aveValue【公営住宅】&#10;一人当たり面積">
          <a:extLst>
            <a:ext uri="{FF2B5EF4-FFF2-40B4-BE49-F238E27FC236}">
              <a16:creationId xmlns:a16="http://schemas.microsoft.com/office/drawing/2014/main" id="{C4A3CEE6-E968-4E23-9DFB-4F42BBE9556A}"/>
            </a:ext>
          </a:extLst>
        </xdr:cNvPr>
        <xdr:cNvSpPr txBox="1"/>
      </xdr:nvSpPr>
      <xdr:spPr>
        <a:xfrm>
          <a:off x="6070677" y="1366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155464</xdr:rowOff>
    </xdr:from>
    <xdr:ext cx="469744" cy="259045"/>
    <xdr:sp macro="" textlink="">
      <xdr:nvSpPr>
        <xdr:cNvPr id="367" name="n_1mainValue【公営住宅】&#10;一人当たり面積">
          <a:extLst>
            <a:ext uri="{FF2B5EF4-FFF2-40B4-BE49-F238E27FC236}">
              <a16:creationId xmlns:a16="http://schemas.microsoft.com/office/drawing/2014/main" id="{AF4571A4-7B6C-476C-8369-378D29D0F1E4}"/>
            </a:ext>
          </a:extLst>
        </xdr:cNvPr>
        <xdr:cNvSpPr txBox="1"/>
      </xdr:nvSpPr>
      <xdr:spPr>
        <a:xfrm>
          <a:off x="8458277" y="1419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155922</xdr:rowOff>
    </xdr:from>
    <xdr:ext cx="469744" cy="259045"/>
    <xdr:sp macro="" textlink="">
      <xdr:nvSpPr>
        <xdr:cNvPr id="368" name="n_2mainValue【公営住宅】&#10;一人当たり面積">
          <a:extLst>
            <a:ext uri="{FF2B5EF4-FFF2-40B4-BE49-F238E27FC236}">
              <a16:creationId xmlns:a16="http://schemas.microsoft.com/office/drawing/2014/main" id="{037FE422-612C-44AE-8A56-80A61B17CB5F}"/>
            </a:ext>
          </a:extLst>
        </xdr:cNvPr>
        <xdr:cNvSpPr txBox="1"/>
      </xdr:nvSpPr>
      <xdr:spPr>
        <a:xfrm>
          <a:off x="7677227" y="141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155922</xdr:rowOff>
    </xdr:from>
    <xdr:ext cx="469744" cy="259045"/>
    <xdr:sp macro="" textlink="">
      <xdr:nvSpPr>
        <xdr:cNvPr id="369" name="n_3mainValue【公営住宅】&#10;一人当たり面積">
          <a:extLst>
            <a:ext uri="{FF2B5EF4-FFF2-40B4-BE49-F238E27FC236}">
              <a16:creationId xmlns:a16="http://schemas.microsoft.com/office/drawing/2014/main" id="{A82DCA88-CE0E-45B3-AA30-27B4BC2C9A16}"/>
            </a:ext>
          </a:extLst>
        </xdr:cNvPr>
        <xdr:cNvSpPr txBox="1"/>
      </xdr:nvSpPr>
      <xdr:spPr>
        <a:xfrm>
          <a:off x="6864427" y="141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155922</xdr:rowOff>
    </xdr:from>
    <xdr:ext cx="469744" cy="259045"/>
    <xdr:sp macro="" textlink="">
      <xdr:nvSpPr>
        <xdr:cNvPr id="370" name="n_4mainValue【公営住宅】&#10;一人当たり面積">
          <a:extLst>
            <a:ext uri="{FF2B5EF4-FFF2-40B4-BE49-F238E27FC236}">
              <a16:creationId xmlns:a16="http://schemas.microsoft.com/office/drawing/2014/main" id="{4CA5FC56-7B5C-4EA5-B92F-4B1AFC7DD779}"/>
            </a:ext>
          </a:extLst>
        </xdr:cNvPr>
        <xdr:cNvSpPr txBox="1"/>
      </xdr:nvSpPr>
      <xdr:spPr>
        <a:xfrm>
          <a:off x="6070677" y="141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74596EE3-4B68-4860-8C11-874E2D7192F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F006B1D8-AC48-4398-8448-396224EFED9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F45217D-0367-477A-A797-916FE72DCC5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3882B6B-A052-4F00-8663-20D9E98C0FA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98D0396F-2581-4475-A258-E9DD86F0EFD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B3E276C3-3249-4CF1-ACC2-662993F6524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8F40C74-6326-416C-A72E-8CB79E0988D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9E4B7DF-E279-4972-8B5D-9F6718C330A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7EF62FF9-D500-4FCB-BFAB-1403D8668E6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C1DD4F2F-F3D8-44D6-B0BC-774D2EF0D74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C37D77AF-E29E-40D9-98BB-E019CBE8C4C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C5C043F9-8FB9-4FF7-A3B5-569F296AD23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6AB50AE8-8681-4C11-9F58-577A804D3DB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EB091636-2008-4DA4-9C44-A68B59EDCBA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4D8B4558-18E0-407E-A606-C3434571B72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D2898F14-03C9-41D1-BAB9-A54E5B5B6A28}"/>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8A472277-431A-4842-9011-8E0150780D7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79FDFD4-0782-4296-B6D4-1C02628A0C7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DAF411C2-F126-4B3D-A277-3990FE73D49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605A286D-9BF1-4259-85C6-E7AF884AEA4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7F1CFFA-C4FA-465C-BEDA-2EDC5951C11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FD9ACC7C-11BD-4045-8256-FE8EDEE2B81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716B6A40-8C83-4764-B4C2-80004225D40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FC15858-0453-4460-A1F3-8C47AF53C863}"/>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CF79DBA-2472-4128-8E0D-08D5FCC8CDB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193CADAA-9EB4-48B1-8A65-792B52D8FE7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42FE4A9-624C-482B-9DFA-E4A803820F7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BEB39959-D49E-4B27-9088-AA099F5FD641}"/>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ACEAB533-6D33-4418-95FF-69EAC1F8FA47}"/>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995EC6C8-8149-438C-8395-801127A7EAD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BEB46946-6937-4DAB-A722-F5B4B2FE2BAD}"/>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9A893F07-4A47-4290-BC6A-AE55063A75BA}"/>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4C5C4587-20FB-4091-83A9-07946DA68B58}"/>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2CD49F02-CC6C-4F1E-94F3-2CDED75F2D2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6CC59AFF-8BCB-4054-9D47-E2B4E5CFA263}"/>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7DE0C72C-0DE1-45AF-8388-489AB97A6B2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5032EBDD-B819-480C-BA59-70809CA98B64}"/>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BE939E32-9A95-421F-803F-981D4127744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94488</xdr:rowOff>
    </xdr:from>
    <xdr:to>
      <xdr:col>85</xdr:col>
      <xdr:colOff>126364</xdr:colOff>
      <xdr:row>41</xdr:row>
      <xdr:rowOff>110490</xdr:rowOff>
    </xdr:to>
    <xdr:cxnSp macro="">
      <xdr:nvCxnSpPr>
        <xdr:cNvPr id="409" name="直線コネクタ 408">
          <a:extLst>
            <a:ext uri="{FF2B5EF4-FFF2-40B4-BE49-F238E27FC236}">
              <a16:creationId xmlns:a16="http://schemas.microsoft.com/office/drawing/2014/main" id="{45FA60C7-34B1-4D7B-9C1F-649B0CC197AD}"/>
            </a:ext>
          </a:extLst>
        </xdr:cNvPr>
        <xdr:cNvCxnSpPr/>
      </xdr:nvCxnSpPr>
      <xdr:spPr>
        <a:xfrm flipV="1">
          <a:off x="14699614" y="5714238"/>
          <a:ext cx="0" cy="1171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0" name="【認定こども園・幼稚園・保育所】&#10;有形固定資産減価償却率最小値テキスト">
          <a:extLst>
            <a:ext uri="{FF2B5EF4-FFF2-40B4-BE49-F238E27FC236}">
              <a16:creationId xmlns:a16="http://schemas.microsoft.com/office/drawing/2014/main" id="{D0818F19-9BE7-4161-B45A-39768A173462}"/>
            </a:ext>
          </a:extLst>
        </xdr:cNvPr>
        <xdr:cNvSpPr txBox="1"/>
      </xdr:nvSpPr>
      <xdr:spPr>
        <a:xfrm>
          <a:off x="1473835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1" name="直線コネクタ 410">
          <a:extLst>
            <a:ext uri="{FF2B5EF4-FFF2-40B4-BE49-F238E27FC236}">
              <a16:creationId xmlns:a16="http://schemas.microsoft.com/office/drawing/2014/main" id="{B95DE831-9344-48F2-9024-043765241F98}"/>
            </a:ext>
          </a:extLst>
        </xdr:cNvPr>
        <xdr:cNvCxnSpPr/>
      </xdr:nvCxnSpPr>
      <xdr:spPr>
        <a:xfrm>
          <a:off x="146113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41165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7F42F3E4-6169-4F6A-979A-C3603A0C6BA4}"/>
            </a:ext>
          </a:extLst>
        </xdr:cNvPr>
        <xdr:cNvSpPr txBox="1"/>
      </xdr:nvSpPr>
      <xdr:spPr>
        <a:xfrm>
          <a:off x="14738350" y="54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94488</xdr:rowOff>
    </xdr:from>
    <xdr:to>
      <xdr:col>86</xdr:col>
      <xdr:colOff>25400</xdr:colOff>
      <xdr:row>34</xdr:row>
      <xdr:rowOff>94488</xdr:rowOff>
    </xdr:to>
    <xdr:cxnSp macro="">
      <xdr:nvCxnSpPr>
        <xdr:cNvPr id="413" name="直線コネクタ 412">
          <a:extLst>
            <a:ext uri="{FF2B5EF4-FFF2-40B4-BE49-F238E27FC236}">
              <a16:creationId xmlns:a16="http://schemas.microsoft.com/office/drawing/2014/main" id="{8EAC9B37-FE5C-4CA0-94F3-CB6DDE4609AD}"/>
            </a:ext>
          </a:extLst>
        </xdr:cNvPr>
        <xdr:cNvCxnSpPr/>
      </xdr:nvCxnSpPr>
      <xdr:spPr>
        <a:xfrm>
          <a:off x="14611350" y="5714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88409</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3084EFC4-01BF-41DA-A6E3-7FECD802A068}"/>
            </a:ext>
          </a:extLst>
        </xdr:cNvPr>
        <xdr:cNvSpPr txBox="1"/>
      </xdr:nvSpPr>
      <xdr:spPr>
        <a:xfrm>
          <a:off x="14738350" y="6038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415" name="フローチャート: 判断 414">
          <a:extLst>
            <a:ext uri="{FF2B5EF4-FFF2-40B4-BE49-F238E27FC236}">
              <a16:creationId xmlns:a16="http://schemas.microsoft.com/office/drawing/2014/main" id="{6BD762E2-F057-40F9-AD6E-716E0312995C}"/>
            </a:ext>
          </a:extLst>
        </xdr:cNvPr>
        <xdr:cNvSpPr/>
      </xdr:nvSpPr>
      <xdr:spPr>
        <a:xfrm>
          <a:off x="14649450" y="60599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50546</xdr:rowOff>
    </xdr:from>
    <xdr:to>
      <xdr:col>81</xdr:col>
      <xdr:colOff>101600</xdr:colOff>
      <xdr:row>36</xdr:row>
      <xdr:rowOff>152146</xdr:rowOff>
    </xdr:to>
    <xdr:sp macro="" textlink="">
      <xdr:nvSpPr>
        <xdr:cNvPr id="416" name="フローチャート: 判断 415">
          <a:extLst>
            <a:ext uri="{FF2B5EF4-FFF2-40B4-BE49-F238E27FC236}">
              <a16:creationId xmlns:a16="http://schemas.microsoft.com/office/drawing/2014/main" id="{4F81C983-CF4F-4D43-8B6F-217A1BC32356}"/>
            </a:ext>
          </a:extLst>
        </xdr:cNvPr>
        <xdr:cNvSpPr/>
      </xdr:nvSpPr>
      <xdr:spPr>
        <a:xfrm>
          <a:off x="13887450" y="600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17" name="フローチャート: 判断 416">
          <a:extLst>
            <a:ext uri="{FF2B5EF4-FFF2-40B4-BE49-F238E27FC236}">
              <a16:creationId xmlns:a16="http://schemas.microsoft.com/office/drawing/2014/main" id="{E0BD6798-1217-4042-936E-D68732FAF474}"/>
            </a:ext>
          </a:extLst>
        </xdr:cNvPr>
        <xdr:cNvSpPr/>
      </xdr:nvSpPr>
      <xdr:spPr>
        <a:xfrm>
          <a:off x="13093700" y="5935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254</xdr:rowOff>
    </xdr:from>
    <xdr:to>
      <xdr:col>72</xdr:col>
      <xdr:colOff>38100</xdr:colOff>
      <xdr:row>35</xdr:row>
      <xdr:rowOff>101854</xdr:rowOff>
    </xdr:to>
    <xdr:sp macro="" textlink="">
      <xdr:nvSpPr>
        <xdr:cNvPr id="418" name="フローチャート: 判断 417">
          <a:extLst>
            <a:ext uri="{FF2B5EF4-FFF2-40B4-BE49-F238E27FC236}">
              <a16:creationId xmlns:a16="http://schemas.microsoft.com/office/drawing/2014/main" id="{EDEB7CCE-1A21-40A0-99B8-4D1265D70006}"/>
            </a:ext>
          </a:extLst>
        </xdr:cNvPr>
        <xdr:cNvSpPr/>
      </xdr:nvSpPr>
      <xdr:spPr>
        <a:xfrm>
          <a:off x="12299950" y="5785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419" name="フローチャート: 判断 418">
          <a:extLst>
            <a:ext uri="{FF2B5EF4-FFF2-40B4-BE49-F238E27FC236}">
              <a16:creationId xmlns:a16="http://schemas.microsoft.com/office/drawing/2014/main" id="{364B0F2B-B0C8-4F23-83FC-2B9E1CAB31B5}"/>
            </a:ext>
          </a:extLst>
        </xdr:cNvPr>
        <xdr:cNvSpPr/>
      </xdr:nvSpPr>
      <xdr:spPr>
        <a:xfrm>
          <a:off x="11487150" y="57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6B1A74E-EFBB-44B7-98D1-43931F5D121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6B791995-B642-425A-8C35-9B005CE67AF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7A5AADE2-1FE0-46C6-9768-50F384C97CF8}"/>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C8A8FCF-B511-4058-87CC-3F6D087FF7C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136C56-6410-4B61-8366-305F34DDAA3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43688</xdr:rowOff>
    </xdr:from>
    <xdr:to>
      <xdr:col>85</xdr:col>
      <xdr:colOff>177800</xdr:colOff>
      <xdr:row>34</xdr:row>
      <xdr:rowOff>145288</xdr:rowOff>
    </xdr:to>
    <xdr:sp macro="" textlink="">
      <xdr:nvSpPr>
        <xdr:cNvPr id="425" name="楕円 424">
          <a:extLst>
            <a:ext uri="{FF2B5EF4-FFF2-40B4-BE49-F238E27FC236}">
              <a16:creationId xmlns:a16="http://schemas.microsoft.com/office/drawing/2014/main" id="{438D7EDE-E14F-4A97-8968-D71ED9F3EB3F}"/>
            </a:ext>
          </a:extLst>
        </xdr:cNvPr>
        <xdr:cNvSpPr/>
      </xdr:nvSpPr>
      <xdr:spPr>
        <a:xfrm>
          <a:off x="14649450" y="566343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168165</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CE4A3CE3-8065-4680-88E8-1B4A4B9F11F1}"/>
            </a:ext>
          </a:extLst>
        </xdr:cNvPr>
        <xdr:cNvSpPr txBox="1"/>
      </xdr:nvSpPr>
      <xdr:spPr>
        <a:xfrm>
          <a:off x="14738350" y="562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128270</xdr:rowOff>
    </xdr:from>
    <xdr:to>
      <xdr:col>81</xdr:col>
      <xdr:colOff>101600</xdr:colOff>
      <xdr:row>34</xdr:row>
      <xdr:rowOff>58420</xdr:rowOff>
    </xdr:to>
    <xdr:sp macro="" textlink="">
      <xdr:nvSpPr>
        <xdr:cNvPr id="427" name="楕円 426">
          <a:extLst>
            <a:ext uri="{FF2B5EF4-FFF2-40B4-BE49-F238E27FC236}">
              <a16:creationId xmlns:a16="http://schemas.microsoft.com/office/drawing/2014/main" id="{FA82B8C8-09BD-4B13-A8DA-8CDA1921538E}"/>
            </a:ext>
          </a:extLst>
        </xdr:cNvPr>
        <xdr:cNvSpPr/>
      </xdr:nvSpPr>
      <xdr:spPr>
        <a:xfrm>
          <a:off x="13887450" y="5582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34</xdr:row>
      <xdr:rowOff>94488</xdr:rowOff>
    </xdr:to>
    <xdr:cxnSp macro="">
      <xdr:nvCxnSpPr>
        <xdr:cNvPr id="428" name="直線コネクタ 427">
          <a:extLst>
            <a:ext uri="{FF2B5EF4-FFF2-40B4-BE49-F238E27FC236}">
              <a16:creationId xmlns:a16="http://schemas.microsoft.com/office/drawing/2014/main" id="{1BDA0EE3-7408-4994-8B8F-72F3C0752C81}"/>
            </a:ext>
          </a:extLst>
        </xdr:cNvPr>
        <xdr:cNvCxnSpPr/>
      </xdr:nvCxnSpPr>
      <xdr:spPr>
        <a:xfrm>
          <a:off x="13938250" y="5627370"/>
          <a:ext cx="762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48260</xdr:rowOff>
    </xdr:from>
    <xdr:to>
      <xdr:col>76</xdr:col>
      <xdr:colOff>165100</xdr:colOff>
      <xdr:row>33</xdr:row>
      <xdr:rowOff>149860</xdr:rowOff>
    </xdr:to>
    <xdr:sp macro="" textlink="">
      <xdr:nvSpPr>
        <xdr:cNvPr id="429" name="楕円 428">
          <a:extLst>
            <a:ext uri="{FF2B5EF4-FFF2-40B4-BE49-F238E27FC236}">
              <a16:creationId xmlns:a16="http://schemas.microsoft.com/office/drawing/2014/main" id="{A80EFC8B-B786-4BD3-84E9-A41AA8321731}"/>
            </a:ext>
          </a:extLst>
        </xdr:cNvPr>
        <xdr:cNvSpPr/>
      </xdr:nvSpPr>
      <xdr:spPr>
        <a:xfrm>
          <a:off x="130937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99060</xdr:rowOff>
    </xdr:from>
    <xdr:to>
      <xdr:col>81</xdr:col>
      <xdr:colOff>50800</xdr:colOff>
      <xdr:row>34</xdr:row>
      <xdr:rowOff>7620</xdr:rowOff>
    </xdr:to>
    <xdr:cxnSp macro="">
      <xdr:nvCxnSpPr>
        <xdr:cNvPr id="430" name="直線コネクタ 429">
          <a:extLst>
            <a:ext uri="{FF2B5EF4-FFF2-40B4-BE49-F238E27FC236}">
              <a16:creationId xmlns:a16="http://schemas.microsoft.com/office/drawing/2014/main" id="{5026B2C9-78C0-423D-AAD6-905B0E3FEC02}"/>
            </a:ext>
          </a:extLst>
        </xdr:cNvPr>
        <xdr:cNvCxnSpPr/>
      </xdr:nvCxnSpPr>
      <xdr:spPr>
        <a:xfrm>
          <a:off x="13144500" y="5553710"/>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137414</xdr:rowOff>
    </xdr:from>
    <xdr:to>
      <xdr:col>72</xdr:col>
      <xdr:colOff>38100</xdr:colOff>
      <xdr:row>34</xdr:row>
      <xdr:rowOff>67564</xdr:rowOff>
    </xdr:to>
    <xdr:sp macro="" textlink="">
      <xdr:nvSpPr>
        <xdr:cNvPr id="431" name="楕円 430">
          <a:extLst>
            <a:ext uri="{FF2B5EF4-FFF2-40B4-BE49-F238E27FC236}">
              <a16:creationId xmlns:a16="http://schemas.microsoft.com/office/drawing/2014/main" id="{771B92DE-E50D-435E-9C8F-32FE8A9527C6}"/>
            </a:ext>
          </a:extLst>
        </xdr:cNvPr>
        <xdr:cNvSpPr/>
      </xdr:nvSpPr>
      <xdr:spPr>
        <a:xfrm>
          <a:off x="12299950" y="5592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99060</xdr:rowOff>
    </xdr:from>
    <xdr:to>
      <xdr:col>76</xdr:col>
      <xdr:colOff>114300</xdr:colOff>
      <xdr:row>34</xdr:row>
      <xdr:rowOff>16764</xdr:rowOff>
    </xdr:to>
    <xdr:cxnSp macro="">
      <xdr:nvCxnSpPr>
        <xdr:cNvPr id="432" name="直線コネクタ 431">
          <a:extLst>
            <a:ext uri="{FF2B5EF4-FFF2-40B4-BE49-F238E27FC236}">
              <a16:creationId xmlns:a16="http://schemas.microsoft.com/office/drawing/2014/main" id="{B853C892-B989-460E-B389-F40497D9EE5D}"/>
            </a:ext>
          </a:extLst>
        </xdr:cNvPr>
        <xdr:cNvCxnSpPr/>
      </xdr:nvCxnSpPr>
      <xdr:spPr>
        <a:xfrm flipV="1">
          <a:off x="12344400" y="5553710"/>
          <a:ext cx="8001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68834</xdr:rowOff>
    </xdr:from>
    <xdr:to>
      <xdr:col>67</xdr:col>
      <xdr:colOff>101600</xdr:colOff>
      <xdr:row>33</xdr:row>
      <xdr:rowOff>170434</xdr:rowOff>
    </xdr:to>
    <xdr:sp macro="" textlink="">
      <xdr:nvSpPr>
        <xdr:cNvPr id="433" name="楕円 432">
          <a:extLst>
            <a:ext uri="{FF2B5EF4-FFF2-40B4-BE49-F238E27FC236}">
              <a16:creationId xmlns:a16="http://schemas.microsoft.com/office/drawing/2014/main" id="{5FF36AC7-ADDD-4924-9F3B-1C5B7C6EBFCE}"/>
            </a:ext>
          </a:extLst>
        </xdr:cNvPr>
        <xdr:cNvSpPr/>
      </xdr:nvSpPr>
      <xdr:spPr>
        <a:xfrm>
          <a:off x="11487150" y="55234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119634</xdr:rowOff>
    </xdr:from>
    <xdr:to>
      <xdr:col>71</xdr:col>
      <xdr:colOff>177800</xdr:colOff>
      <xdr:row>34</xdr:row>
      <xdr:rowOff>16764</xdr:rowOff>
    </xdr:to>
    <xdr:cxnSp macro="">
      <xdr:nvCxnSpPr>
        <xdr:cNvPr id="434" name="直線コネクタ 433">
          <a:extLst>
            <a:ext uri="{FF2B5EF4-FFF2-40B4-BE49-F238E27FC236}">
              <a16:creationId xmlns:a16="http://schemas.microsoft.com/office/drawing/2014/main" id="{2F01298D-ADCA-46E4-9001-6E724375B115}"/>
            </a:ext>
          </a:extLst>
        </xdr:cNvPr>
        <xdr:cNvCxnSpPr/>
      </xdr:nvCxnSpPr>
      <xdr:spPr>
        <a:xfrm>
          <a:off x="11537950" y="5574284"/>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143273</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8A765FF9-5F38-46DD-9B8C-6C365399DBF6}"/>
            </a:ext>
          </a:extLst>
        </xdr:cNvPr>
        <xdr:cNvSpPr txBox="1"/>
      </xdr:nvSpPr>
      <xdr:spPr>
        <a:xfrm>
          <a:off x="13742044" y="609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72407</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8EC16CD8-90EA-4A83-A0F9-E86FBC72675B}"/>
            </a:ext>
          </a:extLst>
        </xdr:cNvPr>
        <xdr:cNvSpPr txBox="1"/>
      </xdr:nvSpPr>
      <xdr:spPr>
        <a:xfrm>
          <a:off x="1296099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92981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39CE68D4-CB1B-4A27-870B-4F2C34699676}"/>
            </a:ext>
          </a:extLst>
        </xdr:cNvPr>
        <xdr:cNvSpPr txBox="1"/>
      </xdr:nvSpPr>
      <xdr:spPr>
        <a:xfrm>
          <a:off x="121672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104411</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E916BCCA-D10B-4D68-A315-8424660F862B}"/>
            </a:ext>
          </a:extLst>
        </xdr:cNvPr>
        <xdr:cNvSpPr txBox="1"/>
      </xdr:nvSpPr>
      <xdr:spPr>
        <a:xfrm>
          <a:off x="11354444" y="5889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74947</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640DE03D-AE27-4C8A-B01C-FB3128B3FEFB}"/>
            </a:ext>
          </a:extLst>
        </xdr:cNvPr>
        <xdr:cNvSpPr txBox="1"/>
      </xdr:nvSpPr>
      <xdr:spPr>
        <a:xfrm>
          <a:off x="13742044"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166387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00CAA09F-96A8-4811-A70F-4ED6BAC2EF47}"/>
            </a:ext>
          </a:extLst>
        </xdr:cNvPr>
        <xdr:cNvSpPr txBox="1"/>
      </xdr:nvSpPr>
      <xdr:spPr>
        <a:xfrm>
          <a:off x="12960994" y="52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84091</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D20D1840-AC9F-42DD-A4EB-A0423D90C965}"/>
            </a:ext>
          </a:extLst>
        </xdr:cNvPr>
        <xdr:cNvSpPr txBox="1"/>
      </xdr:nvSpPr>
      <xdr:spPr>
        <a:xfrm>
          <a:off x="12167244" y="537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15511</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ED160AD2-C823-4C1E-BD9A-ACFD8F16A534}"/>
            </a:ext>
          </a:extLst>
        </xdr:cNvPr>
        <xdr:cNvSpPr txBox="1"/>
      </xdr:nvSpPr>
      <xdr:spPr>
        <a:xfrm>
          <a:off x="11354444" y="530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8FA30902-AB77-4363-9FB1-9129610F7BE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F5C5AB2A-42E9-4E2F-9E79-A2EF448E8C1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AF301BA5-9C22-4372-922B-4E324DC628E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C4F0FBEE-278C-43D1-9C02-15A78B6D3CF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447D47E8-43FB-4154-BA11-F71E91DCD05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5F69B660-C4EA-416F-B282-9290F45E30D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6AD25454-6D61-402B-B31E-60097CB4607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F9D2E482-FD62-4EE8-A74E-5F356387646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30D427D3-7C31-4D89-98F5-35490934567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322EA742-3F35-4AFB-8941-D58EC0FE464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74399AA6-20E3-4F60-98FB-92F19018D1FC}"/>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A79448B7-8D0F-4515-A30C-41087EEBB4C1}"/>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88F63266-E50C-4AEE-92BE-A098BC47620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EFEEFDA2-15C0-45A7-B294-1BEB44EDE47E}"/>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AF2568E4-7F52-4130-990D-EF2D78E5F1E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EDFC2A81-11DB-42DD-8F51-5C0E598AE227}"/>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C5DC7F32-454A-45FF-A286-24DE0CACF377}"/>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EB9D4675-48D2-404D-ABFA-96FE60879F6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33153AB9-B498-486C-89D1-C6F451A0C44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A6805EFB-9B08-4CD3-9218-9FBC5BBA1BE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FD73662-6953-4B35-8E98-8DE22733752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CA039C8A-039D-4E5E-A02F-7612F458152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57679737-D7BD-4CAE-A208-196C871ADA2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87630</xdr:rowOff>
    </xdr:to>
    <xdr:cxnSp macro="">
      <xdr:nvCxnSpPr>
        <xdr:cNvPr id="466" name="直線コネクタ 465">
          <a:extLst>
            <a:ext uri="{FF2B5EF4-FFF2-40B4-BE49-F238E27FC236}">
              <a16:creationId xmlns:a16="http://schemas.microsoft.com/office/drawing/2014/main" id="{9873DDE6-3013-46DA-8AB0-C4AD9AB4E953}"/>
            </a:ext>
          </a:extLst>
        </xdr:cNvPr>
        <xdr:cNvCxnSpPr/>
      </xdr:nvCxnSpPr>
      <xdr:spPr>
        <a:xfrm flipV="1">
          <a:off x="19951064" y="561086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B7CBDEDB-F6F8-4CCC-BD02-970FDCDBAF96}"/>
            </a:ext>
          </a:extLst>
        </xdr:cNvPr>
        <xdr:cNvSpPr txBox="1"/>
      </xdr:nvSpPr>
      <xdr:spPr>
        <a:xfrm>
          <a:off x="199898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68" name="直線コネクタ 467">
          <a:extLst>
            <a:ext uri="{FF2B5EF4-FFF2-40B4-BE49-F238E27FC236}">
              <a16:creationId xmlns:a16="http://schemas.microsoft.com/office/drawing/2014/main" id="{31225889-12BA-4BE2-97BF-130169D5BA1D}"/>
            </a:ext>
          </a:extLst>
        </xdr:cNvPr>
        <xdr:cNvCxnSpPr/>
      </xdr:nvCxnSpPr>
      <xdr:spPr>
        <a:xfrm>
          <a:off x="1988185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9B4FBA9C-5563-499F-92E9-0D843719D3AF}"/>
            </a:ext>
          </a:extLst>
        </xdr:cNvPr>
        <xdr:cNvSpPr txBox="1"/>
      </xdr:nvSpPr>
      <xdr:spPr>
        <a:xfrm>
          <a:off x="1998980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70" name="直線コネクタ 469">
          <a:extLst>
            <a:ext uri="{FF2B5EF4-FFF2-40B4-BE49-F238E27FC236}">
              <a16:creationId xmlns:a16="http://schemas.microsoft.com/office/drawing/2014/main" id="{4E4F624D-D6B3-46FE-B7BF-A3105D1D7262}"/>
            </a:ext>
          </a:extLst>
        </xdr:cNvPr>
        <xdr:cNvCxnSpPr/>
      </xdr:nvCxnSpPr>
      <xdr:spPr>
        <a:xfrm>
          <a:off x="198818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113047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53181641-D353-4A01-8AD9-61DBBBE86C00}"/>
            </a:ext>
          </a:extLst>
        </xdr:cNvPr>
        <xdr:cNvSpPr txBox="1"/>
      </xdr:nvSpPr>
      <xdr:spPr>
        <a:xfrm>
          <a:off x="199898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90170</xdr:rowOff>
    </xdr:from>
    <xdr:to>
      <xdr:col>116</xdr:col>
      <xdr:colOff>114300</xdr:colOff>
      <xdr:row>38</xdr:row>
      <xdr:rowOff>20320</xdr:rowOff>
    </xdr:to>
    <xdr:sp macro="" textlink="">
      <xdr:nvSpPr>
        <xdr:cNvPr id="472" name="フローチャート: 判断 471">
          <a:extLst>
            <a:ext uri="{FF2B5EF4-FFF2-40B4-BE49-F238E27FC236}">
              <a16:creationId xmlns:a16="http://schemas.microsoft.com/office/drawing/2014/main" id="{7E3DEF1D-A88E-41CF-9CFB-9F49AFCA3259}"/>
            </a:ext>
          </a:extLst>
        </xdr:cNvPr>
        <xdr:cNvSpPr/>
      </xdr:nvSpPr>
      <xdr:spPr>
        <a:xfrm>
          <a:off x="19900900" y="620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36830</xdr:rowOff>
    </xdr:from>
    <xdr:to>
      <xdr:col>112</xdr:col>
      <xdr:colOff>38100</xdr:colOff>
      <xdr:row>37</xdr:row>
      <xdr:rowOff>138430</xdr:rowOff>
    </xdr:to>
    <xdr:sp macro="" textlink="">
      <xdr:nvSpPr>
        <xdr:cNvPr id="473" name="フローチャート: 判断 472">
          <a:extLst>
            <a:ext uri="{FF2B5EF4-FFF2-40B4-BE49-F238E27FC236}">
              <a16:creationId xmlns:a16="http://schemas.microsoft.com/office/drawing/2014/main" id="{4C658286-0AD0-44D1-99F2-A460A8001ABD}"/>
            </a:ext>
          </a:extLst>
        </xdr:cNvPr>
        <xdr:cNvSpPr/>
      </xdr:nvSpPr>
      <xdr:spPr>
        <a:xfrm>
          <a:off x="19157950" y="615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52070</xdr:rowOff>
    </xdr:from>
    <xdr:to>
      <xdr:col>107</xdr:col>
      <xdr:colOff>101600</xdr:colOff>
      <xdr:row>37</xdr:row>
      <xdr:rowOff>153670</xdr:rowOff>
    </xdr:to>
    <xdr:sp macro="" textlink="">
      <xdr:nvSpPr>
        <xdr:cNvPr id="474" name="フローチャート: 判断 473">
          <a:extLst>
            <a:ext uri="{FF2B5EF4-FFF2-40B4-BE49-F238E27FC236}">
              <a16:creationId xmlns:a16="http://schemas.microsoft.com/office/drawing/2014/main" id="{7D5962A4-D263-4E91-B28E-41175F3BB62D}"/>
            </a:ext>
          </a:extLst>
        </xdr:cNvPr>
        <xdr:cNvSpPr/>
      </xdr:nvSpPr>
      <xdr:spPr>
        <a:xfrm>
          <a:off x="18345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75" name="フローチャート: 判断 474">
          <a:extLst>
            <a:ext uri="{FF2B5EF4-FFF2-40B4-BE49-F238E27FC236}">
              <a16:creationId xmlns:a16="http://schemas.microsoft.com/office/drawing/2014/main" id="{C26012CA-32FC-4926-AE87-3498281CD07D}"/>
            </a:ext>
          </a:extLst>
        </xdr:cNvPr>
        <xdr:cNvSpPr/>
      </xdr:nvSpPr>
      <xdr:spPr>
        <a:xfrm>
          <a:off x="17551400" y="6228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476" name="フローチャート: 判断 475">
          <a:extLst>
            <a:ext uri="{FF2B5EF4-FFF2-40B4-BE49-F238E27FC236}">
              <a16:creationId xmlns:a16="http://schemas.microsoft.com/office/drawing/2014/main" id="{C22DCA23-51DB-4542-A5DC-BE24492282F5}"/>
            </a:ext>
          </a:extLst>
        </xdr:cNvPr>
        <xdr:cNvSpPr/>
      </xdr:nvSpPr>
      <xdr:spPr>
        <a:xfrm>
          <a:off x="16757650" y="6250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B22FAE4-ECF2-4D5A-9724-A8753949DD7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E7496C9-ADBE-4D28-964D-B150B84DD93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0D4B861-A96D-403E-AD90-16DD56DC297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C488A5E-9253-4AF8-9CDC-DAE6E67F7BB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3D34E98-3DD3-47FF-AB2D-34D01DE557A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482" name="楕円 481">
          <a:extLst>
            <a:ext uri="{FF2B5EF4-FFF2-40B4-BE49-F238E27FC236}">
              <a16:creationId xmlns:a16="http://schemas.microsoft.com/office/drawing/2014/main" id="{76F1F7C6-FB1A-46F1-ACE9-ED34596C9CE4}"/>
            </a:ext>
          </a:extLst>
        </xdr:cNvPr>
        <xdr:cNvSpPr/>
      </xdr:nvSpPr>
      <xdr:spPr>
        <a:xfrm>
          <a:off x="199009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160037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C5EBCC4-83A2-4761-BB9A-C4D72B3E4882}"/>
            </a:ext>
          </a:extLst>
        </xdr:cNvPr>
        <xdr:cNvSpPr txBox="1"/>
      </xdr:nvSpPr>
      <xdr:spPr>
        <a:xfrm>
          <a:off x="19989800" y="62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33020</xdr:rowOff>
    </xdr:from>
    <xdr:to>
      <xdr:col>112</xdr:col>
      <xdr:colOff>38100</xdr:colOff>
      <xdr:row>36</xdr:row>
      <xdr:rowOff>134620</xdr:rowOff>
    </xdr:to>
    <xdr:sp macro="" textlink="">
      <xdr:nvSpPr>
        <xdr:cNvPr id="484" name="楕円 483">
          <a:extLst>
            <a:ext uri="{FF2B5EF4-FFF2-40B4-BE49-F238E27FC236}">
              <a16:creationId xmlns:a16="http://schemas.microsoft.com/office/drawing/2014/main" id="{842DBC09-DB20-4280-8D3D-C36CD77BD36D}"/>
            </a:ext>
          </a:extLst>
        </xdr:cNvPr>
        <xdr:cNvSpPr/>
      </xdr:nvSpPr>
      <xdr:spPr>
        <a:xfrm>
          <a:off x="19157950" y="5982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83820</xdr:rowOff>
    </xdr:from>
    <xdr:to>
      <xdr:col>116</xdr:col>
      <xdr:colOff>63500</xdr:colOff>
      <xdr:row>38</xdr:row>
      <xdr:rowOff>60960</xdr:rowOff>
    </xdr:to>
    <xdr:cxnSp macro="">
      <xdr:nvCxnSpPr>
        <xdr:cNvPr id="485" name="直線コネクタ 484">
          <a:extLst>
            <a:ext uri="{FF2B5EF4-FFF2-40B4-BE49-F238E27FC236}">
              <a16:creationId xmlns:a16="http://schemas.microsoft.com/office/drawing/2014/main" id="{4BA3B3DA-6542-430E-A313-4786244A189B}"/>
            </a:ext>
          </a:extLst>
        </xdr:cNvPr>
        <xdr:cNvCxnSpPr/>
      </xdr:nvCxnSpPr>
      <xdr:spPr>
        <a:xfrm>
          <a:off x="19202400" y="6033770"/>
          <a:ext cx="749300" cy="3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33020</xdr:rowOff>
    </xdr:from>
    <xdr:to>
      <xdr:col>107</xdr:col>
      <xdr:colOff>101600</xdr:colOff>
      <xdr:row>36</xdr:row>
      <xdr:rowOff>134620</xdr:rowOff>
    </xdr:to>
    <xdr:sp macro="" textlink="">
      <xdr:nvSpPr>
        <xdr:cNvPr id="486" name="楕円 485">
          <a:extLst>
            <a:ext uri="{FF2B5EF4-FFF2-40B4-BE49-F238E27FC236}">
              <a16:creationId xmlns:a16="http://schemas.microsoft.com/office/drawing/2014/main" id="{A3CA3A64-1ECA-40C5-83BA-6812490967F0}"/>
            </a:ext>
          </a:extLst>
        </xdr:cNvPr>
        <xdr:cNvSpPr/>
      </xdr:nvSpPr>
      <xdr:spPr>
        <a:xfrm>
          <a:off x="1834515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83820</xdr:rowOff>
    </xdr:from>
    <xdr:to>
      <xdr:col>111</xdr:col>
      <xdr:colOff>177800</xdr:colOff>
      <xdr:row>36</xdr:row>
      <xdr:rowOff>83820</xdr:rowOff>
    </xdr:to>
    <xdr:cxnSp macro="">
      <xdr:nvCxnSpPr>
        <xdr:cNvPr id="487" name="直線コネクタ 486">
          <a:extLst>
            <a:ext uri="{FF2B5EF4-FFF2-40B4-BE49-F238E27FC236}">
              <a16:creationId xmlns:a16="http://schemas.microsoft.com/office/drawing/2014/main" id="{CB52F2F5-1645-4284-A1F1-CE560C1536D7}"/>
            </a:ext>
          </a:extLst>
        </xdr:cNvPr>
        <xdr:cNvCxnSpPr/>
      </xdr:nvCxnSpPr>
      <xdr:spPr>
        <a:xfrm>
          <a:off x="18395950" y="60337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27940</xdr:rowOff>
    </xdr:to>
    <xdr:sp macro="" textlink="">
      <xdr:nvSpPr>
        <xdr:cNvPr id="488" name="楕円 487">
          <a:extLst>
            <a:ext uri="{FF2B5EF4-FFF2-40B4-BE49-F238E27FC236}">
              <a16:creationId xmlns:a16="http://schemas.microsoft.com/office/drawing/2014/main" id="{A1C63CB5-8558-4A4C-BFBC-F0867EA869DD}"/>
            </a:ext>
          </a:extLst>
        </xdr:cNvPr>
        <xdr:cNvSpPr/>
      </xdr:nvSpPr>
      <xdr:spPr>
        <a:xfrm>
          <a:off x="1755140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83820</xdr:rowOff>
    </xdr:from>
    <xdr:to>
      <xdr:col>107</xdr:col>
      <xdr:colOff>50800</xdr:colOff>
      <xdr:row>37</xdr:row>
      <xdr:rowOff>148590</xdr:rowOff>
    </xdr:to>
    <xdr:cxnSp macro="">
      <xdr:nvCxnSpPr>
        <xdr:cNvPr id="489" name="直線コネクタ 488">
          <a:extLst>
            <a:ext uri="{FF2B5EF4-FFF2-40B4-BE49-F238E27FC236}">
              <a16:creationId xmlns:a16="http://schemas.microsoft.com/office/drawing/2014/main" id="{D2D2159D-014F-46A3-9FB8-D80F13F0B524}"/>
            </a:ext>
          </a:extLst>
        </xdr:cNvPr>
        <xdr:cNvCxnSpPr/>
      </xdr:nvCxnSpPr>
      <xdr:spPr>
        <a:xfrm flipV="1">
          <a:off x="17602200" y="6033770"/>
          <a:ext cx="79375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143510</xdr:rowOff>
    </xdr:from>
    <xdr:to>
      <xdr:col>98</xdr:col>
      <xdr:colOff>38100</xdr:colOff>
      <xdr:row>38</xdr:row>
      <xdr:rowOff>73660</xdr:rowOff>
    </xdr:to>
    <xdr:sp macro="" textlink="">
      <xdr:nvSpPr>
        <xdr:cNvPr id="490" name="楕円 489">
          <a:extLst>
            <a:ext uri="{FF2B5EF4-FFF2-40B4-BE49-F238E27FC236}">
              <a16:creationId xmlns:a16="http://schemas.microsoft.com/office/drawing/2014/main" id="{D98F7EA1-4416-42EF-8CCD-CD5E57587E72}"/>
            </a:ext>
          </a:extLst>
        </xdr:cNvPr>
        <xdr:cNvSpPr/>
      </xdr:nvSpPr>
      <xdr:spPr>
        <a:xfrm>
          <a:off x="16757650" y="6258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148590</xdr:rowOff>
    </xdr:from>
    <xdr:to>
      <xdr:col>102</xdr:col>
      <xdr:colOff>114300</xdr:colOff>
      <xdr:row>38</xdr:row>
      <xdr:rowOff>22860</xdr:rowOff>
    </xdr:to>
    <xdr:cxnSp macro="">
      <xdr:nvCxnSpPr>
        <xdr:cNvPr id="491" name="直線コネクタ 490">
          <a:extLst>
            <a:ext uri="{FF2B5EF4-FFF2-40B4-BE49-F238E27FC236}">
              <a16:creationId xmlns:a16="http://schemas.microsoft.com/office/drawing/2014/main" id="{D7F66A93-7698-4E00-96FE-DA7D5E4722CA}"/>
            </a:ext>
          </a:extLst>
        </xdr:cNvPr>
        <xdr:cNvCxnSpPr/>
      </xdr:nvCxnSpPr>
      <xdr:spPr>
        <a:xfrm flipV="1">
          <a:off x="16802100" y="626364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129557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8D1C29BA-FDB4-474D-91F0-28D211856757}"/>
            </a:ext>
          </a:extLst>
        </xdr:cNvPr>
        <xdr:cNvSpPr txBox="1"/>
      </xdr:nvSpPr>
      <xdr:spPr>
        <a:xfrm>
          <a:off x="18980227"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144797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42516577-A247-401C-AE61-E89475F80BD5}"/>
            </a:ext>
          </a:extLst>
        </xdr:cNvPr>
        <xdr:cNvSpPr txBox="1"/>
      </xdr:nvSpPr>
      <xdr:spPr>
        <a:xfrm>
          <a:off x="18180127" y="62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A1313F6B-30D4-46D3-9664-15B4EE771D66}"/>
            </a:ext>
          </a:extLst>
        </xdr:cNvPr>
        <xdr:cNvSpPr txBox="1"/>
      </xdr:nvSpPr>
      <xdr:spPr>
        <a:xfrm>
          <a:off x="1738637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C3A319B8-7E7F-4579-9469-59AF20A0897C}"/>
            </a:ext>
          </a:extLst>
        </xdr:cNvPr>
        <xdr:cNvSpPr txBox="1"/>
      </xdr:nvSpPr>
      <xdr:spPr>
        <a:xfrm>
          <a:off x="16592627"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151147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6A0EAF04-B326-4F0E-9515-2FD15A207C01}"/>
            </a:ext>
          </a:extLst>
        </xdr:cNvPr>
        <xdr:cNvSpPr txBox="1"/>
      </xdr:nvSpPr>
      <xdr:spPr>
        <a:xfrm>
          <a:off x="18980227"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151147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CBC4B8C4-0ECD-45E1-8B0D-A0E1A0480F46}"/>
            </a:ext>
          </a:extLst>
        </xdr:cNvPr>
        <xdr:cNvSpPr txBox="1"/>
      </xdr:nvSpPr>
      <xdr:spPr>
        <a:xfrm>
          <a:off x="18180127"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44467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87905244-A02D-46C7-8228-DF63F38C8997}"/>
            </a:ext>
          </a:extLst>
        </xdr:cNvPr>
        <xdr:cNvSpPr txBox="1"/>
      </xdr:nvSpPr>
      <xdr:spPr>
        <a:xfrm>
          <a:off x="17386377"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64787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2F6222F8-E810-4A26-A6D3-3E4BF6589A7A}"/>
            </a:ext>
          </a:extLst>
        </xdr:cNvPr>
        <xdr:cNvSpPr txBox="1"/>
      </xdr:nvSpPr>
      <xdr:spPr>
        <a:xfrm>
          <a:off x="16592627"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4E6DB57F-1723-4AD8-B82F-241E98C6818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8173FE6B-17D9-4DD2-BD9F-CBB830B91E9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6AE32B8C-A27B-47AF-B82E-A0106BB85FC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CDA45B12-9635-40A5-AF22-D8400BDCD73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581759E6-6A22-4B2F-BEB1-856C85813A1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C5E3275B-F8F8-4CBB-BD5F-F04CA7809C0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3C5D0178-D8E7-4AD1-908A-C436024400E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EDC7505-334E-4008-A8B2-2626AB6D305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E0F1CAED-6A6A-417D-8576-9E73585C9CC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6FDA01BC-244C-4C7E-9AD4-CBDE4338374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619C886F-BCFC-410E-9292-4B41F2C1928B}"/>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F7501A20-745B-43AA-B792-CE38DFEFE23C}"/>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6393F098-B10C-4FBC-B621-90D251171DF4}"/>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5D8D2BC2-CA02-46FA-B8A8-5C370A182B9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AD8292BE-A166-4BBD-84A0-6276E0C6C3AB}"/>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01F72F8D-0567-4FC5-AEAF-D1E7DFB4F8F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959C3CF3-68A4-4905-941E-764702BCF4E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B5CAE086-4C4B-4C51-9E26-018372510C09}"/>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7909E0A8-725E-4487-A1B7-5FDD71AF8E4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72D72C4D-085B-4D42-BCA7-18F0FF19D6B6}"/>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486E6BDC-1C1B-44EA-A2D1-BAD4537743C4}"/>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BCCCE92-BB17-4541-98AB-6A6DA3F2B78A}"/>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79B501AD-ED9E-41EA-BBE3-EDE993352944}"/>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FBF6C2CF-41CC-4D53-B2A8-E0556A85A54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129540</xdr:rowOff>
    </xdr:from>
    <xdr:to>
      <xdr:col>85</xdr:col>
      <xdr:colOff>126364</xdr:colOff>
      <xdr:row>64</xdr:row>
      <xdr:rowOff>144780</xdr:rowOff>
    </xdr:to>
    <xdr:cxnSp macro="">
      <xdr:nvCxnSpPr>
        <xdr:cNvPr id="524" name="直線コネクタ 523">
          <a:extLst>
            <a:ext uri="{FF2B5EF4-FFF2-40B4-BE49-F238E27FC236}">
              <a16:creationId xmlns:a16="http://schemas.microsoft.com/office/drawing/2014/main" id="{CC1A5B75-5201-418B-8BF3-CD61C86F6565}"/>
            </a:ext>
          </a:extLst>
        </xdr:cNvPr>
        <xdr:cNvCxnSpPr/>
      </xdr:nvCxnSpPr>
      <xdr:spPr>
        <a:xfrm flipV="1">
          <a:off x="14699614" y="938149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99B4198D-AC32-4FCA-9C3D-F996468F2A34}"/>
            </a:ext>
          </a:extLst>
        </xdr:cNvPr>
        <xdr:cNvSpPr txBox="1"/>
      </xdr:nvSpPr>
      <xdr:spPr>
        <a:xfrm>
          <a:off x="14738350"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526" name="直線コネクタ 525">
          <a:extLst>
            <a:ext uri="{FF2B5EF4-FFF2-40B4-BE49-F238E27FC236}">
              <a16:creationId xmlns:a16="http://schemas.microsoft.com/office/drawing/2014/main" id="{22CB021B-BCC1-4BD9-87AE-814BCFCD5571}"/>
            </a:ext>
          </a:extLst>
        </xdr:cNvPr>
        <xdr:cNvCxnSpPr/>
      </xdr:nvCxnSpPr>
      <xdr:spPr>
        <a:xfrm>
          <a:off x="14611350" y="10717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76217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43BC8947-0730-4D65-9B5F-AB4D5B6E36C3}"/>
            </a:ext>
          </a:extLst>
        </xdr:cNvPr>
        <xdr:cNvSpPr txBox="1"/>
      </xdr:nvSpPr>
      <xdr:spPr>
        <a:xfrm>
          <a:off x="14738350"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129540</xdr:rowOff>
    </xdr:from>
    <xdr:to>
      <xdr:col>86</xdr:col>
      <xdr:colOff>25400</xdr:colOff>
      <xdr:row>56</xdr:row>
      <xdr:rowOff>129540</xdr:rowOff>
    </xdr:to>
    <xdr:cxnSp macro="">
      <xdr:nvCxnSpPr>
        <xdr:cNvPr id="528" name="直線コネクタ 527">
          <a:extLst>
            <a:ext uri="{FF2B5EF4-FFF2-40B4-BE49-F238E27FC236}">
              <a16:creationId xmlns:a16="http://schemas.microsoft.com/office/drawing/2014/main" id="{1BE4AF70-7C6F-4711-8D8F-0A380FB41668}"/>
            </a:ext>
          </a:extLst>
        </xdr:cNvPr>
        <xdr:cNvCxnSpPr/>
      </xdr:nvCxnSpPr>
      <xdr:spPr>
        <a:xfrm>
          <a:off x="14611350" y="938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162577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DB62DBD1-890C-4478-B5CE-CCFCB6980699}"/>
            </a:ext>
          </a:extLst>
        </xdr:cNvPr>
        <xdr:cNvSpPr txBox="1"/>
      </xdr:nvSpPr>
      <xdr:spPr>
        <a:xfrm>
          <a:off x="1473835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530" name="フローチャート: 判断 529">
          <a:extLst>
            <a:ext uri="{FF2B5EF4-FFF2-40B4-BE49-F238E27FC236}">
              <a16:creationId xmlns:a16="http://schemas.microsoft.com/office/drawing/2014/main" id="{DAAA8953-3C64-4C9C-8CBD-DC8980D9880C}"/>
            </a:ext>
          </a:extLst>
        </xdr:cNvPr>
        <xdr:cNvSpPr/>
      </xdr:nvSpPr>
      <xdr:spPr>
        <a:xfrm>
          <a:off x="14649450" y="10052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31" name="フローチャート: 判断 530">
          <a:extLst>
            <a:ext uri="{FF2B5EF4-FFF2-40B4-BE49-F238E27FC236}">
              <a16:creationId xmlns:a16="http://schemas.microsoft.com/office/drawing/2014/main" id="{1A17553C-D723-46CD-85E8-4AC507754CC8}"/>
            </a:ext>
          </a:extLst>
        </xdr:cNvPr>
        <xdr:cNvSpPr/>
      </xdr:nvSpPr>
      <xdr:spPr>
        <a:xfrm>
          <a:off x="1388745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32" name="フローチャート: 判断 531">
          <a:extLst>
            <a:ext uri="{FF2B5EF4-FFF2-40B4-BE49-F238E27FC236}">
              <a16:creationId xmlns:a16="http://schemas.microsoft.com/office/drawing/2014/main" id="{BA5D1371-1AB1-43EF-9EC7-CD1EEDDE2D94}"/>
            </a:ext>
          </a:extLst>
        </xdr:cNvPr>
        <xdr:cNvSpPr/>
      </xdr:nvSpPr>
      <xdr:spPr>
        <a:xfrm>
          <a:off x="13093700" y="986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33" name="フローチャート: 判断 532">
          <a:extLst>
            <a:ext uri="{FF2B5EF4-FFF2-40B4-BE49-F238E27FC236}">
              <a16:creationId xmlns:a16="http://schemas.microsoft.com/office/drawing/2014/main" id="{01DAC321-BF68-4BC0-9C6C-57CACAA9724A}"/>
            </a:ext>
          </a:extLst>
        </xdr:cNvPr>
        <xdr:cNvSpPr/>
      </xdr:nvSpPr>
      <xdr:spPr>
        <a:xfrm>
          <a:off x="12299950" y="9638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4" name="フローチャート: 判断 533">
          <a:extLst>
            <a:ext uri="{FF2B5EF4-FFF2-40B4-BE49-F238E27FC236}">
              <a16:creationId xmlns:a16="http://schemas.microsoft.com/office/drawing/2014/main" id="{9A5CB266-3724-4AB8-8274-1D7EB2945830}"/>
            </a:ext>
          </a:extLst>
        </xdr:cNvPr>
        <xdr:cNvSpPr/>
      </xdr:nvSpPr>
      <xdr:spPr>
        <a:xfrm>
          <a:off x="11487150" y="9653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94DD7574-C931-4CAA-89CA-8589F713A4B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EA280542-9F20-4AED-8C07-45F36B88735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F84C9F51-5610-4BCE-9267-DACF591D842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BE4F0B6-76AD-4CA6-A08A-6505C5C9EDF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BB96511-7128-4E33-BF59-2D2123843FE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93980</xdr:rowOff>
    </xdr:from>
    <xdr:to>
      <xdr:col>85</xdr:col>
      <xdr:colOff>177800</xdr:colOff>
      <xdr:row>65</xdr:row>
      <xdr:rowOff>24130</xdr:rowOff>
    </xdr:to>
    <xdr:sp macro="" textlink="">
      <xdr:nvSpPr>
        <xdr:cNvPr id="540" name="楕円 539">
          <a:extLst>
            <a:ext uri="{FF2B5EF4-FFF2-40B4-BE49-F238E27FC236}">
              <a16:creationId xmlns:a16="http://schemas.microsoft.com/office/drawing/2014/main" id="{0960B4E7-B8A9-4A8A-86B2-11C6DB40A281}"/>
            </a:ext>
          </a:extLst>
        </xdr:cNvPr>
        <xdr:cNvSpPr/>
      </xdr:nvSpPr>
      <xdr:spPr>
        <a:xfrm>
          <a:off x="14649450" y="10666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64</xdr:row>
      <xdr:rowOff>8907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86D10899-762E-4632-A03C-6993249C9322}"/>
            </a:ext>
          </a:extLst>
        </xdr:cNvPr>
        <xdr:cNvSpPr txBox="1"/>
      </xdr:nvSpPr>
      <xdr:spPr>
        <a:xfrm>
          <a:off x="14738350" y="1058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135890</xdr:rowOff>
    </xdr:from>
    <xdr:to>
      <xdr:col>81</xdr:col>
      <xdr:colOff>101600</xdr:colOff>
      <xdr:row>64</xdr:row>
      <xdr:rowOff>66040</xdr:rowOff>
    </xdr:to>
    <xdr:sp macro="" textlink="">
      <xdr:nvSpPr>
        <xdr:cNvPr id="542" name="楕円 541">
          <a:extLst>
            <a:ext uri="{FF2B5EF4-FFF2-40B4-BE49-F238E27FC236}">
              <a16:creationId xmlns:a16="http://schemas.microsoft.com/office/drawing/2014/main" id="{4CAE1C4C-C230-4EF6-A7D9-5ADECF3EA4A4}"/>
            </a:ext>
          </a:extLst>
        </xdr:cNvPr>
        <xdr:cNvSpPr/>
      </xdr:nvSpPr>
      <xdr:spPr>
        <a:xfrm>
          <a:off x="13887450" y="10543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15240</xdr:rowOff>
    </xdr:from>
    <xdr:to>
      <xdr:col>85</xdr:col>
      <xdr:colOff>127000</xdr:colOff>
      <xdr:row>64</xdr:row>
      <xdr:rowOff>144780</xdr:rowOff>
    </xdr:to>
    <xdr:cxnSp macro="">
      <xdr:nvCxnSpPr>
        <xdr:cNvPr id="543" name="直線コネクタ 542">
          <a:extLst>
            <a:ext uri="{FF2B5EF4-FFF2-40B4-BE49-F238E27FC236}">
              <a16:creationId xmlns:a16="http://schemas.microsoft.com/office/drawing/2014/main" id="{FA720B79-BCD6-46BA-90FE-24546FF9BFDF}"/>
            </a:ext>
          </a:extLst>
        </xdr:cNvPr>
        <xdr:cNvCxnSpPr/>
      </xdr:nvCxnSpPr>
      <xdr:spPr>
        <a:xfrm>
          <a:off x="13938250" y="1058799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162560</xdr:rowOff>
    </xdr:from>
    <xdr:to>
      <xdr:col>76</xdr:col>
      <xdr:colOff>165100</xdr:colOff>
      <xdr:row>63</xdr:row>
      <xdr:rowOff>92710</xdr:rowOff>
    </xdr:to>
    <xdr:sp macro="" textlink="">
      <xdr:nvSpPr>
        <xdr:cNvPr id="544" name="楕円 543">
          <a:extLst>
            <a:ext uri="{FF2B5EF4-FFF2-40B4-BE49-F238E27FC236}">
              <a16:creationId xmlns:a16="http://schemas.microsoft.com/office/drawing/2014/main" id="{886FC546-4B0D-4E9B-A8AA-B47DEC2C32BF}"/>
            </a:ext>
          </a:extLst>
        </xdr:cNvPr>
        <xdr:cNvSpPr/>
      </xdr:nvSpPr>
      <xdr:spPr>
        <a:xfrm>
          <a:off x="13093700" y="10405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41910</xdr:rowOff>
    </xdr:from>
    <xdr:to>
      <xdr:col>81</xdr:col>
      <xdr:colOff>50800</xdr:colOff>
      <xdr:row>64</xdr:row>
      <xdr:rowOff>15240</xdr:rowOff>
    </xdr:to>
    <xdr:cxnSp macro="">
      <xdr:nvCxnSpPr>
        <xdr:cNvPr id="545" name="直線コネクタ 544">
          <a:extLst>
            <a:ext uri="{FF2B5EF4-FFF2-40B4-BE49-F238E27FC236}">
              <a16:creationId xmlns:a16="http://schemas.microsoft.com/office/drawing/2014/main" id="{053C673C-A5C4-41A0-88B9-1C7691728C8F}"/>
            </a:ext>
          </a:extLst>
        </xdr:cNvPr>
        <xdr:cNvCxnSpPr/>
      </xdr:nvCxnSpPr>
      <xdr:spPr>
        <a:xfrm>
          <a:off x="13144500" y="10449560"/>
          <a:ext cx="79375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128270</xdr:rowOff>
    </xdr:from>
    <xdr:to>
      <xdr:col>72</xdr:col>
      <xdr:colOff>38100</xdr:colOff>
      <xdr:row>62</xdr:row>
      <xdr:rowOff>58420</xdr:rowOff>
    </xdr:to>
    <xdr:sp macro="" textlink="">
      <xdr:nvSpPr>
        <xdr:cNvPr id="546" name="楕円 545">
          <a:extLst>
            <a:ext uri="{FF2B5EF4-FFF2-40B4-BE49-F238E27FC236}">
              <a16:creationId xmlns:a16="http://schemas.microsoft.com/office/drawing/2014/main" id="{0577B448-0A19-43AB-BA8E-F302FFD30D71}"/>
            </a:ext>
          </a:extLst>
        </xdr:cNvPr>
        <xdr:cNvSpPr/>
      </xdr:nvSpPr>
      <xdr:spPr>
        <a:xfrm>
          <a:off x="12299950" y="10205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xdr:rowOff>
    </xdr:from>
    <xdr:to>
      <xdr:col>76</xdr:col>
      <xdr:colOff>114300</xdr:colOff>
      <xdr:row>63</xdr:row>
      <xdr:rowOff>41910</xdr:rowOff>
    </xdr:to>
    <xdr:cxnSp macro="">
      <xdr:nvCxnSpPr>
        <xdr:cNvPr id="547" name="直線コネクタ 546">
          <a:extLst>
            <a:ext uri="{FF2B5EF4-FFF2-40B4-BE49-F238E27FC236}">
              <a16:creationId xmlns:a16="http://schemas.microsoft.com/office/drawing/2014/main" id="{FC5F0127-9D86-4C03-9A09-2B12DEB73DBF}"/>
            </a:ext>
          </a:extLst>
        </xdr:cNvPr>
        <xdr:cNvCxnSpPr/>
      </xdr:nvCxnSpPr>
      <xdr:spPr>
        <a:xfrm>
          <a:off x="12344400" y="10250170"/>
          <a:ext cx="8001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135890</xdr:rowOff>
    </xdr:from>
    <xdr:to>
      <xdr:col>67</xdr:col>
      <xdr:colOff>101600</xdr:colOff>
      <xdr:row>62</xdr:row>
      <xdr:rowOff>66040</xdr:rowOff>
    </xdr:to>
    <xdr:sp macro="" textlink="">
      <xdr:nvSpPr>
        <xdr:cNvPr id="548" name="楕円 547">
          <a:extLst>
            <a:ext uri="{FF2B5EF4-FFF2-40B4-BE49-F238E27FC236}">
              <a16:creationId xmlns:a16="http://schemas.microsoft.com/office/drawing/2014/main" id="{377BE553-BC76-4156-A569-A32CE09E1D90}"/>
            </a:ext>
          </a:extLst>
        </xdr:cNvPr>
        <xdr:cNvSpPr/>
      </xdr:nvSpPr>
      <xdr:spPr>
        <a:xfrm>
          <a:off x="11487150" y="10213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xdr:rowOff>
    </xdr:from>
    <xdr:to>
      <xdr:col>71</xdr:col>
      <xdr:colOff>177800</xdr:colOff>
      <xdr:row>62</xdr:row>
      <xdr:rowOff>15240</xdr:rowOff>
    </xdr:to>
    <xdr:cxnSp macro="">
      <xdr:nvCxnSpPr>
        <xdr:cNvPr id="549" name="直線コネクタ 548">
          <a:extLst>
            <a:ext uri="{FF2B5EF4-FFF2-40B4-BE49-F238E27FC236}">
              <a16:creationId xmlns:a16="http://schemas.microsoft.com/office/drawing/2014/main" id="{CD999D03-B7CD-407F-89EA-50A40D21AC99}"/>
            </a:ext>
          </a:extLst>
        </xdr:cNvPr>
        <xdr:cNvCxnSpPr/>
      </xdr:nvCxnSpPr>
      <xdr:spPr>
        <a:xfrm flipV="1">
          <a:off x="11537950" y="1025017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50" name="n_1aveValue【学校施設】&#10;有形固定資産減価償却率">
          <a:extLst>
            <a:ext uri="{FF2B5EF4-FFF2-40B4-BE49-F238E27FC236}">
              <a16:creationId xmlns:a16="http://schemas.microsoft.com/office/drawing/2014/main" id="{41D9BC46-5805-414A-8208-A7B4878B4BB7}"/>
            </a:ext>
          </a:extLst>
        </xdr:cNvPr>
        <xdr:cNvSpPr txBox="1"/>
      </xdr:nvSpPr>
      <xdr:spPr>
        <a:xfrm>
          <a:off x="1374204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551" name="n_2aveValue【学校施設】&#10;有形固定資産減価償却率">
          <a:extLst>
            <a:ext uri="{FF2B5EF4-FFF2-40B4-BE49-F238E27FC236}">
              <a16:creationId xmlns:a16="http://schemas.microsoft.com/office/drawing/2014/main" id="{3B46197E-25C2-4971-AB81-D8D248C72A9A}"/>
            </a:ext>
          </a:extLst>
        </xdr:cNvPr>
        <xdr:cNvSpPr txBox="1"/>
      </xdr:nvSpPr>
      <xdr:spPr>
        <a:xfrm>
          <a:off x="1296099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552" name="n_3aveValue【学校施設】&#10;有形固定資産減価償却率">
          <a:extLst>
            <a:ext uri="{FF2B5EF4-FFF2-40B4-BE49-F238E27FC236}">
              <a16:creationId xmlns:a16="http://schemas.microsoft.com/office/drawing/2014/main" id="{0DBE957E-87E4-4873-9167-A29A675D884A}"/>
            </a:ext>
          </a:extLst>
        </xdr:cNvPr>
        <xdr:cNvSpPr txBox="1"/>
      </xdr:nvSpPr>
      <xdr:spPr>
        <a:xfrm>
          <a:off x="12167244" y="941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53" name="n_4aveValue【学校施設】&#10;有形固定資産減価償却率">
          <a:extLst>
            <a:ext uri="{FF2B5EF4-FFF2-40B4-BE49-F238E27FC236}">
              <a16:creationId xmlns:a16="http://schemas.microsoft.com/office/drawing/2014/main" id="{A1CAD134-98BD-4CA2-B796-50C3CC8FC7E9}"/>
            </a:ext>
          </a:extLst>
        </xdr:cNvPr>
        <xdr:cNvSpPr txBox="1"/>
      </xdr:nvSpPr>
      <xdr:spPr>
        <a:xfrm>
          <a:off x="113544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57167</xdr:rowOff>
    </xdr:from>
    <xdr:ext cx="405111" cy="259045"/>
    <xdr:sp macro="" textlink="">
      <xdr:nvSpPr>
        <xdr:cNvPr id="554" name="n_1mainValue【学校施設】&#10;有形固定資産減価償却率">
          <a:extLst>
            <a:ext uri="{FF2B5EF4-FFF2-40B4-BE49-F238E27FC236}">
              <a16:creationId xmlns:a16="http://schemas.microsoft.com/office/drawing/2014/main" id="{644A2BE4-39A9-474A-945B-16EEC866526F}"/>
            </a:ext>
          </a:extLst>
        </xdr:cNvPr>
        <xdr:cNvSpPr txBox="1"/>
      </xdr:nvSpPr>
      <xdr:spPr>
        <a:xfrm>
          <a:off x="1374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83837</xdr:rowOff>
    </xdr:from>
    <xdr:ext cx="405111" cy="259045"/>
    <xdr:sp macro="" textlink="">
      <xdr:nvSpPr>
        <xdr:cNvPr id="555" name="n_2mainValue【学校施設】&#10;有形固定資産減価償却率">
          <a:extLst>
            <a:ext uri="{FF2B5EF4-FFF2-40B4-BE49-F238E27FC236}">
              <a16:creationId xmlns:a16="http://schemas.microsoft.com/office/drawing/2014/main" id="{137B8EF5-1DDF-4C40-8038-33606F2C16C5}"/>
            </a:ext>
          </a:extLst>
        </xdr:cNvPr>
        <xdr:cNvSpPr txBox="1"/>
      </xdr:nvSpPr>
      <xdr:spPr>
        <a:xfrm>
          <a:off x="12960994"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49547</xdr:rowOff>
    </xdr:from>
    <xdr:ext cx="405111" cy="259045"/>
    <xdr:sp macro="" textlink="">
      <xdr:nvSpPr>
        <xdr:cNvPr id="556" name="n_3mainValue【学校施設】&#10;有形固定資産減価償却率">
          <a:extLst>
            <a:ext uri="{FF2B5EF4-FFF2-40B4-BE49-F238E27FC236}">
              <a16:creationId xmlns:a16="http://schemas.microsoft.com/office/drawing/2014/main" id="{27A26C35-1583-43CE-A309-7724E9DF88E3}"/>
            </a:ext>
          </a:extLst>
        </xdr:cNvPr>
        <xdr:cNvSpPr txBox="1"/>
      </xdr:nvSpPr>
      <xdr:spPr>
        <a:xfrm>
          <a:off x="12167244" y="1029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57167</xdr:rowOff>
    </xdr:from>
    <xdr:ext cx="405111" cy="259045"/>
    <xdr:sp macro="" textlink="">
      <xdr:nvSpPr>
        <xdr:cNvPr id="557" name="n_4mainValue【学校施設】&#10;有形固定資産減価償却率">
          <a:extLst>
            <a:ext uri="{FF2B5EF4-FFF2-40B4-BE49-F238E27FC236}">
              <a16:creationId xmlns:a16="http://schemas.microsoft.com/office/drawing/2014/main" id="{4BB2D475-3D36-4D64-B575-878AFB18265E}"/>
            </a:ext>
          </a:extLst>
        </xdr:cNvPr>
        <xdr:cNvSpPr txBox="1"/>
      </xdr:nvSpPr>
      <xdr:spPr>
        <a:xfrm>
          <a:off x="113544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3FFF2832-41AF-4BB4-A6FD-F84BD8EA3F1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19DBB381-CEE7-413C-98E9-B775F72D88C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9CA640A2-CC8B-43AB-B977-7A249C0E0E6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5C909743-8B87-4259-8966-0564E40F887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E5E86B12-E78A-45A0-BF49-11C66E1B71A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2470CE2F-3FB0-4089-8403-CC515F0AF54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A491F799-0B4D-46CC-826D-9320A639923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3B564E6-A3A6-4F8D-BF28-A5A60A77E17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E876B46A-E00F-4B36-8965-4F5437AB4AA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BC5989F7-AF15-475E-AD81-314FAD0FC15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FD911B52-DAC7-47E8-BD97-1D2A4AE5BB1E}"/>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F34A1872-77C5-4707-99F2-FD3C25FB74D2}"/>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3A7BA612-BA03-4511-A290-19846FF450E1}"/>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DD8BFFC2-C972-4CD4-9CC8-9490CD81FBD6}"/>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3FF05983-A05F-47EA-8646-E1B4397EA00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EA816C26-BBB4-4B41-B29C-A8102182A279}"/>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7000518F-8291-4147-A21C-E15D03919486}"/>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42A7ECCD-AF1A-409A-8ED8-D16750FFC8F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A9CB51B1-68FD-48B4-9DAF-3186827972A6}"/>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C29D7439-7126-4D89-9959-7070B668E63B}"/>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3287FB51-70F5-4FC9-AD31-69A8A1FAAA30}"/>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4B207C06-7980-4CF3-B527-EE2C00D5E23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FB241332-A238-459D-88CA-038B055D0B1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955A1F73-3901-4C50-92B0-0955C31C898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21590</xdr:rowOff>
    </xdr:from>
    <xdr:to>
      <xdr:col>116</xdr:col>
      <xdr:colOff>62864</xdr:colOff>
      <xdr:row>62</xdr:row>
      <xdr:rowOff>160020</xdr:rowOff>
    </xdr:to>
    <xdr:cxnSp macro="">
      <xdr:nvCxnSpPr>
        <xdr:cNvPr id="582" name="直線コネクタ 581">
          <a:extLst>
            <a:ext uri="{FF2B5EF4-FFF2-40B4-BE49-F238E27FC236}">
              <a16:creationId xmlns:a16="http://schemas.microsoft.com/office/drawing/2014/main" id="{79BDD7A8-D74D-4057-AEC0-CAF4B60699DD}"/>
            </a:ext>
          </a:extLst>
        </xdr:cNvPr>
        <xdr:cNvCxnSpPr/>
      </xdr:nvCxnSpPr>
      <xdr:spPr>
        <a:xfrm flipV="1">
          <a:off x="19951064" y="9273540"/>
          <a:ext cx="0" cy="112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83" name="【学校施設】&#10;一人当たり面積最小値テキスト">
          <a:extLst>
            <a:ext uri="{FF2B5EF4-FFF2-40B4-BE49-F238E27FC236}">
              <a16:creationId xmlns:a16="http://schemas.microsoft.com/office/drawing/2014/main" id="{4AA3343E-7E9D-4779-9B3F-F490209B1B35}"/>
            </a:ext>
          </a:extLst>
        </xdr:cNvPr>
        <xdr:cNvSpPr txBox="1"/>
      </xdr:nvSpPr>
      <xdr:spPr>
        <a:xfrm>
          <a:off x="19989800"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84" name="直線コネクタ 583">
          <a:extLst>
            <a:ext uri="{FF2B5EF4-FFF2-40B4-BE49-F238E27FC236}">
              <a16:creationId xmlns:a16="http://schemas.microsoft.com/office/drawing/2014/main" id="{C93A4ABC-D97D-4780-A63C-2DC8E4A914F3}"/>
            </a:ext>
          </a:extLst>
        </xdr:cNvPr>
        <xdr:cNvCxnSpPr/>
      </xdr:nvCxnSpPr>
      <xdr:spPr>
        <a:xfrm>
          <a:off x="19881850" y="1040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139717</xdr:rowOff>
    </xdr:from>
    <xdr:ext cx="469744" cy="259045"/>
    <xdr:sp macro="" textlink="">
      <xdr:nvSpPr>
        <xdr:cNvPr id="585" name="【学校施設】&#10;一人当たり面積最大値テキスト">
          <a:extLst>
            <a:ext uri="{FF2B5EF4-FFF2-40B4-BE49-F238E27FC236}">
              <a16:creationId xmlns:a16="http://schemas.microsoft.com/office/drawing/2014/main" id="{630D7BB4-8C0D-40E7-A38C-73A8ABFD0855}"/>
            </a:ext>
          </a:extLst>
        </xdr:cNvPr>
        <xdr:cNvSpPr txBox="1"/>
      </xdr:nvSpPr>
      <xdr:spPr>
        <a:xfrm>
          <a:off x="19989800" y="906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21590</xdr:rowOff>
    </xdr:from>
    <xdr:to>
      <xdr:col>116</xdr:col>
      <xdr:colOff>152400</xdr:colOff>
      <xdr:row>56</xdr:row>
      <xdr:rowOff>21590</xdr:rowOff>
    </xdr:to>
    <xdr:cxnSp macro="">
      <xdr:nvCxnSpPr>
        <xdr:cNvPr id="586" name="直線コネクタ 585">
          <a:extLst>
            <a:ext uri="{FF2B5EF4-FFF2-40B4-BE49-F238E27FC236}">
              <a16:creationId xmlns:a16="http://schemas.microsoft.com/office/drawing/2014/main" id="{1D2D7785-459E-4064-94BC-6C560C38FE20}"/>
            </a:ext>
          </a:extLst>
        </xdr:cNvPr>
        <xdr:cNvCxnSpPr/>
      </xdr:nvCxnSpPr>
      <xdr:spPr>
        <a:xfrm>
          <a:off x="19881850" y="9273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76217</xdr:rowOff>
    </xdr:from>
    <xdr:ext cx="469744" cy="259045"/>
    <xdr:sp macro="" textlink="">
      <xdr:nvSpPr>
        <xdr:cNvPr id="587" name="【学校施設】&#10;一人当たり面積平均値テキスト">
          <a:extLst>
            <a:ext uri="{FF2B5EF4-FFF2-40B4-BE49-F238E27FC236}">
              <a16:creationId xmlns:a16="http://schemas.microsoft.com/office/drawing/2014/main" id="{7D5328E6-D2F1-4890-9044-A2F9E52FA331}"/>
            </a:ext>
          </a:extLst>
        </xdr:cNvPr>
        <xdr:cNvSpPr txBox="1"/>
      </xdr:nvSpPr>
      <xdr:spPr>
        <a:xfrm>
          <a:off x="19989800" y="9658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53340</xdr:rowOff>
    </xdr:from>
    <xdr:to>
      <xdr:col>116</xdr:col>
      <xdr:colOff>114300</xdr:colOff>
      <xdr:row>59</xdr:row>
      <xdr:rowOff>154940</xdr:rowOff>
    </xdr:to>
    <xdr:sp macro="" textlink="">
      <xdr:nvSpPr>
        <xdr:cNvPr id="588" name="フローチャート: 判断 587">
          <a:extLst>
            <a:ext uri="{FF2B5EF4-FFF2-40B4-BE49-F238E27FC236}">
              <a16:creationId xmlns:a16="http://schemas.microsoft.com/office/drawing/2014/main" id="{F0C3C1B6-E39F-4817-9A83-0C14586ECE5D}"/>
            </a:ext>
          </a:extLst>
        </xdr:cNvPr>
        <xdr:cNvSpPr/>
      </xdr:nvSpPr>
      <xdr:spPr>
        <a:xfrm>
          <a:off x="199009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105410</xdr:rowOff>
    </xdr:from>
    <xdr:to>
      <xdr:col>112</xdr:col>
      <xdr:colOff>38100</xdr:colOff>
      <xdr:row>60</xdr:row>
      <xdr:rowOff>35560</xdr:rowOff>
    </xdr:to>
    <xdr:sp macro="" textlink="">
      <xdr:nvSpPr>
        <xdr:cNvPr id="589" name="フローチャート: 判断 588">
          <a:extLst>
            <a:ext uri="{FF2B5EF4-FFF2-40B4-BE49-F238E27FC236}">
              <a16:creationId xmlns:a16="http://schemas.microsoft.com/office/drawing/2014/main" id="{DF33468B-F136-474D-8667-2554E854AED2}"/>
            </a:ext>
          </a:extLst>
        </xdr:cNvPr>
        <xdr:cNvSpPr/>
      </xdr:nvSpPr>
      <xdr:spPr>
        <a:xfrm>
          <a:off x="191579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157480</xdr:rowOff>
    </xdr:from>
    <xdr:to>
      <xdr:col>107</xdr:col>
      <xdr:colOff>101600</xdr:colOff>
      <xdr:row>60</xdr:row>
      <xdr:rowOff>87630</xdr:rowOff>
    </xdr:to>
    <xdr:sp macro="" textlink="">
      <xdr:nvSpPr>
        <xdr:cNvPr id="590" name="フローチャート: 判断 589">
          <a:extLst>
            <a:ext uri="{FF2B5EF4-FFF2-40B4-BE49-F238E27FC236}">
              <a16:creationId xmlns:a16="http://schemas.microsoft.com/office/drawing/2014/main" id="{57462CA7-1C5E-4B98-AEF2-86CA2F7125D0}"/>
            </a:ext>
          </a:extLst>
        </xdr:cNvPr>
        <xdr:cNvSpPr/>
      </xdr:nvSpPr>
      <xdr:spPr>
        <a:xfrm>
          <a:off x="18345150" y="990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95250</xdr:rowOff>
    </xdr:from>
    <xdr:to>
      <xdr:col>102</xdr:col>
      <xdr:colOff>165100</xdr:colOff>
      <xdr:row>62</xdr:row>
      <xdr:rowOff>25400</xdr:rowOff>
    </xdr:to>
    <xdr:sp macro="" textlink="">
      <xdr:nvSpPr>
        <xdr:cNvPr id="591" name="フローチャート: 判断 590">
          <a:extLst>
            <a:ext uri="{FF2B5EF4-FFF2-40B4-BE49-F238E27FC236}">
              <a16:creationId xmlns:a16="http://schemas.microsoft.com/office/drawing/2014/main" id="{505E94EF-6274-4D49-BD07-5B1A5B815A06}"/>
            </a:ext>
          </a:extLst>
        </xdr:cNvPr>
        <xdr:cNvSpPr/>
      </xdr:nvSpPr>
      <xdr:spPr>
        <a:xfrm>
          <a:off x="17551400" y="1017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34290</xdr:rowOff>
    </xdr:from>
    <xdr:to>
      <xdr:col>98</xdr:col>
      <xdr:colOff>38100</xdr:colOff>
      <xdr:row>61</xdr:row>
      <xdr:rowOff>135890</xdr:rowOff>
    </xdr:to>
    <xdr:sp macro="" textlink="">
      <xdr:nvSpPr>
        <xdr:cNvPr id="592" name="フローチャート: 判断 591">
          <a:extLst>
            <a:ext uri="{FF2B5EF4-FFF2-40B4-BE49-F238E27FC236}">
              <a16:creationId xmlns:a16="http://schemas.microsoft.com/office/drawing/2014/main" id="{00FF4E33-8678-46E5-A1FD-B8DBFC64535D}"/>
            </a:ext>
          </a:extLst>
        </xdr:cNvPr>
        <xdr:cNvSpPr/>
      </xdr:nvSpPr>
      <xdr:spPr>
        <a:xfrm>
          <a:off x="167576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103B6D7-E270-4B97-9EC1-46A4982480D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A8FFAE1-644B-4B8B-94D4-BC95F387084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195DD77-F038-4981-A127-AD9D594FC91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7A27116-B264-41B3-9D8B-4018EE7D747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1F3A0EC-33B5-4E08-B457-EB20609C327E}"/>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598" name="楕円 597">
          <a:extLst>
            <a:ext uri="{FF2B5EF4-FFF2-40B4-BE49-F238E27FC236}">
              <a16:creationId xmlns:a16="http://schemas.microsoft.com/office/drawing/2014/main" id="{E9F2B2B7-5205-4537-8EA4-3781605DCB4B}"/>
            </a:ext>
          </a:extLst>
        </xdr:cNvPr>
        <xdr:cNvSpPr/>
      </xdr:nvSpPr>
      <xdr:spPr>
        <a:xfrm>
          <a:off x="19900900" y="1035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24147</xdr:rowOff>
    </xdr:from>
    <xdr:ext cx="469744" cy="259045"/>
    <xdr:sp macro="" textlink="">
      <xdr:nvSpPr>
        <xdr:cNvPr id="599" name="【学校施設】&#10;一人当たり面積該当値テキスト">
          <a:extLst>
            <a:ext uri="{FF2B5EF4-FFF2-40B4-BE49-F238E27FC236}">
              <a16:creationId xmlns:a16="http://schemas.microsoft.com/office/drawing/2014/main" id="{77D3DA03-3590-45D9-B199-122B8D8F5D8A}"/>
            </a:ext>
          </a:extLst>
        </xdr:cNvPr>
        <xdr:cNvSpPr txBox="1"/>
      </xdr:nvSpPr>
      <xdr:spPr>
        <a:xfrm>
          <a:off x="19989800"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111760</xdr:rowOff>
    </xdr:from>
    <xdr:to>
      <xdr:col>112</xdr:col>
      <xdr:colOff>38100</xdr:colOff>
      <xdr:row>63</xdr:row>
      <xdr:rowOff>41910</xdr:rowOff>
    </xdr:to>
    <xdr:sp macro="" textlink="">
      <xdr:nvSpPr>
        <xdr:cNvPr id="600" name="楕円 599">
          <a:extLst>
            <a:ext uri="{FF2B5EF4-FFF2-40B4-BE49-F238E27FC236}">
              <a16:creationId xmlns:a16="http://schemas.microsoft.com/office/drawing/2014/main" id="{AFDDEE44-ADDC-41CC-980C-71598B6AB7FD}"/>
            </a:ext>
          </a:extLst>
        </xdr:cNvPr>
        <xdr:cNvSpPr/>
      </xdr:nvSpPr>
      <xdr:spPr>
        <a:xfrm>
          <a:off x="19157950" y="10354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162560</xdr:rowOff>
    </xdr:to>
    <xdr:cxnSp macro="">
      <xdr:nvCxnSpPr>
        <xdr:cNvPr id="601" name="直線コネクタ 600">
          <a:extLst>
            <a:ext uri="{FF2B5EF4-FFF2-40B4-BE49-F238E27FC236}">
              <a16:creationId xmlns:a16="http://schemas.microsoft.com/office/drawing/2014/main" id="{48781290-64A8-4BB3-9DEF-B2437D811F43}"/>
            </a:ext>
          </a:extLst>
        </xdr:cNvPr>
        <xdr:cNvCxnSpPr/>
      </xdr:nvCxnSpPr>
      <xdr:spPr>
        <a:xfrm flipV="1">
          <a:off x="19202400" y="10402570"/>
          <a:ext cx="7493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78740</xdr:rowOff>
    </xdr:from>
    <xdr:to>
      <xdr:col>107</xdr:col>
      <xdr:colOff>101600</xdr:colOff>
      <xdr:row>64</xdr:row>
      <xdr:rowOff>8890</xdr:rowOff>
    </xdr:to>
    <xdr:sp macro="" textlink="">
      <xdr:nvSpPr>
        <xdr:cNvPr id="602" name="楕円 601">
          <a:extLst>
            <a:ext uri="{FF2B5EF4-FFF2-40B4-BE49-F238E27FC236}">
              <a16:creationId xmlns:a16="http://schemas.microsoft.com/office/drawing/2014/main" id="{E80AB44F-05E8-44AA-8B38-BE523C985783}"/>
            </a:ext>
          </a:extLst>
        </xdr:cNvPr>
        <xdr:cNvSpPr/>
      </xdr:nvSpPr>
      <xdr:spPr>
        <a:xfrm>
          <a:off x="18345150" y="1048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162560</xdr:rowOff>
    </xdr:from>
    <xdr:to>
      <xdr:col>111</xdr:col>
      <xdr:colOff>177800</xdr:colOff>
      <xdr:row>63</xdr:row>
      <xdr:rowOff>129540</xdr:rowOff>
    </xdr:to>
    <xdr:cxnSp macro="">
      <xdr:nvCxnSpPr>
        <xdr:cNvPr id="603" name="直線コネクタ 602">
          <a:extLst>
            <a:ext uri="{FF2B5EF4-FFF2-40B4-BE49-F238E27FC236}">
              <a16:creationId xmlns:a16="http://schemas.microsoft.com/office/drawing/2014/main" id="{0EEB3A20-79E9-473B-9780-D980CA7AA1A1}"/>
            </a:ext>
          </a:extLst>
        </xdr:cNvPr>
        <xdr:cNvCxnSpPr/>
      </xdr:nvCxnSpPr>
      <xdr:spPr>
        <a:xfrm flipV="1">
          <a:off x="18395950" y="10405110"/>
          <a:ext cx="80645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115570</xdr:rowOff>
    </xdr:from>
    <xdr:to>
      <xdr:col>102</xdr:col>
      <xdr:colOff>165100</xdr:colOff>
      <xdr:row>64</xdr:row>
      <xdr:rowOff>45720</xdr:rowOff>
    </xdr:to>
    <xdr:sp macro="" textlink="">
      <xdr:nvSpPr>
        <xdr:cNvPr id="604" name="楕円 603">
          <a:extLst>
            <a:ext uri="{FF2B5EF4-FFF2-40B4-BE49-F238E27FC236}">
              <a16:creationId xmlns:a16="http://schemas.microsoft.com/office/drawing/2014/main" id="{83037A28-E3DE-484C-BF70-937495315978}"/>
            </a:ext>
          </a:extLst>
        </xdr:cNvPr>
        <xdr:cNvSpPr/>
      </xdr:nvSpPr>
      <xdr:spPr>
        <a:xfrm>
          <a:off x="17551400" y="10523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129540</xdr:rowOff>
    </xdr:from>
    <xdr:to>
      <xdr:col>107</xdr:col>
      <xdr:colOff>50800</xdr:colOff>
      <xdr:row>63</xdr:row>
      <xdr:rowOff>166370</xdr:rowOff>
    </xdr:to>
    <xdr:cxnSp macro="">
      <xdr:nvCxnSpPr>
        <xdr:cNvPr id="605" name="直線コネクタ 604">
          <a:extLst>
            <a:ext uri="{FF2B5EF4-FFF2-40B4-BE49-F238E27FC236}">
              <a16:creationId xmlns:a16="http://schemas.microsoft.com/office/drawing/2014/main" id="{0A04634D-F701-4A74-859F-FC81D24F7FC3}"/>
            </a:ext>
          </a:extLst>
        </xdr:cNvPr>
        <xdr:cNvCxnSpPr/>
      </xdr:nvCxnSpPr>
      <xdr:spPr>
        <a:xfrm flipV="1">
          <a:off x="17602200" y="10537190"/>
          <a:ext cx="79375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1270</xdr:rowOff>
    </xdr:from>
    <xdr:to>
      <xdr:col>98</xdr:col>
      <xdr:colOff>38100</xdr:colOff>
      <xdr:row>64</xdr:row>
      <xdr:rowOff>102870</xdr:rowOff>
    </xdr:to>
    <xdr:sp macro="" textlink="">
      <xdr:nvSpPr>
        <xdr:cNvPr id="606" name="楕円 605">
          <a:extLst>
            <a:ext uri="{FF2B5EF4-FFF2-40B4-BE49-F238E27FC236}">
              <a16:creationId xmlns:a16="http://schemas.microsoft.com/office/drawing/2014/main" id="{DCD1BD54-BF3C-44E9-8717-FAF24FEF3F64}"/>
            </a:ext>
          </a:extLst>
        </xdr:cNvPr>
        <xdr:cNvSpPr/>
      </xdr:nvSpPr>
      <xdr:spPr>
        <a:xfrm>
          <a:off x="16757650" y="10574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166370</xdr:rowOff>
    </xdr:from>
    <xdr:to>
      <xdr:col>102</xdr:col>
      <xdr:colOff>114300</xdr:colOff>
      <xdr:row>64</xdr:row>
      <xdr:rowOff>52070</xdr:rowOff>
    </xdr:to>
    <xdr:cxnSp macro="">
      <xdr:nvCxnSpPr>
        <xdr:cNvPr id="607" name="直線コネクタ 606">
          <a:extLst>
            <a:ext uri="{FF2B5EF4-FFF2-40B4-BE49-F238E27FC236}">
              <a16:creationId xmlns:a16="http://schemas.microsoft.com/office/drawing/2014/main" id="{9C9BC224-97A6-4DC5-9E59-506194AF271D}"/>
            </a:ext>
          </a:extLst>
        </xdr:cNvPr>
        <xdr:cNvCxnSpPr/>
      </xdr:nvCxnSpPr>
      <xdr:spPr>
        <a:xfrm flipV="1">
          <a:off x="16802100" y="10574020"/>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52087</xdr:rowOff>
    </xdr:from>
    <xdr:ext cx="469744" cy="259045"/>
    <xdr:sp macro="" textlink="">
      <xdr:nvSpPr>
        <xdr:cNvPr id="608" name="n_1aveValue【学校施設】&#10;一人当たり面積">
          <a:extLst>
            <a:ext uri="{FF2B5EF4-FFF2-40B4-BE49-F238E27FC236}">
              <a16:creationId xmlns:a16="http://schemas.microsoft.com/office/drawing/2014/main" id="{2E12ADD7-C27D-4ECE-91DD-FAF93D88F81C}"/>
            </a:ext>
          </a:extLst>
        </xdr:cNvPr>
        <xdr:cNvSpPr txBox="1"/>
      </xdr:nvSpPr>
      <xdr:spPr>
        <a:xfrm>
          <a:off x="189802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104157</xdr:rowOff>
    </xdr:from>
    <xdr:ext cx="469744" cy="259045"/>
    <xdr:sp macro="" textlink="">
      <xdr:nvSpPr>
        <xdr:cNvPr id="609" name="n_2aveValue【学校施設】&#10;一人当たり面積">
          <a:extLst>
            <a:ext uri="{FF2B5EF4-FFF2-40B4-BE49-F238E27FC236}">
              <a16:creationId xmlns:a16="http://schemas.microsoft.com/office/drawing/2014/main" id="{D6A8B6D5-E753-46D1-8C49-26DF8A607ED7}"/>
            </a:ext>
          </a:extLst>
        </xdr:cNvPr>
        <xdr:cNvSpPr txBox="1"/>
      </xdr:nvSpPr>
      <xdr:spPr>
        <a:xfrm>
          <a:off x="18180127" y="968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41927</xdr:rowOff>
    </xdr:from>
    <xdr:ext cx="469744" cy="259045"/>
    <xdr:sp macro="" textlink="">
      <xdr:nvSpPr>
        <xdr:cNvPr id="610" name="n_3aveValue【学校施設】&#10;一人当たり面積">
          <a:extLst>
            <a:ext uri="{FF2B5EF4-FFF2-40B4-BE49-F238E27FC236}">
              <a16:creationId xmlns:a16="http://schemas.microsoft.com/office/drawing/2014/main" id="{BF90EE38-3BAD-4C1A-A8C8-EB5DC42A3643}"/>
            </a:ext>
          </a:extLst>
        </xdr:cNvPr>
        <xdr:cNvSpPr txBox="1"/>
      </xdr:nvSpPr>
      <xdr:spPr>
        <a:xfrm>
          <a:off x="1738637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152417</xdr:rowOff>
    </xdr:from>
    <xdr:ext cx="469744" cy="259045"/>
    <xdr:sp macro="" textlink="">
      <xdr:nvSpPr>
        <xdr:cNvPr id="611" name="n_4aveValue【学校施設】&#10;一人当たり面積">
          <a:extLst>
            <a:ext uri="{FF2B5EF4-FFF2-40B4-BE49-F238E27FC236}">
              <a16:creationId xmlns:a16="http://schemas.microsoft.com/office/drawing/2014/main" id="{D5023534-7EA1-4761-9F88-F3292E37337E}"/>
            </a:ext>
          </a:extLst>
        </xdr:cNvPr>
        <xdr:cNvSpPr txBox="1"/>
      </xdr:nvSpPr>
      <xdr:spPr>
        <a:xfrm>
          <a:off x="16592627" y="98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33037</xdr:rowOff>
    </xdr:from>
    <xdr:ext cx="469744" cy="259045"/>
    <xdr:sp macro="" textlink="">
      <xdr:nvSpPr>
        <xdr:cNvPr id="612" name="n_1mainValue【学校施設】&#10;一人当たり面積">
          <a:extLst>
            <a:ext uri="{FF2B5EF4-FFF2-40B4-BE49-F238E27FC236}">
              <a16:creationId xmlns:a16="http://schemas.microsoft.com/office/drawing/2014/main" id="{CC4F43CE-2291-4131-85B6-4B0179C3D97C}"/>
            </a:ext>
          </a:extLst>
        </xdr:cNvPr>
        <xdr:cNvSpPr txBox="1"/>
      </xdr:nvSpPr>
      <xdr:spPr>
        <a:xfrm>
          <a:off x="189802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xdr:rowOff>
    </xdr:from>
    <xdr:ext cx="469744" cy="259045"/>
    <xdr:sp macro="" textlink="">
      <xdr:nvSpPr>
        <xdr:cNvPr id="613" name="n_2mainValue【学校施設】&#10;一人当たり面積">
          <a:extLst>
            <a:ext uri="{FF2B5EF4-FFF2-40B4-BE49-F238E27FC236}">
              <a16:creationId xmlns:a16="http://schemas.microsoft.com/office/drawing/2014/main" id="{30D0106B-9848-48DE-B145-10DACCE6D72D}"/>
            </a:ext>
          </a:extLst>
        </xdr:cNvPr>
        <xdr:cNvSpPr txBox="1"/>
      </xdr:nvSpPr>
      <xdr:spPr>
        <a:xfrm>
          <a:off x="181801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36847</xdr:rowOff>
    </xdr:from>
    <xdr:ext cx="469744" cy="259045"/>
    <xdr:sp macro="" textlink="">
      <xdr:nvSpPr>
        <xdr:cNvPr id="614" name="n_3mainValue【学校施設】&#10;一人当たり面積">
          <a:extLst>
            <a:ext uri="{FF2B5EF4-FFF2-40B4-BE49-F238E27FC236}">
              <a16:creationId xmlns:a16="http://schemas.microsoft.com/office/drawing/2014/main" id="{9E824242-0D7F-4583-A0DD-F667C6CBA8FD}"/>
            </a:ext>
          </a:extLst>
        </xdr:cNvPr>
        <xdr:cNvSpPr txBox="1"/>
      </xdr:nvSpPr>
      <xdr:spPr>
        <a:xfrm>
          <a:off x="17386377"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93997</xdr:rowOff>
    </xdr:from>
    <xdr:ext cx="469744" cy="259045"/>
    <xdr:sp macro="" textlink="">
      <xdr:nvSpPr>
        <xdr:cNvPr id="615" name="n_4mainValue【学校施設】&#10;一人当たり面積">
          <a:extLst>
            <a:ext uri="{FF2B5EF4-FFF2-40B4-BE49-F238E27FC236}">
              <a16:creationId xmlns:a16="http://schemas.microsoft.com/office/drawing/2014/main" id="{BD91350F-9537-43F2-8E66-1BDDD5DE7BE1}"/>
            </a:ext>
          </a:extLst>
        </xdr:cNvPr>
        <xdr:cNvSpPr txBox="1"/>
      </xdr:nvSpPr>
      <xdr:spPr>
        <a:xfrm>
          <a:off x="165926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F26BE78D-38CC-4B7A-96AE-4436BECB73E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5F7FFDC5-DAF6-45A9-A54B-06242C8DAD3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D2BFD807-4917-4522-8DBF-E06897D39B8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BC869BA1-1830-4A9F-A138-82CEB063EDC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73FF2DFF-7CA0-4846-934D-CF40051A0F0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8F385B9A-8B60-4DFC-A052-8144D277A9F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C0FCE72E-D490-4975-9801-7E8A1DA4BBA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6855C66B-2A29-46BA-911E-C3547888D3A6}"/>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E8EC295C-F535-40DD-904C-66634E90B93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FEC5ACB6-0DC9-47AA-87D1-FA0AD3ADCC4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98078764-DBEA-43D5-8FF8-747EB79C9B1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D7D6D90D-0E90-450E-856D-4907569F39D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75D7EFA0-D534-4FB0-A9C0-6F27C0465FA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289BD5F0-555D-42CF-9AFD-D36AAD1687D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E267F382-0D7E-4D18-A7BE-21EA6510C83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04FA7D25-FA47-402D-9AED-BCC909E506F4}"/>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489E520F-A1CC-4348-A07E-36B216A5201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FCC1315B-686A-4685-8E2C-4E7A51CBAFB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425527D3-3807-4EE9-9CA5-02B59B56396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8C00146C-9C39-4449-ABA2-334DEDA2138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DD92B055-3B1A-400F-8234-C424F7725E9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F7CAC2A3-455C-423A-93CB-19913E0E375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949E744B-3325-4299-82E9-F791C01127D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9C1AD53F-CC23-4704-8D0A-3129B9A055F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344F11BC-CA27-41F0-A25C-7EBEFE4FFAD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AAD68DF3-6FF5-49E4-83CE-DD85C0E6284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8C600D3F-C332-4648-96BF-A16968D655D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3" name="直線コネクタ 642">
          <a:extLst>
            <a:ext uri="{FF2B5EF4-FFF2-40B4-BE49-F238E27FC236}">
              <a16:creationId xmlns:a16="http://schemas.microsoft.com/office/drawing/2014/main" id="{8EAA4D2D-C655-40DD-A397-5AA41E5E959B}"/>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4" name="テキスト ボックス 643">
          <a:extLst>
            <a:ext uri="{FF2B5EF4-FFF2-40B4-BE49-F238E27FC236}">
              <a16:creationId xmlns:a16="http://schemas.microsoft.com/office/drawing/2014/main" id="{9A242B80-ABDD-43CA-B3BC-A0BFB10C62D2}"/>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5" name="直線コネクタ 644">
          <a:extLst>
            <a:ext uri="{FF2B5EF4-FFF2-40B4-BE49-F238E27FC236}">
              <a16:creationId xmlns:a16="http://schemas.microsoft.com/office/drawing/2014/main" id="{40CF03A6-CECF-430F-9DC4-28D2CC70129B}"/>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6" name="テキスト ボックス 645">
          <a:extLst>
            <a:ext uri="{FF2B5EF4-FFF2-40B4-BE49-F238E27FC236}">
              <a16:creationId xmlns:a16="http://schemas.microsoft.com/office/drawing/2014/main" id="{23C184F6-FB26-4236-8E4E-3B20634F6F9E}"/>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7" name="直線コネクタ 646">
          <a:extLst>
            <a:ext uri="{FF2B5EF4-FFF2-40B4-BE49-F238E27FC236}">
              <a16:creationId xmlns:a16="http://schemas.microsoft.com/office/drawing/2014/main" id="{671202DB-A15B-4808-9963-8F5B1E230B3E}"/>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8" name="テキスト ボックス 647">
          <a:extLst>
            <a:ext uri="{FF2B5EF4-FFF2-40B4-BE49-F238E27FC236}">
              <a16:creationId xmlns:a16="http://schemas.microsoft.com/office/drawing/2014/main" id="{2E1C914D-C521-4AFA-9F8E-195B416D9488}"/>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9" name="直線コネクタ 648">
          <a:extLst>
            <a:ext uri="{FF2B5EF4-FFF2-40B4-BE49-F238E27FC236}">
              <a16:creationId xmlns:a16="http://schemas.microsoft.com/office/drawing/2014/main" id="{EBC65B53-8C1E-413A-ACDD-11B020C43323}"/>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0" name="テキスト ボックス 649">
          <a:extLst>
            <a:ext uri="{FF2B5EF4-FFF2-40B4-BE49-F238E27FC236}">
              <a16:creationId xmlns:a16="http://schemas.microsoft.com/office/drawing/2014/main" id="{6D9FC548-5B9B-44BD-BBCB-5825AE20356B}"/>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2D058CDD-54F7-4022-A016-73ACE26EEDC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2" name="テキスト ボックス 651">
          <a:extLst>
            <a:ext uri="{FF2B5EF4-FFF2-40B4-BE49-F238E27FC236}">
              <a16:creationId xmlns:a16="http://schemas.microsoft.com/office/drawing/2014/main" id="{8E196FBF-66B3-4E26-AC0D-9EA73803282D}"/>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a:extLst>
            <a:ext uri="{FF2B5EF4-FFF2-40B4-BE49-F238E27FC236}">
              <a16:creationId xmlns:a16="http://schemas.microsoft.com/office/drawing/2014/main" id="{A595C581-6653-4CCB-8947-8B946390E04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64770</xdr:rowOff>
    </xdr:to>
    <xdr:cxnSp macro="">
      <xdr:nvCxnSpPr>
        <xdr:cNvPr id="654" name="直線コネクタ 653">
          <a:extLst>
            <a:ext uri="{FF2B5EF4-FFF2-40B4-BE49-F238E27FC236}">
              <a16:creationId xmlns:a16="http://schemas.microsoft.com/office/drawing/2014/main" id="{9DDF4D27-06D6-4AFF-BA83-2AE2DCC32C33}"/>
            </a:ext>
          </a:extLst>
        </xdr:cNvPr>
        <xdr:cNvCxnSpPr/>
      </xdr:nvCxnSpPr>
      <xdr:spPr>
        <a:xfrm flipV="1">
          <a:off x="14699614" y="16567404"/>
          <a:ext cx="0" cy="144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655" name="【公民館】&#10;有形固定資産減価償却率最小値テキスト">
          <a:extLst>
            <a:ext uri="{FF2B5EF4-FFF2-40B4-BE49-F238E27FC236}">
              <a16:creationId xmlns:a16="http://schemas.microsoft.com/office/drawing/2014/main" id="{F36E1669-C70E-41A6-B9CA-A79A5D6053AA}"/>
            </a:ext>
          </a:extLst>
        </xdr:cNvPr>
        <xdr:cNvSpPr txBox="1"/>
      </xdr:nvSpPr>
      <xdr:spPr>
        <a:xfrm>
          <a:off x="1473835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656" name="直線コネクタ 655">
          <a:extLst>
            <a:ext uri="{FF2B5EF4-FFF2-40B4-BE49-F238E27FC236}">
              <a16:creationId xmlns:a16="http://schemas.microsoft.com/office/drawing/2014/main" id="{63F2272D-ED24-40BB-81B2-270A4A600252}"/>
            </a:ext>
          </a:extLst>
        </xdr:cNvPr>
        <xdr:cNvCxnSpPr/>
      </xdr:nvCxnSpPr>
      <xdr:spPr>
        <a:xfrm>
          <a:off x="14611350" y="18009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657" name="【公民館】&#10;有形固定資産減価償却率最大値テキスト">
          <a:extLst>
            <a:ext uri="{FF2B5EF4-FFF2-40B4-BE49-F238E27FC236}">
              <a16:creationId xmlns:a16="http://schemas.microsoft.com/office/drawing/2014/main" id="{C6FA22F2-7D7A-4369-AD76-4B908EE35BF2}"/>
            </a:ext>
          </a:extLst>
        </xdr:cNvPr>
        <xdr:cNvSpPr txBox="1"/>
      </xdr:nvSpPr>
      <xdr:spPr>
        <a:xfrm>
          <a:off x="14738350" y="1634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658" name="直線コネクタ 657">
          <a:extLst>
            <a:ext uri="{FF2B5EF4-FFF2-40B4-BE49-F238E27FC236}">
              <a16:creationId xmlns:a16="http://schemas.microsoft.com/office/drawing/2014/main" id="{248E60A7-6300-4E8B-AAF3-7C2D91BBF7D3}"/>
            </a:ext>
          </a:extLst>
        </xdr:cNvPr>
        <xdr:cNvCxnSpPr/>
      </xdr:nvCxnSpPr>
      <xdr:spPr>
        <a:xfrm>
          <a:off x="14611350" y="16567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72407</xdr:rowOff>
    </xdr:from>
    <xdr:ext cx="405111" cy="259045"/>
    <xdr:sp macro="" textlink="">
      <xdr:nvSpPr>
        <xdr:cNvPr id="659" name="【公民館】&#10;有形固定資産減価償却率平均値テキスト">
          <a:extLst>
            <a:ext uri="{FF2B5EF4-FFF2-40B4-BE49-F238E27FC236}">
              <a16:creationId xmlns:a16="http://schemas.microsoft.com/office/drawing/2014/main" id="{538A447C-BF54-4648-895E-CCD98A14A61E}"/>
            </a:ext>
          </a:extLst>
        </xdr:cNvPr>
        <xdr:cNvSpPr txBox="1"/>
      </xdr:nvSpPr>
      <xdr:spPr>
        <a:xfrm>
          <a:off x="14738350" y="1681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660" name="フローチャート: 判断 659">
          <a:extLst>
            <a:ext uri="{FF2B5EF4-FFF2-40B4-BE49-F238E27FC236}">
              <a16:creationId xmlns:a16="http://schemas.microsoft.com/office/drawing/2014/main" id="{9659A4D6-6641-4D25-BDFA-24A5F9A0C7C5}"/>
            </a:ext>
          </a:extLst>
        </xdr:cNvPr>
        <xdr:cNvSpPr/>
      </xdr:nvSpPr>
      <xdr:spPr>
        <a:xfrm>
          <a:off x="14649450" y="168389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130556</xdr:rowOff>
    </xdr:from>
    <xdr:to>
      <xdr:col>81</xdr:col>
      <xdr:colOff>101600</xdr:colOff>
      <xdr:row>102</xdr:row>
      <xdr:rowOff>60706</xdr:rowOff>
    </xdr:to>
    <xdr:sp macro="" textlink="">
      <xdr:nvSpPr>
        <xdr:cNvPr id="661" name="フローチャート: 判断 660">
          <a:extLst>
            <a:ext uri="{FF2B5EF4-FFF2-40B4-BE49-F238E27FC236}">
              <a16:creationId xmlns:a16="http://schemas.microsoft.com/office/drawing/2014/main" id="{81C8AC48-17D5-4A9F-A1AD-32644DEDB7B3}"/>
            </a:ext>
          </a:extLst>
        </xdr:cNvPr>
        <xdr:cNvSpPr/>
      </xdr:nvSpPr>
      <xdr:spPr>
        <a:xfrm>
          <a:off x="13887450" y="1687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662" name="フローチャート: 判断 661">
          <a:extLst>
            <a:ext uri="{FF2B5EF4-FFF2-40B4-BE49-F238E27FC236}">
              <a16:creationId xmlns:a16="http://schemas.microsoft.com/office/drawing/2014/main" id="{8A300C3F-9A31-40C9-B1F0-819886B5A324}"/>
            </a:ext>
          </a:extLst>
        </xdr:cNvPr>
        <xdr:cNvSpPr/>
      </xdr:nvSpPr>
      <xdr:spPr>
        <a:xfrm>
          <a:off x="13093700" y="1687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114554</xdr:rowOff>
    </xdr:from>
    <xdr:to>
      <xdr:col>72</xdr:col>
      <xdr:colOff>38100</xdr:colOff>
      <xdr:row>103</xdr:row>
      <xdr:rowOff>44704</xdr:rowOff>
    </xdr:to>
    <xdr:sp macro="" textlink="">
      <xdr:nvSpPr>
        <xdr:cNvPr id="663" name="フローチャート: 判断 662">
          <a:extLst>
            <a:ext uri="{FF2B5EF4-FFF2-40B4-BE49-F238E27FC236}">
              <a16:creationId xmlns:a16="http://schemas.microsoft.com/office/drawing/2014/main" id="{DB96D77C-8EC4-418A-A59D-EC25CCD95F69}"/>
            </a:ext>
          </a:extLst>
        </xdr:cNvPr>
        <xdr:cNvSpPr/>
      </xdr:nvSpPr>
      <xdr:spPr>
        <a:xfrm>
          <a:off x="12299950" y="17030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36830</xdr:rowOff>
    </xdr:from>
    <xdr:to>
      <xdr:col>67</xdr:col>
      <xdr:colOff>101600</xdr:colOff>
      <xdr:row>102</xdr:row>
      <xdr:rowOff>138430</xdr:rowOff>
    </xdr:to>
    <xdr:sp macro="" textlink="">
      <xdr:nvSpPr>
        <xdr:cNvPr id="664" name="フローチャート: 判断 663">
          <a:extLst>
            <a:ext uri="{FF2B5EF4-FFF2-40B4-BE49-F238E27FC236}">
              <a16:creationId xmlns:a16="http://schemas.microsoft.com/office/drawing/2014/main" id="{5CF025F1-6212-4323-AAAC-E734D51CAE16}"/>
            </a:ext>
          </a:extLst>
        </xdr:cNvPr>
        <xdr:cNvSpPr/>
      </xdr:nvSpPr>
      <xdr:spPr>
        <a:xfrm>
          <a:off x="11487150" y="16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E19CE6A-8E70-4BDD-964F-442513A01B0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F2288BBE-3D87-41A5-8DEC-D4FFCECD31F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A4F5264A-61EF-4528-A6EF-BC72572DEB3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D4D08C4B-1551-4236-8936-9DAEC9D5BE4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7A2FEFB0-8E53-4C5C-9977-976C5E09514B}"/>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114554</xdr:rowOff>
    </xdr:from>
    <xdr:to>
      <xdr:col>85</xdr:col>
      <xdr:colOff>177800</xdr:colOff>
      <xdr:row>100</xdr:row>
      <xdr:rowOff>44704</xdr:rowOff>
    </xdr:to>
    <xdr:sp macro="" textlink="">
      <xdr:nvSpPr>
        <xdr:cNvPr id="670" name="楕円 669">
          <a:extLst>
            <a:ext uri="{FF2B5EF4-FFF2-40B4-BE49-F238E27FC236}">
              <a16:creationId xmlns:a16="http://schemas.microsoft.com/office/drawing/2014/main" id="{AF9FCFD3-534F-4542-8093-C16F4D523282}"/>
            </a:ext>
          </a:extLst>
        </xdr:cNvPr>
        <xdr:cNvSpPr/>
      </xdr:nvSpPr>
      <xdr:spPr>
        <a:xfrm>
          <a:off x="14649450" y="1651660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67581</xdr:rowOff>
    </xdr:from>
    <xdr:ext cx="405111" cy="259045"/>
    <xdr:sp macro="" textlink="">
      <xdr:nvSpPr>
        <xdr:cNvPr id="671" name="【公民館】&#10;有形固定資産減価償却率該当値テキスト">
          <a:extLst>
            <a:ext uri="{FF2B5EF4-FFF2-40B4-BE49-F238E27FC236}">
              <a16:creationId xmlns:a16="http://schemas.microsoft.com/office/drawing/2014/main" id="{37E5720C-D705-47A4-8829-41B136281171}"/>
            </a:ext>
          </a:extLst>
        </xdr:cNvPr>
        <xdr:cNvSpPr txBox="1"/>
      </xdr:nvSpPr>
      <xdr:spPr>
        <a:xfrm>
          <a:off x="14738350" y="1646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41402</xdr:rowOff>
    </xdr:from>
    <xdr:to>
      <xdr:col>81</xdr:col>
      <xdr:colOff>101600</xdr:colOff>
      <xdr:row>100</xdr:row>
      <xdr:rowOff>143002</xdr:rowOff>
    </xdr:to>
    <xdr:sp macro="" textlink="">
      <xdr:nvSpPr>
        <xdr:cNvPr id="672" name="楕円 671">
          <a:extLst>
            <a:ext uri="{FF2B5EF4-FFF2-40B4-BE49-F238E27FC236}">
              <a16:creationId xmlns:a16="http://schemas.microsoft.com/office/drawing/2014/main" id="{1FB90545-619A-4014-8F5F-7B11EE626CB7}"/>
            </a:ext>
          </a:extLst>
        </xdr:cNvPr>
        <xdr:cNvSpPr/>
      </xdr:nvSpPr>
      <xdr:spPr>
        <a:xfrm>
          <a:off x="13887450" y="1661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165354</xdr:rowOff>
    </xdr:from>
    <xdr:to>
      <xdr:col>85</xdr:col>
      <xdr:colOff>127000</xdr:colOff>
      <xdr:row>100</xdr:row>
      <xdr:rowOff>92202</xdr:rowOff>
    </xdr:to>
    <xdr:cxnSp macro="">
      <xdr:nvCxnSpPr>
        <xdr:cNvPr id="673" name="直線コネクタ 672">
          <a:extLst>
            <a:ext uri="{FF2B5EF4-FFF2-40B4-BE49-F238E27FC236}">
              <a16:creationId xmlns:a16="http://schemas.microsoft.com/office/drawing/2014/main" id="{A2C13A74-05B8-490D-8DC9-D3D150381950}"/>
            </a:ext>
          </a:extLst>
        </xdr:cNvPr>
        <xdr:cNvCxnSpPr/>
      </xdr:nvCxnSpPr>
      <xdr:spPr>
        <a:xfrm flipV="1">
          <a:off x="13938250" y="16567404"/>
          <a:ext cx="762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162561</xdr:rowOff>
    </xdr:from>
    <xdr:to>
      <xdr:col>76</xdr:col>
      <xdr:colOff>165100</xdr:colOff>
      <xdr:row>100</xdr:row>
      <xdr:rowOff>92711</xdr:rowOff>
    </xdr:to>
    <xdr:sp macro="" textlink="">
      <xdr:nvSpPr>
        <xdr:cNvPr id="674" name="楕円 673">
          <a:extLst>
            <a:ext uri="{FF2B5EF4-FFF2-40B4-BE49-F238E27FC236}">
              <a16:creationId xmlns:a16="http://schemas.microsoft.com/office/drawing/2014/main" id="{B9346704-74B5-4BFA-8547-6C30E39D466C}"/>
            </a:ext>
          </a:extLst>
        </xdr:cNvPr>
        <xdr:cNvSpPr/>
      </xdr:nvSpPr>
      <xdr:spPr>
        <a:xfrm>
          <a:off x="13093700" y="165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41911</xdr:rowOff>
    </xdr:from>
    <xdr:to>
      <xdr:col>81</xdr:col>
      <xdr:colOff>50800</xdr:colOff>
      <xdr:row>100</xdr:row>
      <xdr:rowOff>92202</xdr:rowOff>
    </xdr:to>
    <xdr:cxnSp macro="">
      <xdr:nvCxnSpPr>
        <xdr:cNvPr id="675" name="直線コネクタ 674">
          <a:extLst>
            <a:ext uri="{FF2B5EF4-FFF2-40B4-BE49-F238E27FC236}">
              <a16:creationId xmlns:a16="http://schemas.microsoft.com/office/drawing/2014/main" id="{80BD6606-D76C-46EC-942B-3D83E7D61EE6}"/>
            </a:ext>
          </a:extLst>
        </xdr:cNvPr>
        <xdr:cNvCxnSpPr/>
      </xdr:nvCxnSpPr>
      <xdr:spPr>
        <a:xfrm>
          <a:off x="13144500" y="16615411"/>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114554</xdr:rowOff>
    </xdr:from>
    <xdr:to>
      <xdr:col>72</xdr:col>
      <xdr:colOff>38100</xdr:colOff>
      <xdr:row>100</xdr:row>
      <xdr:rowOff>44704</xdr:rowOff>
    </xdr:to>
    <xdr:sp macro="" textlink="">
      <xdr:nvSpPr>
        <xdr:cNvPr id="676" name="楕円 675">
          <a:extLst>
            <a:ext uri="{FF2B5EF4-FFF2-40B4-BE49-F238E27FC236}">
              <a16:creationId xmlns:a16="http://schemas.microsoft.com/office/drawing/2014/main" id="{54A5DE80-143E-4AED-B902-A919CCFC41EC}"/>
            </a:ext>
          </a:extLst>
        </xdr:cNvPr>
        <xdr:cNvSpPr/>
      </xdr:nvSpPr>
      <xdr:spPr>
        <a:xfrm>
          <a:off x="12299950" y="165166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165354</xdr:rowOff>
    </xdr:from>
    <xdr:to>
      <xdr:col>76</xdr:col>
      <xdr:colOff>114300</xdr:colOff>
      <xdr:row>100</xdr:row>
      <xdr:rowOff>41911</xdr:rowOff>
    </xdr:to>
    <xdr:cxnSp macro="">
      <xdr:nvCxnSpPr>
        <xdr:cNvPr id="677" name="直線コネクタ 676">
          <a:extLst>
            <a:ext uri="{FF2B5EF4-FFF2-40B4-BE49-F238E27FC236}">
              <a16:creationId xmlns:a16="http://schemas.microsoft.com/office/drawing/2014/main" id="{8A8A7020-0FCB-4632-B232-411EE2258868}"/>
            </a:ext>
          </a:extLst>
        </xdr:cNvPr>
        <xdr:cNvCxnSpPr/>
      </xdr:nvCxnSpPr>
      <xdr:spPr>
        <a:xfrm>
          <a:off x="12344400" y="16567404"/>
          <a:ext cx="8001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68835</xdr:rowOff>
    </xdr:from>
    <xdr:to>
      <xdr:col>67</xdr:col>
      <xdr:colOff>101600</xdr:colOff>
      <xdr:row>99</xdr:row>
      <xdr:rowOff>170435</xdr:rowOff>
    </xdr:to>
    <xdr:sp macro="" textlink="">
      <xdr:nvSpPr>
        <xdr:cNvPr id="678" name="楕円 677">
          <a:extLst>
            <a:ext uri="{FF2B5EF4-FFF2-40B4-BE49-F238E27FC236}">
              <a16:creationId xmlns:a16="http://schemas.microsoft.com/office/drawing/2014/main" id="{C3AE62A9-4174-4552-891A-8965671CB952}"/>
            </a:ext>
          </a:extLst>
        </xdr:cNvPr>
        <xdr:cNvSpPr/>
      </xdr:nvSpPr>
      <xdr:spPr>
        <a:xfrm>
          <a:off x="11487150" y="164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119635</xdr:rowOff>
    </xdr:from>
    <xdr:to>
      <xdr:col>71</xdr:col>
      <xdr:colOff>177800</xdr:colOff>
      <xdr:row>99</xdr:row>
      <xdr:rowOff>165354</xdr:rowOff>
    </xdr:to>
    <xdr:cxnSp macro="">
      <xdr:nvCxnSpPr>
        <xdr:cNvPr id="679" name="直線コネクタ 678">
          <a:extLst>
            <a:ext uri="{FF2B5EF4-FFF2-40B4-BE49-F238E27FC236}">
              <a16:creationId xmlns:a16="http://schemas.microsoft.com/office/drawing/2014/main" id="{43831BD9-665F-477A-A193-A6790810E6A4}"/>
            </a:ext>
          </a:extLst>
        </xdr:cNvPr>
        <xdr:cNvCxnSpPr/>
      </xdr:nvCxnSpPr>
      <xdr:spPr>
        <a:xfrm>
          <a:off x="11537950" y="16521685"/>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51833</xdr:rowOff>
    </xdr:from>
    <xdr:ext cx="405111" cy="259045"/>
    <xdr:sp macro="" textlink="">
      <xdr:nvSpPr>
        <xdr:cNvPr id="680" name="n_1aveValue【公民館】&#10;有形固定資産減価償却率">
          <a:extLst>
            <a:ext uri="{FF2B5EF4-FFF2-40B4-BE49-F238E27FC236}">
              <a16:creationId xmlns:a16="http://schemas.microsoft.com/office/drawing/2014/main" id="{2BD4EAFC-4622-4FCF-B12A-FE89238F045A}"/>
            </a:ext>
          </a:extLst>
        </xdr:cNvPr>
        <xdr:cNvSpPr txBox="1"/>
      </xdr:nvSpPr>
      <xdr:spPr>
        <a:xfrm>
          <a:off x="13742044" y="1696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49547</xdr:rowOff>
    </xdr:from>
    <xdr:ext cx="405111" cy="259045"/>
    <xdr:sp macro="" textlink="">
      <xdr:nvSpPr>
        <xdr:cNvPr id="681" name="n_2aveValue【公民館】&#10;有形固定資産減価償却率">
          <a:extLst>
            <a:ext uri="{FF2B5EF4-FFF2-40B4-BE49-F238E27FC236}">
              <a16:creationId xmlns:a16="http://schemas.microsoft.com/office/drawing/2014/main" id="{B2688226-30FA-45A8-9F89-0244BA05DA96}"/>
            </a:ext>
          </a:extLst>
        </xdr:cNvPr>
        <xdr:cNvSpPr txBox="1"/>
      </xdr:nvSpPr>
      <xdr:spPr>
        <a:xfrm>
          <a:off x="12960994" y="1696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35831</xdr:rowOff>
    </xdr:from>
    <xdr:ext cx="405111" cy="259045"/>
    <xdr:sp macro="" textlink="">
      <xdr:nvSpPr>
        <xdr:cNvPr id="682" name="n_3aveValue【公民館】&#10;有形固定資産減価償却率">
          <a:extLst>
            <a:ext uri="{FF2B5EF4-FFF2-40B4-BE49-F238E27FC236}">
              <a16:creationId xmlns:a16="http://schemas.microsoft.com/office/drawing/2014/main" id="{E7E7C0F5-4736-4831-A9B9-520D7D753C47}"/>
            </a:ext>
          </a:extLst>
        </xdr:cNvPr>
        <xdr:cNvSpPr txBox="1"/>
      </xdr:nvSpPr>
      <xdr:spPr>
        <a:xfrm>
          <a:off x="12167244" y="1712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129557</xdr:rowOff>
    </xdr:from>
    <xdr:ext cx="405111" cy="259045"/>
    <xdr:sp macro="" textlink="">
      <xdr:nvSpPr>
        <xdr:cNvPr id="683" name="n_4aveValue【公民館】&#10;有形固定資産減価償却率">
          <a:extLst>
            <a:ext uri="{FF2B5EF4-FFF2-40B4-BE49-F238E27FC236}">
              <a16:creationId xmlns:a16="http://schemas.microsoft.com/office/drawing/2014/main" id="{D7A761D5-3A3A-4E09-9602-1D060EDE16C7}"/>
            </a:ext>
          </a:extLst>
        </xdr:cNvPr>
        <xdr:cNvSpPr txBox="1"/>
      </xdr:nvSpPr>
      <xdr:spPr>
        <a:xfrm>
          <a:off x="11354444"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159529</xdr:rowOff>
    </xdr:from>
    <xdr:ext cx="405111" cy="259045"/>
    <xdr:sp macro="" textlink="">
      <xdr:nvSpPr>
        <xdr:cNvPr id="684" name="n_1mainValue【公民館】&#10;有形固定資産減価償却率">
          <a:extLst>
            <a:ext uri="{FF2B5EF4-FFF2-40B4-BE49-F238E27FC236}">
              <a16:creationId xmlns:a16="http://schemas.microsoft.com/office/drawing/2014/main" id="{74B39149-DE70-4E3C-AD25-FE739D6CE1C5}"/>
            </a:ext>
          </a:extLst>
        </xdr:cNvPr>
        <xdr:cNvSpPr txBox="1"/>
      </xdr:nvSpPr>
      <xdr:spPr>
        <a:xfrm>
          <a:off x="13742044" y="1639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109238</xdr:rowOff>
    </xdr:from>
    <xdr:ext cx="405111" cy="259045"/>
    <xdr:sp macro="" textlink="">
      <xdr:nvSpPr>
        <xdr:cNvPr id="685" name="n_2mainValue【公民館】&#10;有形固定資産減価償却率">
          <a:extLst>
            <a:ext uri="{FF2B5EF4-FFF2-40B4-BE49-F238E27FC236}">
              <a16:creationId xmlns:a16="http://schemas.microsoft.com/office/drawing/2014/main" id="{8EA024DE-3FB7-4E07-97BC-CB17DC7D85C2}"/>
            </a:ext>
          </a:extLst>
        </xdr:cNvPr>
        <xdr:cNvSpPr txBox="1"/>
      </xdr:nvSpPr>
      <xdr:spPr>
        <a:xfrm>
          <a:off x="12960994" y="1633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61231</xdr:rowOff>
    </xdr:from>
    <xdr:ext cx="405111" cy="259045"/>
    <xdr:sp macro="" textlink="">
      <xdr:nvSpPr>
        <xdr:cNvPr id="686" name="n_3mainValue【公民館】&#10;有形固定資産減価償却率">
          <a:extLst>
            <a:ext uri="{FF2B5EF4-FFF2-40B4-BE49-F238E27FC236}">
              <a16:creationId xmlns:a16="http://schemas.microsoft.com/office/drawing/2014/main" id="{7419F523-3750-4949-B85C-1B5558280610}"/>
            </a:ext>
          </a:extLst>
        </xdr:cNvPr>
        <xdr:cNvSpPr txBox="1"/>
      </xdr:nvSpPr>
      <xdr:spPr>
        <a:xfrm>
          <a:off x="12167244" y="1629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15512</xdr:rowOff>
    </xdr:from>
    <xdr:ext cx="405111" cy="259045"/>
    <xdr:sp macro="" textlink="">
      <xdr:nvSpPr>
        <xdr:cNvPr id="687" name="n_4mainValue【公民館】&#10;有形固定資産減価償却率">
          <a:extLst>
            <a:ext uri="{FF2B5EF4-FFF2-40B4-BE49-F238E27FC236}">
              <a16:creationId xmlns:a16="http://schemas.microsoft.com/office/drawing/2014/main" id="{359008D5-120B-48A8-9A2F-96F4FBC716DD}"/>
            </a:ext>
          </a:extLst>
        </xdr:cNvPr>
        <xdr:cNvSpPr txBox="1"/>
      </xdr:nvSpPr>
      <xdr:spPr>
        <a:xfrm>
          <a:off x="11354444" y="162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C6BF34FC-71B3-41F9-AAF4-84983E573BA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CBDF4E81-E637-4DC1-8970-4AE288EA1C4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B3DDD047-82A6-4399-946F-2C05CC75293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64007FC2-D2C6-45E8-A4B8-AFC141BDB93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D4D51E10-C5FD-41D1-B56E-DC6DAA7BB84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4F5BE633-F190-45DB-B8A7-344A4924903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EB52A197-F5AA-41C4-9D20-579A7B5F819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6774F2EC-600C-42C4-B282-A844C8FD2DE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30EC039A-12EE-4B7E-BCD2-308D239075B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6690A460-3A80-42AE-B3FD-6B661EFB523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8" name="直線コネクタ 697">
          <a:extLst>
            <a:ext uri="{FF2B5EF4-FFF2-40B4-BE49-F238E27FC236}">
              <a16:creationId xmlns:a16="http://schemas.microsoft.com/office/drawing/2014/main" id="{F7E03C47-2DF6-4E98-B143-5B02A5D113E9}"/>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9" name="テキスト ボックス 698">
          <a:extLst>
            <a:ext uri="{FF2B5EF4-FFF2-40B4-BE49-F238E27FC236}">
              <a16:creationId xmlns:a16="http://schemas.microsoft.com/office/drawing/2014/main" id="{43F00E0D-D251-4038-BEE5-325B1A42041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0" name="直線コネクタ 699">
          <a:extLst>
            <a:ext uri="{FF2B5EF4-FFF2-40B4-BE49-F238E27FC236}">
              <a16:creationId xmlns:a16="http://schemas.microsoft.com/office/drawing/2014/main" id="{9E9DEC12-0992-40A8-BE89-043AE7AF1A5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1" name="テキスト ボックス 700">
          <a:extLst>
            <a:ext uri="{FF2B5EF4-FFF2-40B4-BE49-F238E27FC236}">
              <a16:creationId xmlns:a16="http://schemas.microsoft.com/office/drawing/2014/main" id="{21824BBE-EA66-446B-9DAE-AFFFF9A50A9E}"/>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2" name="直線コネクタ 701">
          <a:extLst>
            <a:ext uri="{FF2B5EF4-FFF2-40B4-BE49-F238E27FC236}">
              <a16:creationId xmlns:a16="http://schemas.microsoft.com/office/drawing/2014/main" id="{721ADB62-C9F7-4752-A73B-89B5B2E728FD}"/>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3" name="テキスト ボックス 702">
          <a:extLst>
            <a:ext uri="{FF2B5EF4-FFF2-40B4-BE49-F238E27FC236}">
              <a16:creationId xmlns:a16="http://schemas.microsoft.com/office/drawing/2014/main" id="{9F2ADD28-FA14-48FA-A103-917C2E837012}"/>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4" name="直線コネクタ 703">
          <a:extLst>
            <a:ext uri="{FF2B5EF4-FFF2-40B4-BE49-F238E27FC236}">
              <a16:creationId xmlns:a16="http://schemas.microsoft.com/office/drawing/2014/main" id="{03E11716-7D82-4153-B2F3-1187B7F321F9}"/>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5" name="テキスト ボックス 704">
          <a:extLst>
            <a:ext uri="{FF2B5EF4-FFF2-40B4-BE49-F238E27FC236}">
              <a16:creationId xmlns:a16="http://schemas.microsoft.com/office/drawing/2014/main" id="{A2A16CB3-F475-4E74-80B9-4E559B4CC792}"/>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1F9FE986-1D88-4466-9723-C98192CC739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688E3459-D543-4737-BAF9-CC36CDD65A76}"/>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公民館】&#10;一人当たり面積グラフ枠">
          <a:extLst>
            <a:ext uri="{FF2B5EF4-FFF2-40B4-BE49-F238E27FC236}">
              <a16:creationId xmlns:a16="http://schemas.microsoft.com/office/drawing/2014/main" id="{49A2D474-EAA7-41DA-8091-3FF0FC57FB7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108</xdr:row>
      <xdr:rowOff>25908</xdr:rowOff>
    </xdr:to>
    <xdr:cxnSp macro="">
      <xdr:nvCxnSpPr>
        <xdr:cNvPr id="709" name="直線コネクタ 708">
          <a:extLst>
            <a:ext uri="{FF2B5EF4-FFF2-40B4-BE49-F238E27FC236}">
              <a16:creationId xmlns:a16="http://schemas.microsoft.com/office/drawing/2014/main" id="{432E68B0-CF47-4132-861C-2E0939561A33}"/>
            </a:ext>
          </a:extLst>
        </xdr:cNvPr>
        <xdr:cNvCxnSpPr/>
      </xdr:nvCxnSpPr>
      <xdr:spPr>
        <a:xfrm flipV="1">
          <a:off x="19951064" y="16626839"/>
          <a:ext cx="0" cy="134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0" name="【公民館】&#10;一人当たり面積最小値テキスト">
          <a:extLst>
            <a:ext uri="{FF2B5EF4-FFF2-40B4-BE49-F238E27FC236}">
              <a16:creationId xmlns:a16="http://schemas.microsoft.com/office/drawing/2014/main" id="{75AFED22-6CEC-4F1A-984B-5A9EAE31D4D7}"/>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1" name="直線コネクタ 710">
          <a:extLst>
            <a:ext uri="{FF2B5EF4-FFF2-40B4-BE49-F238E27FC236}">
              <a16:creationId xmlns:a16="http://schemas.microsoft.com/office/drawing/2014/main" id="{63BA172C-2F0F-41C3-AB45-060E27EBA96E}"/>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12" name="【公民館】&#10;一人当たり面積最大値テキスト">
          <a:extLst>
            <a:ext uri="{FF2B5EF4-FFF2-40B4-BE49-F238E27FC236}">
              <a16:creationId xmlns:a16="http://schemas.microsoft.com/office/drawing/2014/main" id="{4B420EBD-82BE-477D-B2F8-682BEE8564FD}"/>
            </a:ext>
          </a:extLst>
        </xdr:cNvPr>
        <xdr:cNvSpPr txBox="1"/>
      </xdr:nvSpPr>
      <xdr:spPr>
        <a:xfrm>
          <a:off x="19989800" y="1640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13" name="直線コネクタ 712">
          <a:extLst>
            <a:ext uri="{FF2B5EF4-FFF2-40B4-BE49-F238E27FC236}">
              <a16:creationId xmlns:a16="http://schemas.microsoft.com/office/drawing/2014/main" id="{5E7CF64E-25C3-4E3B-8AA3-BAC2A7D42436}"/>
            </a:ext>
          </a:extLst>
        </xdr:cNvPr>
        <xdr:cNvCxnSpPr/>
      </xdr:nvCxnSpPr>
      <xdr:spPr>
        <a:xfrm>
          <a:off x="1988185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90695</xdr:rowOff>
    </xdr:from>
    <xdr:ext cx="469744" cy="259045"/>
    <xdr:sp macro="" textlink="">
      <xdr:nvSpPr>
        <xdr:cNvPr id="714" name="【公民館】&#10;一人当たり面積平均値テキスト">
          <a:extLst>
            <a:ext uri="{FF2B5EF4-FFF2-40B4-BE49-F238E27FC236}">
              <a16:creationId xmlns:a16="http://schemas.microsoft.com/office/drawing/2014/main" id="{91EFB52A-32E9-4EA9-A875-4ABC1B72021F}"/>
            </a:ext>
          </a:extLst>
        </xdr:cNvPr>
        <xdr:cNvSpPr txBox="1"/>
      </xdr:nvSpPr>
      <xdr:spPr>
        <a:xfrm>
          <a:off x="19989800" y="1734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715" name="フローチャート: 判断 714">
          <a:extLst>
            <a:ext uri="{FF2B5EF4-FFF2-40B4-BE49-F238E27FC236}">
              <a16:creationId xmlns:a16="http://schemas.microsoft.com/office/drawing/2014/main" id="{54F0F386-D523-45F3-BDE2-846CACAE861B}"/>
            </a:ext>
          </a:extLst>
        </xdr:cNvPr>
        <xdr:cNvSpPr/>
      </xdr:nvSpPr>
      <xdr:spPr>
        <a:xfrm>
          <a:off x="19900900" y="1737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121413</xdr:rowOff>
    </xdr:from>
    <xdr:to>
      <xdr:col>112</xdr:col>
      <xdr:colOff>38100</xdr:colOff>
      <xdr:row>105</xdr:row>
      <xdr:rowOff>51563</xdr:rowOff>
    </xdr:to>
    <xdr:sp macro="" textlink="">
      <xdr:nvSpPr>
        <xdr:cNvPr id="716" name="フローチャート: 判断 715">
          <a:extLst>
            <a:ext uri="{FF2B5EF4-FFF2-40B4-BE49-F238E27FC236}">
              <a16:creationId xmlns:a16="http://schemas.microsoft.com/office/drawing/2014/main" id="{7A041016-B2DF-4CDE-8D88-52E0ABD65AAE}"/>
            </a:ext>
          </a:extLst>
        </xdr:cNvPr>
        <xdr:cNvSpPr/>
      </xdr:nvSpPr>
      <xdr:spPr>
        <a:xfrm>
          <a:off x="191579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144272</xdr:rowOff>
    </xdr:from>
    <xdr:to>
      <xdr:col>107</xdr:col>
      <xdr:colOff>101600</xdr:colOff>
      <xdr:row>105</xdr:row>
      <xdr:rowOff>74422</xdr:rowOff>
    </xdr:to>
    <xdr:sp macro="" textlink="">
      <xdr:nvSpPr>
        <xdr:cNvPr id="717" name="フローチャート: 判断 716">
          <a:extLst>
            <a:ext uri="{FF2B5EF4-FFF2-40B4-BE49-F238E27FC236}">
              <a16:creationId xmlns:a16="http://schemas.microsoft.com/office/drawing/2014/main" id="{1164CA24-6593-42F2-BE4D-33823492B0F9}"/>
            </a:ext>
          </a:extLst>
        </xdr:cNvPr>
        <xdr:cNvSpPr/>
      </xdr:nvSpPr>
      <xdr:spPr>
        <a:xfrm>
          <a:off x="18345150" y="174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18" name="フローチャート: 判断 717">
          <a:extLst>
            <a:ext uri="{FF2B5EF4-FFF2-40B4-BE49-F238E27FC236}">
              <a16:creationId xmlns:a16="http://schemas.microsoft.com/office/drawing/2014/main" id="{58F7410D-FF69-4158-8837-B0F469B77A43}"/>
            </a:ext>
          </a:extLst>
        </xdr:cNvPr>
        <xdr:cNvSpPr/>
      </xdr:nvSpPr>
      <xdr:spPr>
        <a:xfrm>
          <a:off x="175514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19" name="フローチャート: 判断 718">
          <a:extLst>
            <a:ext uri="{FF2B5EF4-FFF2-40B4-BE49-F238E27FC236}">
              <a16:creationId xmlns:a16="http://schemas.microsoft.com/office/drawing/2014/main" id="{FAD272BD-7212-41A1-885F-834A3949029A}"/>
            </a:ext>
          </a:extLst>
        </xdr:cNvPr>
        <xdr:cNvSpPr/>
      </xdr:nvSpPr>
      <xdr:spPr>
        <a:xfrm>
          <a:off x="167576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9F693A27-71AC-4ECD-8889-EC9FEB5F936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8DEF15AA-DA38-4B2C-A01A-D45246108BF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620E121F-313C-4939-B59D-A7DB013C03B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2A52A86A-BBCE-4F2C-9423-AC77104EAA0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59EDB40-04EA-467F-B2AA-ED558B2BA029}"/>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167132</xdr:rowOff>
    </xdr:from>
    <xdr:to>
      <xdr:col>116</xdr:col>
      <xdr:colOff>114300</xdr:colOff>
      <xdr:row>101</xdr:row>
      <xdr:rowOff>97282</xdr:rowOff>
    </xdr:to>
    <xdr:sp macro="" textlink="">
      <xdr:nvSpPr>
        <xdr:cNvPr id="725" name="楕円 724">
          <a:extLst>
            <a:ext uri="{FF2B5EF4-FFF2-40B4-BE49-F238E27FC236}">
              <a16:creationId xmlns:a16="http://schemas.microsoft.com/office/drawing/2014/main" id="{E515AAB1-8390-4368-96B9-33D57B540282}"/>
            </a:ext>
          </a:extLst>
        </xdr:cNvPr>
        <xdr:cNvSpPr/>
      </xdr:nvSpPr>
      <xdr:spPr>
        <a:xfrm>
          <a:off x="19900900" y="167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18559</xdr:rowOff>
    </xdr:from>
    <xdr:ext cx="469744" cy="259045"/>
    <xdr:sp macro="" textlink="">
      <xdr:nvSpPr>
        <xdr:cNvPr id="726" name="【公民館】&#10;一人当たり面積該当値テキスト">
          <a:extLst>
            <a:ext uri="{FF2B5EF4-FFF2-40B4-BE49-F238E27FC236}">
              <a16:creationId xmlns:a16="http://schemas.microsoft.com/office/drawing/2014/main" id="{B7A303B2-57D5-486D-A450-55F9B408E3EB}"/>
            </a:ext>
          </a:extLst>
        </xdr:cNvPr>
        <xdr:cNvSpPr txBox="1"/>
      </xdr:nvSpPr>
      <xdr:spPr>
        <a:xfrm>
          <a:off x="19989800" y="165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128270</xdr:rowOff>
    </xdr:from>
    <xdr:to>
      <xdr:col>112</xdr:col>
      <xdr:colOff>38100</xdr:colOff>
      <xdr:row>102</xdr:row>
      <xdr:rowOff>58420</xdr:rowOff>
    </xdr:to>
    <xdr:sp macro="" textlink="">
      <xdr:nvSpPr>
        <xdr:cNvPr id="727" name="楕円 726">
          <a:extLst>
            <a:ext uri="{FF2B5EF4-FFF2-40B4-BE49-F238E27FC236}">
              <a16:creationId xmlns:a16="http://schemas.microsoft.com/office/drawing/2014/main" id="{23A63794-7E2C-4CA2-9E47-6CCB64F42C32}"/>
            </a:ext>
          </a:extLst>
        </xdr:cNvPr>
        <xdr:cNvSpPr/>
      </xdr:nvSpPr>
      <xdr:spPr>
        <a:xfrm>
          <a:off x="19157950" y="16873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46482</xdr:rowOff>
    </xdr:from>
    <xdr:to>
      <xdr:col>116</xdr:col>
      <xdr:colOff>63500</xdr:colOff>
      <xdr:row>102</xdr:row>
      <xdr:rowOff>7620</xdr:rowOff>
    </xdr:to>
    <xdr:cxnSp macro="">
      <xdr:nvCxnSpPr>
        <xdr:cNvPr id="728" name="直線コネクタ 727">
          <a:extLst>
            <a:ext uri="{FF2B5EF4-FFF2-40B4-BE49-F238E27FC236}">
              <a16:creationId xmlns:a16="http://schemas.microsoft.com/office/drawing/2014/main" id="{F916DE75-62E2-49E4-B280-EF618961D305}"/>
            </a:ext>
          </a:extLst>
        </xdr:cNvPr>
        <xdr:cNvCxnSpPr/>
      </xdr:nvCxnSpPr>
      <xdr:spPr>
        <a:xfrm flipV="1">
          <a:off x="19202400" y="16791432"/>
          <a:ext cx="7493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57404</xdr:rowOff>
    </xdr:from>
    <xdr:to>
      <xdr:col>107</xdr:col>
      <xdr:colOff>101600</xdr:colOff>
      <xdr:row>102</xdr:row>
      <xdr:rowOff>159004</xdr:rowOff>
    </xdr:to>
    <xdr:sp macro="" textlink="">
      <xdr:nvSpPr>
        <xdr:cNvPr id="729" name="楕円 728">
          <a:extLst>
            <a:ext uri="{FF2B5EF4-FFF2-40B4-BE49-F238E27FC236}">
              <a16:creationId xmlns:a16="http://schemas.microsoft.com/office/drawing/2014/main" id="{6F73360A-FAF6-4EA6-8AD0-2BB7685BD94B}"/>
            </a:ext>
          </a:extLst>
        </xdr:cNvPr>
        <xdr:cNvSpPr/>
      </xdr:nvSpPr>
      <xdr:spPr>
        <a:xfrm>
          <a:off x="18345150" y="169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xdr:rowOff>
    </xdr:from>
    <xdr:to>
      <xdr:col>111</xdr:col>
      <xdr:colOff>177800</xdr:colOff>
      <xdr:row>102</xdr:row>
      <xdr:rowOff>108204</xdr:rowOff>
    </xdr:to>
    <xdr:cxnSp macro="">
      <xdr:nvCxnSpPr>
        <xdr:cNvPr id="730" name="直線コネクタ 729">
          <a:extLst>
            <a:ext uri="{FF2B5EF4-FFF2-40B4-BE49-F238E27FC236}">
              <a16:creationId xmlns:a16="http://schemas.microsoft.com/office/drawing/2014/main" id="{E7770447-CBC1-46B3-AD95-A93F18AFC3C9}"/>
            </a:ext>
          </a:extLst>
        </xdr:cNvPr>
        <xdr:cNvCxnSpPr/>
      </xdr:nvCxnSpPr>
      <xdr:spPr>
        <a:xfrm flipV="1">
          <a:off x="18395950" y="16924020"/>
          <a:ext cx="8064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61976</xdr:rowOff>
    </xdr:from>
    <xdr:to>
      <xdr:col>102</xdr:col>
      <xdr:colOff>165100</xdr:colOff>
      <xdr:row>102</xdr:row>
      <xdr:rowOff>163576</xdr:rowOff>
    </xdr:to>
    <xdr:sp macro="" textlink="">
      <xdr:nvSpPr>
        <xdr:cNvPr id="731" name="楕円 730">
          <a:extLst>
            <a:ext uri="{FF2B5EF4-FFF2-40B4-BE49-F238E27FC236}">
              <a16:creationId xmlns:a16="http://schemas.microsoft.com/office/drawing/2014/main" id="{A7449D37-D5C6-4E86-8A99-31CFE9E66D3B}"/>
            </a:ext>
          </a:extLst>
        </xdr:cNvPr>
        <xdr:cNvSpPr/>
      </xdr:nvSpPr>
      <xdr:spPr>
        <a:xfrm>
          <a:off x="17551400" y="169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108204</xdr:rowOff>
    </xdr:from>
    <xdr:to>
      <xdr:col>107</xdr:col>
      <xdr:colOff>50800</xdr:colOff>
      <xdr:row>102</xdr:row>
      <xdr:rowOff>112776</xdr:rowOff>
    </xdr:to>
    <xdr:cxnSp macro="">
      <xdr:nvCxnSpPr>
        <xdr:cNvPr id="732" name="直線コネクタ 731">
          <a:extLst>
            <a:ext uri="{FF2B5EF4-FFF2-40B4-BE49-F238E27FC236}">
              <a16:creationId xmlns:a16="http://schemas.microsoft.com/office/drawing/2014/main" id="{74E5FB07-BB27-461C-80D9-C4543CE8B90A}"/>
            </a:ext>
          </a:extLst>
        </xdr:cNvPr>
        <xdr:cNvCxnSpPr/>
      </xdr:nvCxnSpPr>
      <xdr:spPr>
        <a:xfrm flipV="1">
          <a:off x="17602200" y="1702460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66548</xdr:rowOff>
    </xdr:from>
    <xdr:to>
      <xdr:col>98</xdr:col>
      <xdr:colOff>38100</xdr:colOff>
      <xdr:row>102</xdr:row>
      <xdr:rowOff>168148</xdr:rowOff>
    </xdr:to>
    <xdr:sp macro="" textlink="">
      <xdr:nvSpPr>
        <xdr:cNvPr id="733" name="楕円 732">
          <a:extLst>
            <a:ext uri="{FF2B5EF4-FFF2-40B4-BE49-F238E27FC236}">
              <a16:creationId xmlns:a16="http://schemas.microsoft.com/office/drawing/2014/main" id="{8366E48D-2A38-4EE6-9CB5-20662FB5B91A}"/>
            </a:ext>
          </a:extLst>
        </xdr:cNvPr>
        <xdr:cNvSpPr/>
      </xdr:nvSpPr>
      <xdr:spPr>
        <a:xfrm>
          <a:off x="16757650" y="16982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112776</xdr:rowOff>
    </xdr:from>
    <xdr:to>
      <xdr:col>102</xdr:col>
      <xdr:colOff>114300</xdr:colOff>
      <xdr:row>102</xdr:row>
      <xdr:rowOff>117348</xdr:rowOff>
    </xdr:to>
    <xdr:cxnSp macro="">
      <xdr:nvCxnSpPr>
        <xdr:cNvPr id="734" name="直線コネクタ 733">
          <a:extLst>
            <a:ext uri="{FF2B5EF4-FFF2-40B4-BE49-F238E27FC236}">
              <a16:creationId xmlns:a16="http://schemas.microsoft.com/office/drawing/2014/main" id="{802CC3D8-0E05-4465-B79D-F23916B34D5F}"/>
            </a:ext>
          </a:extLst>
        </xdr:cNvPr>
        <xdr:cNvCxnSpPr/>
      </xdr:nvCxnSpPr>
      <xdr:spPr>
        <a:xfrm flipV="1">
          <a:off x="16802100" y="1702917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42690</xdr:rowOff>
    </xdr:from>
    <xdr:ext cx="469744" cy="259045"/>
    <xdr:sp macro="" textlink="">
      <xdr:nvSpPr>
        <xdr:cNvPr id="735" name="n_1aveValue【公民館】&#10;一人当たり面積">
          <a:extLst>
            <a:ext uri="{FF2B5EF4-FFF2-40B4-BE49-F238E27FC236}">
              <a16:creationId xmlns:a16="http://schemas.microsoft.com/office/drawing/2014/main" id="{58FDEB8F-3E6D-4617-95EA-899E7917F7EF}"/>
            </a:ext>
          </a:extLst>
        </xdr:cNvPr>
        <xdr:cNvSpPr txBox="1"/>
      </xdr:nvSpPr>
      <xdr:spPr>
        <a:xfrm>
          <a:off x="18980227" y="1747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65549</xdr:rowOff>
    </xdr:from>
    <xdr:ext cx="469744" cy="259045"/>
    <xdr:sp macro="" textlink="">
      <xdr:nvSpPr>
        <xdr:cNvPr id="736" name="n_2aveValue【公民館】&#10;一人当たり面積">
          <a:extLst>
            <a:ext uri="{FF2B5EF4-FFF2-40B4-BE49-F238E27FC236}">
              <a16:creationId xmlns:a16="http://schemas.microsoft.com/office/drawing/2014/main" id="{CDB6197D-4A37-4408-B743-753A2F64D430}"/>
            </a:ext>
          </a:extLst>
        </xdr:cNvPr>
        <xdr:cNvSpPr txBox="1"/>
      </xdr:nvSpPr>
      <xdr:spPr>
        <a:xfrm>
          <a:off x="18180127" y="1749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737" name="n_3aveValue【公民館】&#10;一人当たり面積">
          <a:extLst>
            <a:ext uri="{FF2B5EF4-FFF2-40B4-BE49-F238E27FC236}">
              <a16:creationId xmlns:a16="http://schemas.microsoft.com/office/drawing/2014/main" id="{506312DA-6E62-44D3-8DFE-329107561328}"/>
            </a:ext>
          </a:extLst>
        </xdr:cNvPr>
        <xdr:cNvSpPr txBox="1"/>
      </xdr:nvSpPr>
      <xdr:spPr>
        <a:xfrm>
          <a:off x="1738637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738" name="n_4aveValue【公民館】&#10;一人当たり面積">
          <a:extLst>
            <a:ext uri="{FF2B5EF4-FFF2-40B4-BE49-F238E27FC236}">
              <a16:creationId xmlns:a16="http://schemas.microsoft.com/office/drawing/2014/main" id="{46E906E6-A8B6-4433-B4D4-6857846B9A94}"/>
            </a:ext>
          </a:extLst>
        </xdr:cNvPr>
        <xdr:cNvSpPr txBox="1"/>
      </xdr:nvSpPr>
      <xdr:spPr>
        <a:xfrm>
          <a:off x="1659262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74947</xdr:rowOff>
    </xdr:from>
    <xdr:ext cx="469744" cy="259045"/>
    <xdr:sp macro="" textlink="">
      <xdr:nvSpPr>
        <xdr:cNvPr id="739" name="n_1mainValue【公民館】&#10;一人当たり面積">
          <a:extLst>
            <a:ext uri="{FF2B5EF4-FFF2-40B4-BE49-F238E27FC236}">
              <a16:creationId xmlns:a16="http://schemas.microsoft.com/office/drawing/2014/main" id="{07BC3EEA-5AF6-476F-8AC0-992F27D2E89B}"/>
            </a:ext>
          </a:extLst>
        </xdr:cNvPr>
        <xdr:cNvSpPr txBox="1"/>
      </xdr:nvSpPr>
      <xdr:spPr>
        <a:xfrm>
          <a:off x="18980227" y="1664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4081</xdr:rowOff>
    </xdr:from>
    <xdr:ext cx="469744" cy="259045"/>
    <xdr:sp macro="" textlink="">
      <xdr:nvSpPr>
        <xdr:cNvPr id="740" name="n_2mainValue【公民館】&#10;一人当たり面積">
          <a:extLst>
            <a:ext uri="{FF2B5EF4-FFF2-40B4-BE49-F238E27FC236}">
              <a16:creationId xmlns:a16="http://schemas.microsoft.com/office/drawing/2014/main" id="{F9A44F9E-68D0-4976-BA73-19CD1639D5E7}"/>
            </a:ext>
          </a:extLst>
        </xdr:cNvPr>
        <xdr:cNvSpPr txBox="1"/>
      </xdr:nvSpPr>
      <xdr:spPr>
        <a:xfrm>
          <a:off x="18180127" y="1674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8653</xdr:rowOff>
    </xdr:from>
    <xdr:ext cx="469744" cy="259045"/>
    <xdr:sp macro="" textlink="">
      <xdr:nvSpPr>
        <xdr:cNvPr id="741" name="n_3mainValue【公民館】&#10;一人当たり面積">
          <a:extLst>
            <a:ext uri="{FF2B5EF4-FFF2-40B4-BE49-F238E27FC236}">
              <a16:creationId xmlns:a16="http://schemas.microsoft.com/office/drawing/2014/main" id="{6BEA0A84-C866-4E5F-81AE-48F4E6656EE7}"/>
            </a:ext>
          </a:extLst>
        </xdr:cNvPr>
        <xdr:cNvSpPr txBox="1"/>
      </xdr:nvSpPr>
      <xdr:spPr>
        <a:xfrm>
          <a:off x="17386377" y="1675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13225</xdr:rowOff>
    </xdr:from>
    <xdr:ext cx="469744" cy="259045"/>
    <xdr:sp macro="" textlink="">
      <xdr:nvSpPr>
        <xdr:cNvPr id="742" name="n_4mainValue【公民館】&#10;一人当たり面積">
          <a:extLst>
            <a:ext uri="{FF2B5EF4-FFF2-40B4-BE49-F238E27FC236}">
              <a16:creationId xmlns:a16="http://schemas.microsoft.com/office/drawing/2014/main" id="{0A4862AC-D40C-43F4-9354-6DFC67DECDE6}"/>
            </a:ext>
          </a:extLst>
        </xdr:cNvPr>
        <xdr:cNvSpPr txBox="1"/>
      </xdr:nvSpPr>
      <xdr:spPr>
        <a:xfrm>
          <a:off x="16592627" y="167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3A3E1C14-04DF-41C6-83D3-785956E056F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6FE0A23D-89DC-4D34-93EF-2BC46CB6AAA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1F149FEF-60F4-423F-908E-C27710047CD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類似団体と比較して有形固定資産減価償却率が特に高くなっている施設は学校施設であり、特に低くなっている施設は公民館である。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学校施設については、市域が広く、学校施設の数が多い（小学校</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校）ことから、施設の老朽化のペースが速いことが要因と見られる。令和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年度に長寿命化計画を策定しており、今後は老朽化が著しい学校から、大規模改修を順次進めていくこととしている。</a:t>
          </a:r>
        </a:p>
        <a:p>
          <a:r>
            <a:rPr kumimoji="1" lang="ja-JP" altLang="en-US" sz="1300">
              <a:latin typeface="ＭＳ Ｐゴシック" panose="020B0600070205080204" pitchFamily="50" charset="-128"/>
              <a:ea typeface="ＭＳ Ｐゴシック" panose="020B0600070205080204" pitchFamily="50" charset="-128"/>
            </a:rPr>
            <a:t>　公民館については、合併旧団体の公民館について、複合化を含めた更新を実施したことにより、良好な数値を維持しているものの、他市と比較して施設数が多く（したがって一人当たり面積は他市と比較して大きい）、老朽化による指標の悪化が懸念されることから、今後は旧深谷市の公民館についても、更新時期に合わせて適正配置を検討する必要がある。</a:t>
          </a:r>
        </a:p>
        <a:p>
          <a:r>
            <a:rPr kumimoji="1" lang="ja-JP" altLang="en-US" sz="1300">
              <a:latin typeface="ＭＳ Ｐゴシック" panose="020B0600070205080204" pitchFamily="50" charset="-128"/>
              <a:ea typeface="ＭＳ Ｐゴシック" panose="020B0600070205080204" pitchFamily="50" charset="-128"/>
            </a:rPr>
            <a:t>　一人当たり数量の面では、幼稚園・保育所等の一人当たり面積が類似団体を下回っているが、これは保育園２園について民営化したことに伴い床面積が減少した為である。待機児童は発生していないことから、私立保育園を含めた市内全体での保育体制は充足しているものと考えられるが、引き続き状況を注視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012476-8B80-4E7B-B123-37CCFA929C2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7A783D-9DF3-435E-ABA4-A1F23B027D1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5F9DD6-F3F0-4EF3-8B7B-347063C6F20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34B8F2-54BA-4EE4-ABB1-C679A916E8A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07749F-F5F8-4C32-92B6-DFB651E681D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764EB1-7CC4-4C27-B532-60936D95E97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A8629F-DFA0-4AAE-81D4-5EB59E2E18C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323A28-BE3F-42A3-975C-C2A627A4F0B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09617E-87EA-490D-85FA-1B9CB972B96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199E05-C0FA-49FE-9A09-22BEB69942E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3D7CAE-D942-467C-82A2-B92BF7D6CF3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907B63-AD92-4CFC-90FB-CB8A3091EC3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DDF1CC-C0D4-4BF7-A583-884D7BB195B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5AA959-1A15-4AF7-BB8D-2EE26700B58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404D09-FED7-498D-B929-0454C0C9B78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ECFF42-1498-4065-AC61-9F843E2BFFA2}"/>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201423-C27E-4733-B28F-86302BDF831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F058EA-7B74-4AE5-A3AD-E3DC501EBEF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B8BA25-ACD1-4314-8785-412120B62EB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C44D03-0A40-4265-B424-883915301E5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B37BEA-1456-474F-8944-BD29FC96ED9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6534CA-A744-45C9-A33A-8EA44419EDF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AF2D4E-EC07-4C09-908A-1AFA55FAAF6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0ABA91-DB9F-46C4-8CD5-F74D9452D22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10DC3A-1408-45E2-A659-423409C1BCA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E25775-21B3-4871-828D-94B7A856606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732472-C886-4CCD-8580-F362419C1B2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189404-EA9E-4506-BA95-272009E74FA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B4CD5F-A2C9-42A0-8A2F-99558D49B1E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ED9968-D55E-4A5B-A4D9-893734721BB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DDA46C-452D-4947-B46B-4C01029A35D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77A2A3-4F05-41D4-861C-5B025C76348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A5801B-12A0-44CC-B28C-3B8D2622F07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763532-83EE-4879-A456-D85A4BA9C4A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302514-4AF0-4C6D-B315-D2545C31A13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AFEAB1-F1D0-4959-8C65-DE49AFBEE6E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ED51A3-A174-42AA-A5BC-32FF8E434BA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360330-5233-4CF9-B5FA-737AB2BE729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289641-EDAC-47B1-8185-855B7C5558E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CAC4C9-150A-48BA-A681-3D498045482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6686FE-2DB8-41E4-8214-4CFD3C11550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D8308E-B211-4C46-8F95-745454137C7F}"/>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346014-55D1-47D3-B353-862CCF75BCA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4151BD-C6DF-40EB-8D96-83F2E0E17D65}"/>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AE78CB3-AF7E-444D-BA53-75A2434C2F43}"/>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8A631A-81B1-4B74-B473-7195239C249B}"/>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B7C788-B686-43AB-AC69-8A4E8A5FD63D}"/>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7553B5-F4F4-49E2-97BA-689E1FA8E0D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BA23CB-2DAD-49C3-AF73-92C91D4AAFC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AAF4523-F7B8-4D8F-B5EF-6DC66FFE62A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5AC6C64-5AB7-4BF3-BB42-5AA93B1DF47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AFA69C-28D3-47A4-BE6B-6127F090B3A9}"/>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8310E2-3E53-4DA1-BB25-FAFA45BA988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2432A2E-ADD2-473C-A399-D6F97A32837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13417DB-E671-4832-ADDB-C510FF3909A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41</xdr:row>
      <xdr:rowOff>104775</xdr:rowOff>
    </xdr:to>
    <xdr:cxnSp macro="">
      <xdr:nvCxnSpPr>
        <xdr:cNvPr id="57" name="直線コネクタ 56">
          <a:extLst>
            <a:ext uri="{FF2B5EF4-FFF2-40B4-BE49-F238E27FC236}">
              <a16:creationId xmlns:a16="http://schemas.microsoft.com/office/drawing/2014/main" id="{04BFBCEC-A030-4395-A94D-5D8906A091A5}"/>
            </a:ext>
          </a:extLst>
        </xdr:cNvPr>
        <xdr:cNvCxnSpPr/>
      </xdr:nvCxnSpPr>
      <xdr:spPr>
        <a:xfrm flipV="1">
          <a:off x="4177665" y="54571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8" name="【図書館】&#10;有形固定資産減価償却率最小値テキスト">
          <a:extLst>
            <a:ext uri="{FF2B5EF4-FFF2-40B4-BE49-F238E27FC236}">
              <a16:creationId xmlns:a16="http://schemas.microsoft.com/office/drawing/2014/main" id="{FBFBDE3F-9215-43E0-8625-741832D8FD6C}"/>
            </a:ext>
          </a:extLst>
        </xdr:cNvPr>
        <xdr:cNvSpPr txBox="1"/>
      </xdr:nvSpPr>
      <xdr:spPr>
        <a:xfrm>
          <a:off x="4216400" y="688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9" name="直線コネクタ 58">
          <a:extLst>
            <a:ext uri="{FF2B5EF4-FFF2-40B4-BE49-F238E27FC236}">
              <a16:creationId xmlns:a16="http://schemas.microsoft.com/office/drawing/2014/main" id="{1E0CCF39-7579-47B5-A80D-DAB88FDB469B}"/>
            </a:ext>
          </a:extLst>
        </xdr:cNvPr>
        <xdr:cNvCxnSpPr/>
      </xdr:nvCxnSpPr>
      <xdr:spPr>
        <a:xfrm>
          <a:off x="4108450" y="6880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60" name="【図書館】&#10;有形固定資産減価償却率最大値テキスト">
          <a:extLst>
            <a:ext uri="{FF2B5EF4-FFF2-40B4-BE49-F238E27FC236}">
              <a16:creationId xmlns:a16="http://schemas.microsoft.com/office/drawing/2014/main" id="{7F192C31-0ABC-49E5-92D5-65D892C41785}"/>
            </a:ext>
          </a:extLst>
        </xdr:cNvPr>
        <xdr:cNvSpPr txBox="1"/>
      </xdr:nvSpPr>
      <xdr:spPr>
        <a:xfrm>
          <a:off x="4216400"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61" name="直線コネクタ 60">
          <a:extLst>
            <a:ext uri="{FF2B5EF4-FFF2-40B4-BE49-F238E27FC236}">
              <a16:creationId xmlns:a16="http://schemas.microsoft.com/office/drawing/2014/main" id="{FA717A41-47EE-4F5D-9737-9B651CC6FFD5}"/>
            </a:ext>
          </a:extLst>
        </xdr:cNvPr>
        <xdr:cNvCxnSpPr/>
      </xdr:nvCxnSpPr>
      <xdr:spPr>
        <a:xfrm>
          <a:off x="4108450" y="5457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46372</xdr:rowOff>
    </xdr:from>
    <xdr:ext cx="405111" cy="259045"/>
    <xdr:sp macro="" textlink="">
      <xdr:nvSpPr>
        <xdr:cNvPr id="62" name="【図書館】&#10;有形固定資産減価償却率平均値テキスト">
          <a:extLst>
            <a:ext uri="{FF2B5EF4-FFF2-40B4-BE49-F238E27FC236}">
              <a16:creationId xmlns:a16="http://schemas.microsoft.com/office/drawing/2014/main" id="{DDE9F86C-CF6D-46EB-B470-468B33A8150A}"/>
            </a:ext>
          </a:extLst>
        </xdr:cNvPr>
        <xdr:cNvSpPr txBox="1"/>
      </xdr:nvSpPr>
      <xdr:spPr>
        <a:xfrm>
          <a:off x="4216400" y="566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23495</xdr:rowOff>
    </xdr:from>
    <xdr:to>
      <xdr:col>24</xdr:col>
      <xdr:colOff>114300</xdr:colOff>
      <xdr:row>35</xdr:row>
      <xdr:rowOff>125095</xdr:rowOff>
    </xdr:to>
    <xdr:sp macro="" textlink="">
      <xdr:nvSpPr>
        <xdr:cNvPr id="63" name="フローチャート: 判断 62">
          <a:extLst>
            <a:ext uri="{FF2B5EF4-FFF2-40B4-BE49-F238E27FC236}">
              <a16:creationId xmlns:a16="http://schemas.microsoft.com/office/drawing/2014/main" id="{097D6DD5-952A-4B35-8E7A-D235AAEC4D38}"/>
            </a:ext>
          </a:extLst>
        </xdr:cNvPr>
        <xdr:cNvSpPr/>
      </xdr:nvSpPr>
      <xdr:spPr>
        <a:xfrm>
          <a:off x="4127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34</xdr:row>
      <xdr:rowOff>151130</xdr:rowOff>
    </xdr:from>
    <xdr:to>
      <xdr:col>20</xdr:col>
      <xdr:colOff>38100</xdr:colOff>
      <xdr:row>35</xdr:row>
      <xdr:rowOff>81280</xdr:rowOff>
    </xdr:to>
    <xdr:sp macro="" textlink="">
      <xdr:nvSpPr>
        <xdr:cNvPr id="64" name="フローチャート: 判断 63">
          <a:extLst>
            <a:ext uri="{FF2B5EF4-FFF2-40B4-BE49-F238E27FC236}">
              <a16:creationId xmlns:a16="http://schemas.microsoft.com/office/drawing/2014/main" id="{A12DFB84-7617-4C60-88A3-990F65B521C4}"/>
            </a:ext>
          </a:extLst>
        </xdr:cNvPr>
        <xdr:cNvSpPr/>
      </xdr:nvSpPr>
      <xdr:spPr>
        <a:xfrm>
          <a:off x="3384550" y="5770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105410</xdr:rowOff>
    </xdr:from>
    <xdr:to>
      <xdr:col>15</xdr:col>
      <xdr:colOff>101600</xdr:colOff>
      <xdr:row>35</xdr:row>
      <xdr:rowOff>35560</xdr:rowOff>
    </xdr:to>
    <xdr:sp macro="" textlink="">
      <xdr:nvSpPr>
        <xdr:cNvPr id="65" name="フローチャート: 判断 64">
          <a:extLst>
            <a:ext uri="{FF2B5EF4-FFF2-40B4-BE49-F238E27FC236}">
              <a16:creationId xmlns:a16="http://schemas.microsoft.com/office/drawing/2014/main" id="{B657802B-742C-4B93-B15A-ECE26CD353E4}"/>
            </a:ext>
          </a:extLst>
        </xdr:cNvPr>
        <xdr:cNvSpPr/>
      </xdr:nvSpPr>
      <xdr:spPr>
        <a:xfrm>
          <a:off x="2571750" y="5725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90170</xdr:rowOff>
    </xdr:from>
    <xdr:to>
      <xdr:col>10</xdr:col>
      <xdr:colOff>165100</xdr:colOff>
      <xdr:row>36</xdr:row>
      <xdr:rowOff>20320</xdr:rowOff>
    </xdr:to>
    <xdr:sp macro="" textlink="">
      <xdr:nvSpPr>
        <xdr:cNvPr id="66" name="フローチャート: 判断 65">
          <a:extLst>
            <a:ext uri="{FF2B5EF4-FFF2-40B4-BE49-F238E27FC236}">
              <a16:creationId xmlns:a16="http://schemas.microsoft.com/office/drawing/2014/main" id="{D3757CC4-9652-4A15-B9C9-944FBA468DFC}"/>
            </a:ext>
          </a:extLst>
        </xdr:cNvPr>
        <xdr:cNvSpPr/>
      </xdr:nvSpPr>
      <xdr:spPr>
        <a:xfrm>
          <a:off x="1778000" y="5875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109220</xdr:rowOff>
    </xdr:from>
    <xdr:to>
      <xdr:col>6</xdr:col>
      <xdr:colOff>38100</xdr:colOff>
      <xdr:row>36</xdr:row>
      <xdr:rowOff>39370</xdr:rowOff>
    </xdr:to>
    <xdr:sp macro="" textlink="">
      <xdr:nvSpPr>
        <xdr:cNvPr id="67" name="フローチャート: 判断 66">
          <a:extLst>
            <a:ext uri="{FF2B5EF4-FFF2-40B4-BE49-F238E27FC236}">
              <a16:creationId xmlns:a16="http://schemas.microsoft.com/office/drawing/2014/main" id="{4278F087-E8D6-4917-9F41-757F3753844A}"/>
            </a:ext>
          </a:extLst>
        </xdr:cNvPr>
        <xdr:cNvSpPr/>
      </xdr:nvSpPr>
      <xdr:spPr>
        <a:xfrm>
          <a:off x="984250" y="5894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A0059F9-0D33-4C90-AE88-DC4468DB4AC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8527B3-3F90-4378-9DE9-94B0875050B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0B7749-BA8F-4D21-94B3-4E480B3337A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C60B23-1077-4D98-AA2D-AAD69F36269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0C7150-7FD1-47ED-9697-9A5BF4AE67F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a:extLst>
            <a:ext uri="{FF2B5EF4-FFF2-40B4-BE49-F238E27FC236}">
              <a16:creationId xmlns:a16="http://schemas.microsoft.com/office/drawing/2014/main" id="{187289C6-B1CE-467F-8E96-8D88C91A4CE0}"/>
            </a:ext>
          </a:extLst>
        </xdr:cNvPr>
        <xdr:cNvSpPr/>
      </xdr:nvSpPr>
      <xdr:spPr>
        <a:xfrm>
          <a:off x="412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図書館】&#10;有形固定資産減価償却率該当値テキスト">
          <a:extLst>
            <a:ext uri="{FF2B5EF4-FFF2-40B4-BE49-F238E27FC236}">
              <a16:creationId xmlns:a16="http://schemas.microsoft.com/office/drawing/2014/main" id="{5DA545AA-0171-41AC-8127-8854FA8F8F83}"/>
            </a:ext>
          </a:extLst>
        </xdr:cNvPr>
        <xdr:cNvSpPr txBox="1"/>
      </xdr:nvSpPr>
      <xdr:spPr>
        <a:xfrm>
          <a:off x="42164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DB7377DF-1E9E-405F-B5A2-9219224ECB82}"/>
            </a:ext>
          </a:extLst>
        </xdr:cNvPr>
        <xdr:cNvSpPr/>
      </xdr:nvSpPr>
      <xdr:spPr>
        <a:xfrm>
          <a:off x="3384550" y="62585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76200</xdr:rowOff>
    </xdr:to>
    <xdr:cxnSp macro="">
      <xdr:nvCxnSpPr>
        <xdr:cNvPr id="76" name="直線コネクタ 75">
          <a:extLst>
            <a:ext uri="{FF2B5EF4-FFF2-40B4-BE49-F238E27FC236}">
              <a16:creationId xmlns:a16="http://schemas.microsoft.com/office/drawing/2014/main" id="{A0BA10CB-32DD-44AC-BABC-3050DCF3229A}"/>
            </a:ext>
          </a:extLst>
        </xdr:cNvPr>
        <xdr:cNvCxnSpPr/>
      </xdr:nvCxnSpPr>
      <xdr:spPr>
        <a:xfrm>
          <a:off x="3429000" y="6303010"/>
          <a:ext cx="7493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a:extLst>
            <a:ext uri="{FF2B5EF4-FFF2-40B4-BE49-F238E27FC236}">
              <a16:creationId xmlns:a16="http://schemas.microsoft.com/office/drawing/2014/main" id="{9D85388B-176F-4612-94E4-D65A01892CF3}"/>
            </a:ext>
          </a:extLst>
        </xdr:cNvPr>
        <xdr:cNvSpPr/>
      </xdr:nvSpPr>
      <xdr:spPr>
        <a:xfrm>
          <a:off x="2571750" y="6224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8E24F61D-768F-49CF-BFAD-5E1B9A1EB898}"/>
            </a:ext>
          </a:extLst>
        </xdr:cNvPr>
        <xdr:cNvCxnSpPr/>
      </xdr:nvCxnSpPr>
      <xdr:spPr>
        <a:xfrm>
          <a:off x="2622550" y="6275070"/>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id="{265C4010-4A2B-405A-BC9F-2E5CF1F98370}"/>
            </a:ext>
          </a:extLst>
        </xdr:cNvPr>
        <xdr:cNvSpPr/>
      </xdr:nvSpPr>
      <xdr:spPr>
        <a:xfrm>
          <a:off x="17780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160020</xdr:rowOff>
    </xdr:to>
    <xdr:cxnSp macro="">
      <xdr:nvCxnSpPr>
        <xdr:cNvPr id="80" name="直線コネクタ 79">
          <a:extLst>
            <a:ext uri="{FF2B5EF4-FFF2-40B4-BE49-F238E27FC236}">
              <a16:creationId xmlns:a16="http://schemas.microsoft.com/office/drawing/2014/main" id="{C059EDB7-6B23-415F-A340-D764F055E48A}"/>
            </a:ext>
          </a:extLst>
        </xdr:cNvPr>
        <xdr:cNvCxnSpPr/>
      </xdr:nvCxnSpPr>
      <xdr:spPr>
        <a:xfrm>
          <a:off x="1828800" y="6231255"/>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C26BC6BF-C423-408B-8347-5FC4CEAB7B06}"/>
            </a:ext>
          </a:extLst>
        </xdr:cNvPr>
        <xdr:cNvSpPr/>
      </xdr:nvSpPr>
      <xdr:spPr>
        <a:xfrm>
          <a:off x="984250" y="6136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116205</xdr:rowOff>
    </xdr:to>
    <xdr:cxnSp macro="">
      <xdr:nvCxnSpPr>
        <xdr:cNvPr id="82" name="直線コネクタ 81">
          <a:extLst>
            <a:ext uri="{FF2B5EF4-FFF2-40B4-BE49-F238E27FC236}">
              <a16:creationId xmlns:a16="http://schemas.microsoft.com/office/drawing/2014/main" id="{D5B07411-0CAE-4D0C-B5D3-92157ABB1BF5}"/>
            </a:ext>
          </a:extLst>
        </xdr:cNvPr>
        <xdr:cNvCxnSpPr/>
      </xdr:nvCxnSpPr>
      <xdr:spPr>
        <a:xfrm>
          <a:off x="1028700" y="6187440"/>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AAA1F2D4-C130-49BB-83DD-6BC6B7286FDE}"/>
            </a:ext>
          </a:extLst>
        </xdr:cNvPr>
        <xdr:cNvSpPr txBox="1"/>
      </xdr:nvSpPr>
      <xdr:spPr>
        <a:xfrm>
          <a:off x="3239144"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52087</xdr:rowOff>
    </xdr:from>
    <xdr:ext cx="405111" cy="259045"/>
    <xdr:sp macro="" textlink="">
      <xdr:nvSpPr>
        <xdr:cNvPr id="84" name="n_2aveValue【図書館】&#10;有形固定資産減価償却率">
          <a:extLst>
            <a:ext uri="{FF2B5EF4-FFF2-40B4-BE49-F238E27FC236}">
              <a16:creationId xmlns:a16="http://schemas.microsoft.com/office/drawing/2014/main" id="{2980FB3D-3184-4DA6-A67E-6018F60B8140}"/>
            </a:ext>
          </a:extLst>
        </xdr:cNvPr>
        <xdr:cNvSpPr txBox="1"/>
      </xdr:nvSpPr>
      <xdr:spPr>
        <a:xfrm>
          <a:off x="2439044" y="550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36847</xdr:rowOff>
    </xdr:from>
    <xdr:ext cx="405111" cy="259045"/>
    <xdr:sp macro="" textlink="">
      <xdr:nvSpPr>
        <xdr:cNvPr id="85" name="n_3aveValue【図書館】&#10;有形固定資産減価償却率">
          <a:extLst>
            <a:ext uri="{FF2B5EF4-FFF2-40B4-BE49-F238E27FC236}">
              <a16:creationId xmlns:a16="http://schemas.microsoft.com/office/drawing/2014/main" id="{13BA6B44-FF71-46AA-968C-0A20BCDDFC9A}"/>
            </a:ext>
          </a:extLst>
        </xdr:cNvPr>
        <xdr:cNvSpPr txBox="1"/>
      </xdr:nvSpPr>
      <xdr:spPr>
        <a:xfrm>
          <a:off x="164529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86" name="n_4aveValue【図書館】&#10;有形固定資産減価償却率">
          <a:extLst>
            <a:ext uri="{FF2B5EF4-FFF2-40B4-BE49-F238E27FC236}">
              <a16:creationId xmlns:a16="http://schemas.microsoft.com/office/drawing/2014/main" id="{E72720F2-0B5A-4CCF-92D7-7F34B4677E40}"/>
            </a:ext>
          </a:extLst>
        </xdr:cNvPr>
        <xdr:cNvSpPr txBox="1"/>
      </xdr:nvSpPr>
      <xdr:spPr>
        <a:xfrm>
          <a:off x="8515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87" name="n_1mainValue【図書館】&#10;有形固定資産減価償却率">
          <a:extLst>
            <a:ext uri="{FF2B5EF4-FFF2-40B4-BE49-F238E27FC236}">
              <a16:creationId xmlns:a16="http://schemas.microsoft.com/office/drawing/2014/main" id="{AE94C3F3-DA88-4E7B-A842-798D768130A0}"/>
            </a:ext>
          </a:extLst>
        </xdr:cNvPr>
        <xdr:cNvSpPr txBox="1"/>
      </xdr:nvSpPr>
      <xdr:spPr>
        <a:xfrm>
          <a:off x="32391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8" name="n_2mainValue【図書館】&#10;有形固定資産減価償却率">
          <a:extLst>
            <a:ext uri="{FF2B5EF4-FFF2-40B4-BE49-F238E27FC236}">
              <a16:creationId xmlns:a16="http://schemas.microsoft.com/office/drawing/2014/main" id="{5F699C3D-4EDA-4C4B-9BB5-95EF5ADAE4A4}"/>
            </a:ext>
          </a:extLst>
        </xdr:cNvPr>
        <xdr:cNvSpPr txBox="1"/>
      </xdr:nvSpPr>
      <xdr:spPr>
        <a:xfrm>
          <a:off x="243904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158132</xdr:rowOff>
    </xdr:from>
    <xdr:ext cx="405111" cy="259045"/>
    <xdr:sp macro="" textlink="">
      <xdr:nvSpPr>
        <xdr:cNvPr id="89" name="n_3mainValue【図書館】&#10;有形固定資産減価償却率">
          <a:extLst>
            <a:ext uri="{FF2B5EF4-FFF2-40B4-BE49-F238E27FC236}">
              <a16:creationId xmlns:a16="http://schemas.microsoft.com/office/drawing/2014/main" id="{E8D02FBF-F1E9-4458-9A99-B33D3C56F84F}"/>
            </a:ext>
          </a:extLst>
        </xdr:cNvPr>
        <xdr:cNvSpPr txBox="1"/>
      </xdr:nvSpPr>
      <xdr:spPr>
        <a:xfrm>
          <a:off x="164529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114317</xdr:rowOff>
    </xdr:from>
    <xdr:ext cx="405111" cy="259045"/>
    <xdr:sp macro="" textlink="">
      <xdr:nvSpPr>
        <xdr:cNvPr id="90" name="n_4mainValue【図書館】&#10;有形固定資産減価償却率">
          <a:extLst>
            <a:ext uri="{FF2B5EF4-FFF2-40B4-BE49-F238E27FC236}">
              <a16:creationId xmlns:a16="http://schemas.microsoft.com/office/drawing/2014/main" id="{D0B31F18-9CF0-4701-A71C-D5454BD61847}"/>
            </a:ext>
          </a:extLst>
        </xdr:cNvPr>
        <xdr:cNvSpPr txBox="1"/>
      </xdr:nvSpPr>
      <xdr:spPr>
        <a:xfrm>
          <a:off x="85154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2E4B078-DEAC-45F9-BF6B-BA445D31BD8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2FD7AD5-B3C8-4C3E-8220-23599F1A4A1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2E1A5B5-66A6-4E2E-B56F-596A2D03305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440F2C-6895-4648-A839-16B15A13CC8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FEBDE70-7ECD-4D38-BFEB-6D3DAA1948C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7867673-571C-434C-9E55-F6483477FE0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6F44696-84FF-42F3-BC1E-F1C46E6598F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EC2ADF6-41B5-474C-A2CA-2522D00134C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EF89085-8DB3-4EC3-9A59-730DE5D23031}"/>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192DDEE-D4AA-4987-9A78-73A83BBE313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9E80641F-6225-41DC-9F30-9F3112ABEF8F}"/>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37E2D15-7028-4480-AF1E-F1C2C4C3DD45}"/>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B130A9A-808C-44AE-A2EE-C5DEDCF2D5BB}"/>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A5E5479-9F82-4F04-80C6-45087A0E001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29777FF-C722-4AF9-ADF5-2991B3393B92}"/>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175A4EE-F934-4ACC-9A95-17C7CFA0FD3D}"/>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906E664-AC66-41A2-9898-B8D70FE60B76}"/>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14D63810-28BD-4D20-9B0A-14383151D715}"/>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8B99B9C-5F3C-417E-8FAF-F09B89C301B4}"/>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66AEDE6-1E47-44B7-AD88-4D2B2476F3D6}"/>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B0934FB-8105-4E4C-9625-7173DB1F7340}"/>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7AFA099-22CB-4273-AF6A-813F6176AC44}"/>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D811E60-169D-458F-8C6A-A37AB2CCBBD9}"/>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1191182-1633-4CDA-87C3-E3FD02C837A3}"/>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61ADA7C-5111-4199-A801-00B0EDB26E9F}"/>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4E80097-A0BB-4F27-A75C-8BA5A171FE7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42</xdr:row>
      <xdr:rowOff>59872</xdr:rowOff>
    </xdr:to>
    <xdr:cxnSp macro="">
      <xdr:nvCxnSpPr>
        <xdr:cNvPr id="117" name="直線コネクタ 116">
          <a:extLst>
            <a:ext uri="{FF2B5EF4-FFF2-40B4-BE49-F238E27FC236}">
              <a16:creationId xmlns:a16="http://schemas.microsoft.com/office/drawing/2014/main" id="{4C3F06CB-3612-4F79-B719-BCEF35E752AE}"/>
            </a:ext>
          </a:extLst>
        </xdr:cNvPr>
        <xdr:cNvCxnSpPr/>
      </xdr:nvCxnSpPr>
      <xdr:spPr>
        <a:xfrm flipV="1">
          <a:off x="9429115" y="5447393"/>
          <a:ext cx="0" cy="155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63699</xdr:rowOff>
    </xdr:from>
    <xdr:ext cx="469744" cy="259045"/>
    <xdr:sp macro="" textlink="">
      <xdr:nvSpPr>
        <xdr:cNvPr id="118" name="【図書館】&#10;一人当たり面積最小値テキスト">
          <a:extLst>
            <a:ext uri="{FF2B5EF4-FFF2-40B4-BE49-F238E27FC236}">
              <a16:creationId xmlns:a16="http://schemas.microsoft.com/office/drawing/2014/main" id="{B7E1807D-5862-4005-8884-794A241361BA}"/>
            </a:ext>
          </a:extLst>
        </xdr:cNvPr>
        <xdr:cNvSpPr txBox="1"/>
      </xdr:nvSpPr>
      <xdr:spPr>
        <a:xfrm>
          <a:off x="9467850" y="70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59872</xdr:rowOff>
    </xdr:from>
    <xdr:to>
      <xdr:col>55</xdr:col>
      <xdr:colOff>88900</xdr:colOff>
      <xdr:row>42</xdr:row>
      <xdr:rowOff>59872</xdr:rowOff>
    </xdr:to>
    <xdr:cxnSp macro="">
      <xdr:nvCxnSpPr>
        <xdr:cNvPr id="119" name="直線コネクタ 118">
          <a:extLst>
            <a:ext uri="{FF2B5EF4-FFF2-40B4-BE49-F238E27FC236}">
              <a16:creationId xmlns:a16="http://schemas.microsoft.com/office/drawing/2014/main" id="{7D5AFA1E-7221-48E0-92B2-5135D1D2727C}"/>
            </a:ext>
          </a:extLst>
        </xdr:cNvPr>
        <xdr:cNvCxnSpPr/>
      </xdr:nvCxnSpPr>
      <xdr:spPr>
        <a:xfrm>
          <a:off x="9359900" y="7000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20" name="【図書館】&#10;一人当たり面積最大値テキスト">
          <a:extLst>
            <a:ext uri="{FF2B5EF4-FFF2-40B4-BE49-F238E27FC236}">
              <a16:creationId xmlns:a16="http://schemas.microsoft.com/office/drawing/2014/main" id="{5A78CF99-9A04-4032-B861-75ECB471EBEF}"/>
            </a:ext>
          </a:extLst>
        </xdr:cNvPr>
        <xdr:cNvSpPr txBox="1"/>
      </xdr:nvSpPr>
      <xdr:spPr>
        <a:xfrm>
          <a:off x="9467850" y="522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21" name="直線コネクタ 120">
          <a:extLst>
            <a:ext uri="{FF2B5EF4-FFF2-40B4-BE49-F238E27FC236}">
              <a16:creationId xmlns:a16="http://schemas.microsoft.com/office/drawing/2014/main" id="{EE9CB710-B206-4C09-A424-988C2D731C2C}"/>
            </a:ext>
          </a:extLst>
        </xdr:cNvPr>
        <xdr:cNvCxnSpPr/>
      </xdr:nvCxnSpPr>
      <xdr:spPr>
        <a:xfrm>
          <a:off x="9359900" y="5447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2" name="【図書館】&#10;一人当たり面積平均値テキスト">
          <a:extLst>
            <a:ext uri="{FF2B5EF4-FFF2-40B4-BE49-F238E27FC236}">
              <a16:creationId xmlns:a16="http://schemas.microsoft.com/office/drawing/2014/main" id="{74DADB52-CF5D-41E2-907E-4919B237F952}"/>
            </a:ext>
          </a:extLst>
        </xdr:cNvPr>
        <xdr:cNvSpPr txBox="1"/>
      </xdr:nvSpPr>
      <xdr:spPr>
        <a:xfrm>
          <a:off x="9467850" y="6320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3" name="フローチャート: 判断 122">
          <a:extLst>
            <a:ext uri="{FF2B5EF4-FFF2-40B4-BE49-F238E27FC236}">
              <a16:creationId xmlns:a16="http://schemas.microsoft.com/office/drawing/2014/main" id="{4B6317B6-91F0-4839-9D82-D4BCAD6A28EB}"/>
            </a:ext>
          </a:extLst>
        </xdr:cNvPr>
        <xdr:cNvSpPr/>
      </xdr:nvSpPr>
      <xdr:spPr>
        <a:xfrm>
          <a:off x="9398000" y="646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4" name="フローチャート: 判断 123">
          <a:extLst>
            <a:ext uri="{FF2B5EF4-FFF2-40B4-BE49-F238E27FC236}">
              <a16:creationId xmlns:a16="http://schemas.microsoft.com/office/drawing/2014/main" id="{99452508-C2BE-410B-8746-E3375C9FAB25}"/>
            </a:ext>
          </a:extLst>
        </xdr:cNvPr>
        <xdr:cNvSpPr/>
      </xdr:nvSpPr>
      <xdr:spPr>
        <a:xfrm>
          <a:off x="8636000" y="64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25" name="フローチャート: 判断 124">
          <a:extLst>
            <a:ext uri="{FF2B5EF4-FFF2-40B4-BE49-F238E27FC236}">
              <a16:creationId xmlns:a16="http://schemas.microsoft.com/office/drawing/2014/main" id="{C68EDC91-9485-49BE-8516-0BF74FE00940}"/>
            </a:ext>
          </a:extLst>
        </xdr:cNvPr>
        <xdr:cNvSpPr/>
      </xdr:nvSpPr>
      <xdr:spPr>
        <a:xfrm>
          <a:off x="7842250" y="6462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66222</xdr:rowOff>
    </xdr:from>
    <xdr:to>
      <xdr:col>41</xdr:col>
      <xdr:colOff>101600</xdr:colOff>
      <xdr:row>39</xdr:row>
      <xdr:rowOff>167822</xdr:rowOff>
    </xdr:to>
    <xdr:sp macro="" textlink="">
      <xdr:nvSpPr>
        <xdr:cNvPr id="126" name="フローチャート: 判断 125">
          <a:extLst>
            <a:ext uri="{FF2B5EF4-FFF2-40B4-BE49-F238E27FC236}">
              <a16:creationId xmlns:a16="http://schemas.microsoft.com/office/drawing/2014/main" id="{902CE256-2A79-46EB-83C4-1DF3331F245E}"/>
            </a:ext>
          </a:extLst>
        </xdr:cNvPr>
        <xdr:cNvSpPr/>
      </xdr:nvSpPr>
      <xdr:spPr>
        <a:xfrm>
          <a:off x="7029450" y="6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115207</xdr:rowOff>
    </xdr:from>
    <xdr:to>
      <xdr:col>36</xdr:col>
      <xdr:colOff>165100</xdr:colOff>
      <xdr:row>40</xdr:row>
      <xdr:rowOff>45357</xdr:rowOff>
    </xdr:to>
    <xdr:sp macro="" textlink="">
      <xdr:nvSpPr>
        <xdr:cNvPr id="127" name="フローチャート: 判断 126">
          <a:extLst>
            <a:ext uri="{FF2B5EF4-FFF2-40B4-BE49-F238E27FC236}">
              <a16:creationId xmlns:a16="http://schemas.microsoft.com/office/drawing/2014/main" id="{FB66A863-FF6B-4C2D-A88D-253F59D1AD68}"/>
            </a:ext>
          </a:extLst>
        </xdr:cNvPr>
        <xdr:cNvSpPr/>
      </xdr:nvSpPr>
      <xdr:spPr>
        <a:xfrm>
          <a:off x="6235700" y="6560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4EA6CF-8627-4935-90D0-1686D158B04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9B29D2-B9AF-4071-B801-7641A6CA109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65DF434-F647-47A5-B6B0-475C6F0AE9E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DE42B4F-679B-4CD4-8E47-965A9D38F01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AADD656-3451-4ECE-9F1D-8637E786C28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33" name="楕円 132">
          <a:extLst>
            <a:ext uri="{FF2B5EF4-FFF2-40B4-BE49-F238E27FC236}">
              <a16:creationId xmlns:a16="http://schemas.microsoft.com/office/drawing/2014/main" id="{E646402C-2BAD-4C59-882D-51905C931E87}"/>
            </a:ext>
          </a:extLst>
        </xdr:cNvPr>
        <xdr:cNvSpPr/>
      </xdr:nvSpPr>
      <xdr:spPr>
        <a:xfrm>
          <a:off x="9398000" y="6923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34" name="【図書館】&#10;一人当たり面積該当値テキスト">
          <a:extLst>
            <a:ext uri="{FF2B5EF4-FFF2-40B4-BE49-F238E27FC236}">
              <a16:creationId xmlns:a16="http://schemas.microsoft.com/office/drawing/2014/main" id="{B40505C6-A267-4128-B9A0-3AA6F4D09E79}"/>
            </a:ext>
          </a:extLst>
        </xdr:cNvPr>
        <xdr:cNvSpPr txBox="1"/>
      </xdr:nvSpPr>
      <xdr:spPr>
        <a:xfrm>
          <a:off x="9467850" y="683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35" name="楕円 134">
          <a:extLst>
            <a:ext uri="{FF2B5EF4-FFF2-40B4-BE49-F238E27FC236}">
              <a16:creationId xmlns:a16="http://schemas.microsoft.com/office/drawing/2014/main" id="{589CBC44-A734-45D7-8A59-3C8A6BF6B9CA}"/>
            </a:ext>
          </a:extLst>
        </xdr:cNvPr>
        <xdr:cNvSpPr/>
      </xdr:nvSpPr>
      <xdr:spPr>
        <a:xfrm>
          <a:off x="8636000" y="692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36" name="直線コネクタ 135">
          <a:extLst>
            <a:ext uri="{FF2B5EF4-FFF2-40B4-BE49-F238E27FC236}">
              <a16:creationId xmlns:a16="http://schemas.microsoft.com/office/drawing/2014/main" id="{3609E469-D49C-46CE-9D25-8FE19DB90CA6}"/>
            </a:ext>
          </a:extLst>
        </xdr:cNvPr>
        <xdr:cNvCxnSpPr/>
      </xdr:nvCxnSpPr>
      <xdr:spPr>
        <a:xfrm>
          <a:off x="8686800" y="69677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37" name="楕円 136">
          <a:extLst>
            <a:ext uri="{FF2B5EF4-FFF2-40B4-BE49-F238E27FC236}">
              <a16:creationId xmlns:a16="http://schemas.microsoft.com/office/drawing/2014/main" id="{2E67387F-7FB5-4AA5-B295-245EBFC721F8}"/>
            </a:ext>
          </a:extLst>
        </xdr:cNvPr>
        <xdr:cNvSpPr/>
      </xdr:nvSpPr>
      <xdr:spPr>
        <a:xfrm>
          <a:off x="7842250" y="6923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38" name="直線コネクタ 137">
          <a:extLst>
            <a:ext uri="{FF2B5EF4-FFF2-40B4-BE49-F238E27FC236}">
              <a16:creationId xmlns:a16="http://schemas.microsoft.com/office/drawing/2014/main" id="{B867A413-02DF-4988-91D4-F052026029F4}"/>
            </a:ext>
          </a:extLst>
        </xdr:cNvPr>
        <xdr:cNvCxnSpPr/>
      </xdr:nvCxnSpPr>
      <xdr:spPr>
        <a:xfrm>
          <a:off x="7886700" y="696776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147865</xdr:rowOff>
    </xdr:from>
    <xdr:to>
      <xdr:col>41</xdr:col>
      <xdr:colOff>101600</xdr:colOff>
      <xdr:row>42</xdr:row>
      <xdr:rowOff>78015</xdr:rowOff>
    </xdr:to>
    <xdr:sp macro="" textlink="">
      <xdr:nvSpPr>
        <xdr:cNvPr id="139" name="楕円 138">
          <a:extLst>
            <a:ext uri="{FF2B5EF4-FFF2-40B4-BE49-F238E27FC236}">
              <a16:creationId xmlns:a16="http://schemas.microsoft.com/office/drawing/2014/main" id="{7D958C2E-9497-45E0-BDBB-FA45322E05BA}"/>
            </a:ext>
          </a:extLst>
        </xdr:cNvPr>
        <xdr:cNvSpPr/>
      </xdr:nvSpPr>
      <xdr:spPr>
        <a:xfrm>
          <a:off x="7029450" y="692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27215</xdr:rowOff>
    </xdr:from>
    <xdr:to>
      <xdr:col>45</xdr:col>
      <xdr:colOff>177800</xdr:colOff>
      <xdr:row>42</xdr:row>
      <xdr:rowOff>27215</xdr:rowOff>
    </xdr:to>
    <xdr:cxnSp macro="">
      <xdr:nvCxnSpPr>
        <xdr:cNvPr id="140" name="直線コネクタ 139">
          <a:extLst>
            <a:ext uri="{FF2B5EF4-FFF2-40B4-BE49-F238E27FC236}">
              <a16:creationId xmlns:a16="http://schemas.microsoft.com/office/drawing/2014/main" id="{ADA53803-1E41-4671-84E2-8601E68EA44B}"/>
            </a:ext>
          </a:extLst>
        </xdr:cNvPr>
        <xdr:cNvCxnSpPr/>
      </xdr:nvCxnSpPr>
      <xdr:spPr>
        <a:xfrm>
          <a:off x="7080250" y="69677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147865</xdr:rowOff>
    </xdr:from>
    <xdr:to>
      <xdr:col>36</xdr:col>
      <xdr:colOff>165100</xdr:colOff>
      <xdr:row>42</xdr:row>
      <xdr:rowOff>78015</xdr:rowOff>
    </xdr:to>
    <xdr:sp macro="" textlink="">
      <xdr:nvSpPr>
        <xdr:cNvPr id="141" name="楕円 140">
          <a:extLst>
            <a:ext uri="{FF2B5EF4-FFF2-40B4-BE49-F238E27FC236}">
              <a16:creationId xmlns:a16="http://schemas.microsoft.com/office/drawing/2014/main" id="{99C62C1D-E554-4C7B-A6C8-EA9304AB40A3}"/>
            </a:ext>
          </a:extLst>
        </xdr:cNvPr>
        <xdr:cNvSpPr/>
      </xdr:nvSpPr>
      <xdr:spPr>
        <a:xfrm>
          <a:off x="6235700" y="692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27215</xdr:rowOff>
    </xdr:from>
    <xdr:to>
      <xdr:col>41</xdr:col>
      <xdr:colOff>50800</xdr:colOff>
      <xdr:row>42</xdr:row>
      <xdr:rowOff>27215</xdr:rowOff>
    </xdr:to>
    <xdr:cxnSp macro="">
      <xdr:nvCxnSpPr>
        <xdr:cNvPr id="142" name="直線コネクタ 141">
          <a:extLst>
            <a:ext uri="{FF2B5EF4-FFF2-40B4-BE49-F238E27FC236}">
              <a16:creationId xmlns:a16="http://schemas.microsoft.com/office/drawing/2014/main" id="{279FD16A-5351-4EDE-BD7D-1DF86CA66FE9}"/>
            </a:ext>
          </a:extLst>
        </xdr:cNvPr>
        <xdr:cNvCxnSpPr/>
      </xdr:nvCxnSpPr>
      <xdr:spPr>
        <a:xfrm>
          <a:off x="6286500" y="696776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135362</xdr:rowOff>
    </xdr:from>
    <xdr:ext cx="469744" cy="259045"/>
    <xdr:sp macro="" textlink="">
      <xdr:nvSpPr>
        <xdr:cNvPr id="143" name="n_1aveValue【図書館】&#10;一人当たり面積">
          <a:extLst>
            <a:ext uri="{FF2B5EF4-FFF2-40B4-BE49-F238E27FC236}">
              <a16:creationId xmlns:a16="http://schemas.microsoft.com/office/drawing/2014/main" id="{316D42C8-3EFC-4F6A-9E92-04B198F0FB20}"/>
            </a:ext>
          </a:extLst>
        </xdr:cNvPr>
        <xdr:cNvSpPr txBox="1"/>
      </xdr:nvSpPr>
      <xdr:spPr>
        <a:xfrm>
          <a:off x="8458277" y="625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135362</xdr:rowOff>
    </xdr:from>
    <xdr:ext cx="469744" cy="259045"/>
    <xdr:sp macro="" textlink="">
      <xdr:nvSpPr>
        <xdr:cNvPr id="144" name="n_2aveValue【図書館】&#10;一人当たり面積">
          <a:extLst>
            <a:ext uri="{FF2B5EF4-FFF2-40B4-BE49-F238E27FC236}">
              <a16:creationId xmlns:a16="http://schemas.microsoft.com/office/drawing/2014/main" id="{B1047766-CDAC-4C1F-84E5-FA1F922C8D39}"/>
            </a:ext>
          </a:extLst>
        </xdr:cNvPr>
        <xdr:cNvSpPr txBox="1"/>
      </xdr:nvSpPr>
      <xdr:spPr>
        <a:xfrm>
          <a:off x="7677227" y="625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12899</xdr:rowOff>
    </xdr:from>
    <xdr:ext cx="469744" cy="259045"/>
    <xdr:sp macro="" textlink="">
      <xdr:nvSpPr>
        <xdr:cNvPr id="145" name="n_3aveValue【図書館】&#10;一人当たり面積">
          <a:extLst>
            <a:ext uri="{FF2B5EF4-FFF2-40B4-BE49-F238E27FC236}">
              <a16:creationId xmlns:a16="http://schemas.microsoft.com/office/drawing/2014/main" id="{95B32260-81F6-4063-8C5D-32342283E54F}"/>
            </a:ext>
          </a:extLst>
        </xdr:cNvPr>
        <xdr:cNvSpPr txBox="1"/>
      </xdr:nvSpPr>
      <xdr:spPr>
        <a:xfrm>
          <a:off x="6864427" y="62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61884</xdr:rowOff>
    </xdr:from>
    <xdr:ext cx="469744" cy="259045"/>
    <xdr:sp macro="" textlink="">
      <xdr:nvSpPr>
        <xdr:cNvPr id="146" name="n_4aveValue【図書館】&#10;一人当たり面積">
          <a:extLst>
            <a:ext uri="{FF2B5EF4-FFF2-40B4-BE49-F238E27FC236}">
              <a16:creationId xmlns:a16="http://schemas.microsoft.com/office/drawing/2014/main" id="{6B513E82-5566-4B56-9279-AA36678CCA6E}"/>
            </a:ext>
          </a:extLst>
        </xdr:cNvPr>
        <xdr:cNvSpPr txBox="1"/>
      </xdr:nvSpPr>
      <xdr:spPr>
        <a:xfrm>
          <a:off x="6070677" y="63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47" name="n_1mainValue【図書館】&#10;一人当たり面積">
          <a:extLst>
            <a:ext uri="{FF2B5EF4-FFF2-40B4-BE49-F238E27FC236}">
              <a16:creationId xmlns:a16="http://schemas.microsoft.com/office/drawing/2014/main" id="{F24F37F3-11AB-443F-8D6A-A5956E1B866D}"/>
            </a:ext>
          </a:extLst>
        </xdr:cNvPr>
        <xdr:cNvSpPr txBox="1"/>
      </xdr:nvSpPr>
      <xdr:spPr>
        <a:xfrm>
          <a:off x="8458277" y="70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48" name="n_2mainValue【図書館】&#10;一人当たり面積">
          <a:extLst>
            <a:ext uri="{FF2B5EF4-FFF2-40B4-BE49-F238E27FC236}">
              <a16:creationId xmlns:a16="http://schemas.microsoft.com/office/drawing/2014/main" id="{66F8E273-AEF3-4675-9BCE-9C1C01FB6FD6}"/>
            </a:ext>
          </a:extLst>
        </xdr:cNvPr>
        <xdr:cNvSpPr txBox="1"/>
      </xdr:nvSpPr>
      <xdr:spPr>
        <a:xfrm>
          <a:off x="7677227" y="70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69142</xdr:rowOff>
    </xdr:from>
    <xdr:ext cx="469744" cy="259045"/>
    <xdr:sp macro="" textlink="">
      <xdr:nvSpPr>
        <xdr:cNvPr id="149" name="n_3mainValue【図書館】&#10;一人当たり面積">
          <a:extLst>
            <a:ext uri="{FF2B5EF4-FFF2-40B4-BE49-F238E27FC236}">
              <a16:creationId xmlns:a16="http://schemas.microsoft.com/office/drawing/2014/main" id="{AB9FF059-2DD3-4D5A-B0D9-AD9961AE0D5B}"/>
            </a:ext>
          </a:extLst>
        </xdr:cNvPr>
        <xdr:cNvSpPr txBox="1"/>
      </xdr:nvSpPr>
      <xdr:spPr>
        <a:xfrm>
          <a:off x="6864427" y="70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69142</xdr:rowOff>
    </xdr:from>
    <xdr:ext cx="469744" cy="259045"/>
    <xdr:sp macro="" textlink="">
      <xdr:nvSpPr>
        <xdr:cNvPr id="150" name="n_4mainValue【図書館】&#10;一人当たり面積">
          <a:extLst>
            <a:ext uri="{FF2B5EF4-FFF2-40B4-BE49-F238E27FC236}">
              <a16:creationId xmlns:a16="http://schemas.microsoft.com/office/drawing/2014/main" id="{9FDF9F8A-FFAF-4BEE-81CB-442ECD8D432B}"/>
            </a:ext>
          </a:extLst>
        </xdr:cNvPr>
        <xdr:cNvSpPr txBox="1"/>
      </xdr:nvSpPr>
      <xdr:spPr>
        <a:xfrm>
          <a:off x="6070677" y="70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8725E63-6E07-4E30-89CD-62581115661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6C06DF9-26CC-45F5-8762-C0F40D7588F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F5FA851-A269-4628-8844-C45FF099BEA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FF995EE-916A-4181-B81A-16947081382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B8ECE16-9A71-4365-9149-2336DD5E676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EC1A412-119A-48CA-B324-06A5EDFC95E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FACD68E-4B68-40B4-83F5-E7DD07598BF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819B2B6-9CC6-46C9-BF64-A7842035C81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47DCF11-34C7-4DA1-A657-B29F521DB7F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839D34D-E30C-4028-9043-AFBE9CE845B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10429878-16CD-4E11-B727-C77F3D6FC5F5}"/>
            </a:ext>
          </a:extLst>
        </xdr:cNvPr>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4EC43F5-3B1E-4C7E-A2A7-4542303BC302}"/>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A4BCCBFA-6F3B-4CE2-95C9-D9EEA6AF0FDC}"/>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A3C054C0-AB57-450C-9B9A-7900D489C1AD}"/>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0C93941-E720-432D-A2EF-96F26A58EAE9}"/>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B1A2253F-10DA-4BB3-B384-D7749B5C09C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B1732E8-C1E2-4C19-8CE9-6C87547D2D37}"/>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5249775-1C3A-40DF-9192-34BD128F3759}"/>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F6469C8-41BF-4939-BED5-DCB3B0995D04}"/>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622B276C-A2F8-448C-AFED-B7881AA7D1D2}"/>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FACC578-6677-492B-A719-6FF31CF36AB4}"/>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761FA3F-6751-4EFE-9398-4895EDFD756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54FD5CDC-4380-4C4C-A7A1-307BA273DC1B}"/>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29D666E4-EE10-4BCC-AB2F-74CEAC7FA21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38100</xdr:rowOff>
    </xdr:from>
    <xdr:to>
      <xdr:col>24</xdr:col>
      <xdr:colOff>62865</xdr:colOff>
      <xdr:row>63</xdr:row>
      <xdr:rowOff>64770</xdr:rowOff>
    </xdr:to>
    <xdr:cxnSp macro="">
      <xdr:nvCxnSpPr>
        <xdr:cNvPr id="175" name="直線コネクタ 174">
          <a:extLst>
            <a:ext uri="{FF2B5EF4-FFF2-40B4-BE49-F238E27FC236}">
              <a16:creationId xmlns:a16="http://schemas.microsoft.com/office/drawing/2014/main" id="{01CF8D18-EBCB-4A2E-AF51-AA9E534CAB41}"/>
            </a:ext>
          </a:extLst>
        </xdr:cNvPr>
        <xdr:cNvCxnSpPr/>
      </xdr:nvCxnSpPr>
      <xdr:spPr>
        <a:xfrm flipV="1">
          <a:off x="4177665" y="9290050"/>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68597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893C294-1076-4D08-ADEA-575A7779BBD4}"/>
            </a:ext>
          </a:extLst>
        </xdr:cNvPr>
        <xdr:cNvSpPr txBox="1"/>
      </xdr:nvSpPr>
      <xdr:spPr>
        <a:xfrm>
          <a:off x="4216400"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64770</xdr:rowOff>
    </xdr:from>
    <xdr:to>
      <xdr:col>24</xdr:col>
      <xdr:colOff>152400</xdr:colOff>
      <xdr:row>63</xdr:row>
      <xdr:rowOff>64770</xdr:rowOff>
    </xdr:to>
    <xdr:cxnSp macro="">
      <xdr:nvCxnSpPr>
        <xdr:cNvPr id="177" name="直線コネクタ 176">
          <a:extLst>
            <a:ext uri="{FF2B5EF4-FFF2-40B4-BE49-F238E27FC236}">
              <a16:creationId xmlns:a16="http://schemas.microsoft.com/office/drawing/2014/main" id="{97E7C519-00C3-44B5-B39C-03DBB9DD310B}"/>
            </a:ext>
          </a:extLst>
        </xdr:cNvPr>
        <xdr:cNvCxnSpPr/>
      </xdr:nvCxnSpPr>
      <xdr:spPr>
        <a:xfrm>
          <a:off x="4108450" y="10472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156227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5928438C-080B-413E-AC84-72F5C4792BDA}"/>
            </a:ext>
          </a:extLst>
        </xdr:cNvPr>
        <xdr:cNvSpPr txBox="1"/>
      </xdr:nvSpPr>
      <xdr:spPr>
        <a:xfrm>
          <a:off x="4216400" y="907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9" name="直線コネクタ 178">
          <a:extLst>
            <a:ext uri="{FF2B5EF4-FFF2-40B4-BE49-F238E27FC236}">
              <a16:creationId xmlns:a16="http://schemas.microsoft.com/office/drawing/2014/main" id="{D932C121-5F1E-4558-947B-7E0220D9AA66}"/>
            </a:ext>
          </a:extLst>
        </xdr:cNvPr>
        <xdr:cNvCxnSpPr/>
      </xdr:nvCxnSpPr>
      <xdr:spPr>
        <a:xfrm>
          <a:off x="41084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59707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94BD140-C8FD-4418-A1AC-578274C5F431}"/>
            </a:ext>
          </a:extLst>
        </xdr:cNvPr>
        <xdr:cNvSpPr txBox="1"/>
      </xdr:nvSpPr>
      <xdr:spPr>
        <a:xfrm>
          <a:off x="4216400" y="964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1" name="フローチャート: 判断 180">
          <a:extLst>
            <a:ext uri="{FF2B5EF4-FFF2-40B4-BE49-F238E27FC236}">
              <a16:creationId xmlns:a16="http://schemas.microsoft.com/office/drawing/2014/main" id="{99CE6B54-E11E-43A4-BAF0-4EF6C46A2D42}"/>
            </a:ext>
          </a:extLst>
        </xdr:cNvPr>
        <xdr:cNvSpPr/>
      </xdr:nvSpPr>
      <xdr:spPr>
        <a:xfrm>
          <a:off x="4127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93980</xdr:rowOff>
    </xdr:from>
    <xdr:to>
      <xdr:col>20</xdr:col>
      <xdr:colOff>38100</xdr:colOff>
      <xdr:row>59</xdr:row>
      <xdr:rowOff>24130</xdr:rowOff>
    </xdr:to>
    <xdr:sp macro="" textlink="">
      <xdr:nvSpPr>
        <xdr:cNvPr id="182" name="フローチャート: 判断 181">
          <a:extLst>
            <a:ext uri="{FF2B5EF4-FFF2-40B4-BE49-F238E27FC236}">
              <a16:creationId xmlns:a16="http://schemas.microsoft.com/office/drawing/2014/main" id="{F8181536-1437-44B2-B0AF-D7664D8C50C9}"/>
            </a:ext>
          </a:extLst>
        </xdr:cNvPr>
        <xdr:cNvSpPr/>
      </xdr:nvSpPr>
      <xdr:spPr>
        <a:xfrm>
          <a:off x="3384550" y="967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83" name="フローチャート: 判断 182">
          <a:extLst>
            <a:ext uri="{FF2B5EF4-FFF2-40B4-BE49-F238E27FC236}">
              <a16:creationId xmlns:a16="http://schemas.microsoft.com/office/drawing/2014/main" id="{E953A9F1-BE8C-4F91-A7F0-F986B1E65E82}"/>
            </a:ext>
          </a:extLst>
        </xdr:cNvPr>
        <xdr:cNvSpPr/>
      </xdr:nvSpPr>
      <xdr:spPr>
        <a:xfrm>
          <a:off x="2571750" y="9522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84" name="フローチャート: 判断 183">
          <a:extLst>
            <a:ext uri="{FF2B5EF4-FFF2-40B4-BE49-F238E27FC236}">
              <a16:creationId xmlns:a16="http://schemas.microsoft.com/office/drawing/2014/main" id="{6919FD4E-9FDB-4166-BB6A-8D22C15DCDBA}"/>
            </a:ext>
          </a:extLst>
        </xdr:cNvPr>
        <xdr:cNvSpPr/>
      </xdr:nvSpPr>
      <xdr:spPr>
        <a:xfrm>
          <a:off x="1778000" y="9391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86360</xdr:rowOff>
    </xdr:from>
    <xdr:to>
      <xdr:col>6</xdr:col>
      <xdr:colOff>38100</xdr:colOff>
      <xdr:row>57</xdr:row>
      <xdr:rowOff>16510</xdr:rowOff>
    </xdr:to>
    <xdr:sp macro="" textlink="">
      <xdr:nvSpPr>
        <xdr:cNvPr id="185" name="フローチャート: 判断 184">
          <a:extLst>
            <a:ext uri="{FF2B5EF4-FFF2-40B4-BE49-F238E27FC236}">
              <a16:creationId xmlns:a16="http://schemas.microsoft.com/office/drawing/2014/main" id="{AB41325D-F843-4F8C-950A-FB914B1B3829}"/>
            </a:ext>
          </a:extLst>
        </xdr:cNvPr>
        <xdr:cNvSpPr/>
      </xdr:nvSpPr>
      <xdr:spPr>
        <a:xfrm>
          <a:off x="984250" y="9338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CFD402-E777-4665-9054-AE70BA5B6ED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AE5D294-24AD-47C6-918A-61126187BF2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68F2134-09A1-4127-BFB2-697A8E1D209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7629407-1B01-49C4-8E85-F0CBB971DA3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9CC588D-EBF3-4AEC-836B-20D25DA365F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13970</xdr:rowOff>
    </xdr:from>
    <xdr:to>
      <xdr:col>24</xdr:col>
      <xdr:colOff>114300</xdr:colOff>
      <xdr:row>63</xdr:row>
      <xdr:rowOff>115570</xdr:rowOff>
    </xdr:to>
    <xdr:sp macro="" textlink="">
      <xdr:nvSpPr>
        <xdr:cNvPr id="191" name="楕円 190">
          <a:extLst>
            <a:ext uri="{FF2B5EF4-FFF2-40B4-BE49-F238E27FC236}">
              <a16:creationId xmlns:a16="http://schemas.microsoft.com/office/drawing/2014/main" id="{FAD82ECC-EABE-40F7-B405-2A9B8EDEE08D}"/>
            </a:ext>
          </a:extLst>
        </xdr:cNvPr>
        <xdr:cNvSpPr/>
      </xdr:nvSpPr>
      <xdr:spPr>
        <a:xfrm>
          <a:off x="4127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100347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EE17E82-6220-4ED3-A6E3-58AA72E0E143}"/>
            </a:ext>
          </a:extLst>
        </xdr:cNvPr>
        <xdr:cNvSpPr txBox="1"/>
      </xdr:nvSpPr>
      <xdr:spPr>
        <a:xfrm>
          <a:off x="4216400"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3" name="楕円 192">
          <a:extLst>
            <a:ext uri="{FF2B5EF4-FFF2-40B4-BE49-F238E27FC236}">
              <a16:creationId xmlns:a16="http://schemas.microsoft.com/office/drawing/2014/main" id="{EBE8A1EB-9BF1-4F3B-9AEB-4623964ADC84}"/>
            </a:ext>
          </a:extLst>
        </xdr:cNvPr>
        <xdr:cNvSpPr/>
      </xdr:nvSpPr>
      <xdr:spPr>
        <a:xfrm>
          <a:off x="3384550" y="10243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63</xdr:row>
      <xdr:rowOff>64770</xdr:rowOff>
    </xdr:to>
    <xdr:cxnSp macro="">
      <xdr:nvCxnSpPr>
        <xdr:cNvPr id="194" name="直線コネクタ 193">
          <a:extLst>
            <a:ext uri="{FF2B5EF4-FFF2-40B4-BE49-F238E27FC236}">
              <a16:creationId xmlns:a16="http://schemas.microsoft.com/office/drawing/2014/main" id="{74382C10-B51C-4043-B2F6-186AC49F9CA4}"/>
            </a:ext>
          </a:extLst>
        </xdr:cNvPr>
        <xdr:cNvCxnSpPr/>
      </xdr:nvCxnSpPr>
      <xdr:spPr>
        <a:xfrm>
          <a:off x="3429000" y="10288270"/>
          <a:ext cx="7493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5" name="楕円 194">
          <a:extLst>
            <a:ext uri="{FF2B5EF4-FFF2-40B4-BE49-F238E27FC236}">
              <a16:creationId xmlns:a16="http://schemas.microsoft.com/office/drawing/2014/main" id="{F6B057E3-044E-4B4B-AA73-D12AFF24593B}"/>
            </a:ext>
          </a:extLst>
        </xdr:cNvPr>
        <xdr:cNvSpPr/>
      </xdr:nvSpPr>
      <xdr:spPr>
        <a:xfrm>
          <a:off x="2571750" y="10059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62</xdr:row>
      <xdr:rowOff>45720</xdr:rowOff>
    </xdr:to>
    <xdr:cxnSp macro="">
      <xdr:nvCxnSpPr>
        <xdr:cNvPr id="196" name="直線コネクタ 195">
          <a:extLst>
            <a:ext uri="{FF2B5EF4-FFF2-40B4-BE49-F238E27FC236}">
              <a16:creationId xmlns:a16="http://schemas.microsoft.com/office/drawing/2014/main" id="{E6CF90F1-A626-450A-8E76-29F991A6346D}"/>
            </a:ext>
          </a:extLst>
        </xdr:cNvPr>
        <xdr:cNvCxnSpPr/>
      </xdr:nvCxnSpPr>
      <xdr:spPr>
        <a:xfrm>
          <a:off x="2622550" y="10104120"/>
          <a:ext cx="80645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7" name="楕円 196">
          <a:extLst>
            <a:ext uri="{FF2B5EF4-FFF2-40B4-BE49-F238E27FC236}">
              <a16:creationId xmlns:a16="http://schemas.microsoft.com/office/drawing/2014/main" id="{D395F294-99DB-4CCD-BE68-669F4A11443E}"/>
            </a:ext>
          </a:extLst>
        </xdr:cNvPr>
        <xdr:cNvSpPr/>
      </xdr:nvSpPr>
      <xdr:spPr>
        <a:xfrm>
          <a:off x="1778000" y="9883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61</xdr:row>
      <xdr:rowOff>26670</xdr:rowOff>
    </xdr:to>
    <xdr:cxnSp macro="">
      <xdr:nvCxnSpPr>
        <xdr:cNvPr id="198" name="直線コネクタ 197">
          <a:extLst>
            <a:ext uri="{FF2B5EF4-FFF2-40B4-BE49-F238E27FC236}">
              <a16:creationId xmlns:a16="http://schemas.microsoft.com/office/drawing/2014/main" id="{24611837-DAAF-4B56-92DC-C8C6D0ABD3CF}"/>
            </a:ext>
          </a:extLst>
        </xdr:cNvPr>
        <xdr:cNvCxnSpPr/>
      </xdr:nvCxnSpPr>
      <xdr:spPr>
        <a:xfrm>
          <a:off x="1828800" y="9927590"/>
          <a:ext cx="7937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93980</xdr:rowOff>
    </xdr:from>
    <xdr:to>
      <xdr:col>6</xdr:col>
      <xdr:colOff>38100</xdr:colOff>
      <xdr:row>59</xdr:row>
      <xdr:rowOff>24130</xdr:rowOff>
    </xdr:to>
    <xdr:sp macro="" textlink="">
      <xdr:nvSpPr>
        <xdr:cNvPr id="199" name="楕円 198">
          <a:extLst>
            <a:ext uri="{FF2B5EF4-FFF2-40B4-BE49-F238E27FC236}">
              <a16:creationId xmlns:a16="http://schemas.microsoft.com/office/drawing/2014/main" id="{F9895AA5-FD2E-4AEE-9EA3-DDA21454E053}"/>
            </a:ext>
          </a:extLst>
        </xdr:cNvPr>
        <xdr:cNvSpPr/>
      </xdr:nvSpPr>
      <xdr:spPr>
        <a:xfrm>
          <a:off x="984250" y="9676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144780</xdr:rowOff>
    </xdr:from>
    <xdr:to>
      <xdr:col>10</xdr:col>
      <xdr:colOff>114300</xdr:colOff>
      <xdr:row>60</xdr:row>
      <xdr:rowOff>15240</xdr:rowOff>
    </xdr:to>
    <xdr:cxnSp macro="">
      <xdr:nvCxnSpPr>
        <xdr:cNvPr id="200" name="直線コネクタ 199">
          <a:extLst>
            <a:ext uri="{FF2B5EF4-FFF2-40B4-BE49-F238E27FC236}">
              <a16:creationId xmlns:a16="http://schemas.microsoft.com/office/drawing/2014/main" id="{CBF10BE6-924F-4F5A-8C5C-71A6A8C548DE}"/>
            </a:ext>
          </a:extLst>
        </xdr:cNvPr>
        <xdr:cNvCxnSpPr/>
      </xdr:nvCxnSpPr>
      <xdr:spPr>
        <a:xfrm>
          <a:off x="1028700" y="9726930"/>
          <a:ext cx="800100" cy="2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40657</xdr:rowOff>
    </xdr:from>
    <xdr:ext cx="405111" cy="259045"/>
    <xdr:sp macro="" textlink="">
      <xdr:nvSpPr>
        <xdr:cNvPr id="201" name="n_1aveValue【体育館・プール】&#10;有形固定資産減価償却率">
          <a:extLst>
            <a:ext uri="{FF2B5EF4-FFF2-40B4-BE49-F238E27FC236}">
              <a16:creationId xmlns:a16="http://schemas.microsoft.com/office/drawing/2014/main" id="{1A94C090-3CFB-4787-B230-860F8661866F}"/>
            </a:ext>
          </a:extLst>
        </xdr:cNvPr>
        <xdr:cNvSpPr txBox="1"/>
      </xdr:nvSpPr>
      <xdr:spPr>
        <a:xfrm>
          <a:off x="32391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202" name="n_2aveValue【体育館・プール】&#10;有形固定資産減価償却率">
          <a:extLst>
            <a:ext uri="{FF2B5EF4-FFF2-40B4-BE49-F238E27FC236}">
              <a16:creationId xmlns:a16="http://schemas.microsoft.com/office/drawing/2014/main" id="{C9C090A3-B5B4-471E-B37C-56F761C27697}"/>
            </a:ext>
          </a:extLst>
        </xdr:cNvPr>
        <xdr:cNvSpPr txBox="1"/>
      </xdr:nvSpPr>
      <xdr:spPr>
        <a:xfrm>
          <a:off x="2439044"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86377</xdr:rowOff>
    </xdr:from>
    <xdr:ext cx="405111" cy="259045"/>
    <xdr:sp macro="" textlink="">
      <xdr:nvSpPr>
        <xdr:cNvPr id="203" name="n_3aveValue【体育館・プール】&#10;有形固定資産減価償却率">
          <a:extLst>
            <a:ext uri="{FF2B5EF4-FFF2-40B4-BE49-F238E27FC236}">
              <a16:creationId xmlns:a16="http://schemas.microsoft.com/office/drawing/2014/main" id="{110E9B92-C382-4A50-A5B8-D592F234327D}"/>
            </a:ext>
          </a:extLst>
        </xdr:cNvPr>
        <xdr:cNvSpPr txBox="1"/>
      </xdr:nvSpPr>
      <xdr:spPr>
        <a:xfrm>
          <a:off x="1645294"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4" name="n_4aveValue【体育館・プール】&#10;有形固定資産減価償却率">
          <a:extLst>
            <a:ext uri="{FF2B5EF4-FFF2-40B4-BE49-F238E27FC236}">
              <a16:creationId xmlns:a16="http://schemas.microsoft.com/office/drawing/2014/main" id="{48D4AC26-E13F-4A90-968F-515CB852A310}"/>
            </a:ext>
          </a:extLst>
        </xdr:cNvPr>
        <xdr:cNvSpPr txBox="1"/>
      </xdr:nvSpPr>
      <xdr:spPr>
        <a:xfrm>
          <a:off x="8515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5" name="n_1mainValue【体育館・プール】&#10;有形固定資産減価償却率">
          <a:extLst>
            <a:ext uri="{FF2B5EF4-FFF2-40B4-BE49-F238E27FC236}">
              <a16:creationId xmlns:a16="http://schemas.microsoft.com/office/drawing/2014/main" id="{6016A962-A22F-47B2-AE07-29A46C3A48FD}"/>
            </a:ext>
          </a:extLst>
        </xdr:cNvPr>
        <xdr:cNvSpPr txBox="1"/>
      </xdr:nvSpPr>
      <xdr:spPr>
        <a:xfrm>
          <a:off x="3239144"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6" name="n_2mainValue【体育館・プール】&#10;有形固定資産減価償却率">
          <a:extLst>
            <a:ext uri="{FF2B5EF4-FFF2-40B4-BE49-F238E27FC236}">
              <a16:creationId xmlns:a16="http://schemas.microsoft.com/office/drawing/2014/main" id="{30CD4977-9715-4FAA-90E4-70FB4CFF35F5}"/>
            </a:ext>
          </a:extLst>
        </xdr:cNvPr>
        <xdr:cNvSpPr txBox="1"/>
      </xdr:nvSpPr>
      <xdr:spPr>
        <a:xfrm>
          <a:off x="2439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7" name="n_3mainValue【体育館・プール】&#10;有形固定資産減価償却率">
          <a:extLst>
            <a:ext uri="{FF2B5EF4-FFF2-40B4-BE49-F238E27FC236}">
              <a16:creationId xmlns:a16="http://schemas.microsoft.com/office/drawing/2014/main" id="{81C377A5-1D37-42C2-9801-AAC3AA1F60D8}"/>
            </a:ext>
          </a:extLst>
        </xdr:cNvPr>
        <xdr:cNvSpPr txBox="1"/>
      </xdr:nvSpPr>
      <xdr:spPr>
        <a:xfrm>
          <a:off x="164529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15257</xdr:rowOff>
    </xdr:from>
    <xdr:ext cx="405111" cy="259045"/>
    <xdr:sp macro="" textlink="">
      <xdr:nvSpPr>
        <xdr:cNvPr id="208" name="n_4mainValue【体育館・プール】&#10;有形固定資産減価償却率">
          <a:extLst>
            <a:ext uri="{FF2B5EF4-FFF2-40B4-BE49-F238E27FC236}">
              <a16:creationId xmlns:a16="http://schemas.microsoft.com/office/drawing/2014/main" id="{074226BA-6216-4B2E-AAD4-E273B776ECEC}"/>
            </a:ext>
          </a:extLst>
        </xdr:cNvPr>
        <xdr:cNvSpPr txBox="1"/>
      </xdr:nvSpPr>
      <xdr:spPr>
        <a:xfrm>
          <a:off x="8515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15F4E84-3A2B-4654-B878-3154F7A6C0D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7815198-C728-4C0C-BEF9-82FA328EB16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0463EFD-BA78-4323-9E73-151C38DEA77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60EA9E5-2834-427B-A0EC-304CA6951A6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46EB9E5-B04F-4278-B5DE-C411EAF3FCF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FC1B413-018F-4CD5-98BF-AA7FC72284E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00E571F-CF26-48E2-9216-954BCC9FBFA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BB3A179-6B69-4B6C-A532-C44F04591B5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2468514-6BA1-41E6-A90A-7579076433C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0ABECDE-AEC3-44A3-B587-2894A33B7D4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D4275284-34BA-4813-88DF-498FEF21F59F}"/>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D748E327-6306-4140-BAC5-ACFDDA88E268}"/>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739FA019-FB6F-49B0-9B96-021CFB98B8DA}"/>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8FE92F63-50D6-4495-9D8F-C2F77ABC527B}"/>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8B484080-035B-4F37-9050-13AB8D88B63A}"/>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9A6A83AE-C503-41EE-B066-2566D325EE98}"/>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3B63298B-EDBA-4630-A6A9-50A724267A41}"/>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5B41594C-4C98-4DD2-9F46-18BD22090FE4}"/>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862024-7992-46B4-B0A3-DA5D7718CAF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7633A2E-A151-4DD3-98EB-999F827FCCB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E9B3AAD2-FE78-4DF9-A586-6C696BDFC59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75438</xdr:rowOff>
    </xdr:from>
    <xdr:to>
      <xdr:col>54</xdr:col>
      <xdr:colOff>189865</xdr:colOff>
      <xdr:row>62</xdr:row>
      <xdr:rowOff>73152</xdr:rowOff>
    </xdr:to>
    <xdr:cxnSp macro="">
      <xdr:nvCxnSpPr>
        <xdr:cNvPr id="230" name="直線コネクタ 229">
          <a:extLst>
            <a:ext uri="{FF2B5EF4-FFF2-40B4-BE49-F238E27FC236}">
              <a16:creationId xmlns:a16="http://schemas.microsoft.com/office/drawing/2014/main" id="{BAA2BBFA-C6B4-496E-8415-061B3A618369}"/>
            </a:ext>
          </a:extLst>
        </xdr:cNvPr>
        <xdr:cNvCxnSpPr/>
      </xdr:nvCxnSpPr>
      <xdr:spPr>
        <a:xfrm flipV="1">
          <a:off x="9429115" y="9162288"/>
          <a:ext cx="0" cy="115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76979</xdr:rowOff>
    </xdr:from>
    <xdr:ext cx="469744" cy="259045"/>
    <xdr:sp macro="" textlink="">
      <xdr:nvSpPr>
        <xdr:cNvPr id="231" name="【体育館・プール】&#10;一人当たり面積最小値テキスト">
          <a:extLst>
            <a:ext uri="{FF2B5EF4-FFF2-40B4-BE49-F238E27FC236}">
              <a16:creationId xmlns:a16="http://schemas.microsoft.com/office/drawing/2014/main" id="{ECE89066-D994-48F9-881A-A67613752C37}"/>
            </a:ext>
          </a:extLst>
        </xdr:cNvPr>
        <xdr:cNvSpPr txBox="1"/>
      </xdr:nvSpPr>
      <xdr:spPr>
        <a:xfrm>
          <a:off x="9467850" y="103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73152</xdr:rowOff>
    </xdr:from>
    <xdr:to>
      <xdr:col>55</xdr:col>
      <xdr:colOff>88900</xdr:colOff>
      <xdr:row>62</xdr:row>
      <xdr:rowOff>73152</xdr:rowOff>
    </xdr:to>
    <xdr:cxnSp macro="">
      <xdr:nvCxnSpPr>
        <xdr:cNvPr id="232" name="直線コネクタ 231">
          <a:extLst>
            <a:ext uri="{FF2B5EF4-FFF2-40B4-BE49-F238E27FC236}">
              <a16:creationId xmlns:a16="http://schemas.microsoft.com/office/drawing/2014/main" id="{FA1F197C-7E1E-46EF-B038-54DC0F01A966}"/>
            </a:ext>
          </a:extLst>
        </xdr:cNvPr>
        <xdr:cNvCxnSpPr/>
      </xdr:nvCxnSpPr>
      <xdr:spPr>
        <a:xfrm>
          <a:off x="9359900" y="10315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22115</xdr:rowOff>
    </xdr:from>
    <xdr:ext cx="469744" cy="259045"/>
    <xdr:sp macro="" textlink="">
      <xdr:nvSpPr>
        <xdr:cNvPr id="233" name="【体育館・プール】&#10;一人当たり面積最大値テキスト">
          <a:extLst>
            <a:ext uri="{FF2B5EF4-FFF2-40B4-BE49-F238E27FC236}">
              <a16:creationId xmlns:a16="http://schemas.microsoft.com/office/drawing/2014/main" id="{C8A12103-47D6-4F4C-87EE-223DEA5CCBFC}"/>
            </a:ext>
          </a:extLst>
        </xdr:cNvPr>
        <xdr:cNvSpPr txBox="1"/>
      </xdr:nvSpPr>
      <xdr:spPr>
        <a:xfrm>
          <a:off x="9467850" y="894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75438</xdr:rowOff>
    </xdr:from>
    <xdr:to>
      <xdr:col>55</xdr:col>
      <xdr:colOff>88900</xdr:colOff>
      <xdr:row>55</xdr:row>
      <xdr:rowOff>75438</xdr:rowOff>
    </xdr:to>
    <xdr:cxnSp macro="">
      <xdr:nvCxnSpPr>
        <xdr:cNvPr id="234" name="直線コネクタ 233">
          <a:extLst>
            <a:ext uri="{FF2B5EF4-FFF2-40B4-BE49-F238E27FC236}">
              <a16:creationId xmlns:a16="http://schemas.microsoft.com/office/drawing/2014/main" id="{8CC84021-F548-4457-B9DF-28D4ED2B1FCD}"/>
            </a:ext>
          </a:extLst>
        </xdr:cNvPr>
        <xdr:cNvCxnSpPr/>
      </xdr:nvCxnSpPr>
      <xdr:spPr>
        <a:xfrm>
          <a:off x="9359900" y="9162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38371</xdr:rowOff>
    </xdr:from>
    <xdr:ext cx="469744" cy="259045"/>
    <xdr:sp macro="" textlink="">
      <xdr:nvSpPr>
        <xdr:cNvPr id="235" name="【体育館・プール】&#10;一人当たり面積平均値テキスト">
          <a:extLst>
            <a:ext uri="{FF2B5EF4-FFF2-40B4-BE49-F238E27FC236}">
              <a16:creationId xmlns:a16="http://schemas.microsoft.com/office/drawing/2014/main" id="{9B479733-3430-4A2B-9593-D3969C65E280}"/>
            </a:ext>
          </a:extLst>
        </xdr:cNvPr>
        <xdr:cNvSpPr txBox="1"/>
      </xdr:nvSpPr>
      <xdr:spPr>
        <a:xfrm>
          <a:off x="9467850" y="9785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xdr:rowOff>
    </xdr:from>
    <xdr:to>
      <xdr:col>55</xdr:col>
      <xdr:colOff>50800</xdr:colOff>
      <xdr:row>60</xdr:row>
      <xdr:rowOff>117094</xdr:rowOff>
    </xdr:to>
    <xdr:sp macro="" textlink="">
      <xdr:nvSpPr>
        <xdr:cNvPr id="236" name="フローチャート: 判断 235">
          <a:extLst>
            <a:ext uri="{FF2B5EF4-FFF2-40B4-BE49-F238E27FC236}">
              <a16:creationId xmlns:a16="http://schemas.microsoft.com/office/drawing/2014/main" id="{BEAAAE77-DFC6-44CF-8112-F435AD36DE42}"/>
            </a:ext>
          </a:extLst>
        </xdr:cNvPr>
        <xdr:cNvSpPr/>
      </xdr:nvSpPr>
      <xdr:spPr>
        <a:xfrm>
          <a:off x="9398000" y="9927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31496</xdr:rowOff>
    </xdr:from>
    <xdr:to>
      <xdr:col>50</xdr:col>
      <xdr:colOff>165100</xdr:colOff>
      <xdr:row>60</xdr:row>
      <xdr:rowOff>133096</xdr:rowOff>
    </xdr:to>
    <xdr:sp macro="" textlink="">
      <xdr:nvSpPr>
        <xdr:cNvPr id="237" name="フローチャート: 判断 236">
          <a:extLst>
            <a:ext uri="{FF2B5EF4-FFF2-40B4-BE49-F238E27FC236}">
              <a16:creationId xmlns:a16="http://schemas.microsoft.com/office/drawing/2014/main" id="{367B2E37-E440-4F8E-B174-9AD50137049B}"/>
            </a:ext>
          </a:extLst>
        </xdr:cNvPr>
        <xdr:cNvSpPr/>
      </xdr:nvSpPr>
      <xdr:spPr>
        <a:xfrm>
          <a:off x="863600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38354</xdr:rowOff>
    </xdr:from>
    <xdr:to>
      <xdr:col>46</xdr:col>
      <xdr:colOff>38100</xdr:colOff>
      <xdr:row>60</xdr:row>
      <xdr:rowOff>139954</xdr:rowOff>
    </xdr:to>
    <xdr:sp macro="" textlink="">
      <xdr:nvSpPr>
        <xdr:cNvPr id="238" name="フローチャート: 判断 237">
          <a:extLst>
            <a:ext uri="{FF2B5EF4-FFF2-40B4-BE49-F238E27FC236}">
              <a16:creationId xmlns:a16="http://schemas.microsoft.com/office/drawing/2014/main" id="{3DD01011-65E5-4C77-AE47-5E9E0BEB2632}"/>
            </a:ext>
          </a:extLst>
        </xdr:cNvPr>
        <xdr:cNvSpPr/>
      </xdr:nvSpPr>
      <xdr:spPr>
        <a:xfrm>
          <a:off x="7842250" y="9950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39" name="フローチャート: 判断 238">
          <a:extLst>
            <a:ext uri="{FF2B5EF4-FFF2-40B4-BE49-F238E27FC236}">
              <a16:creationId xmlns:a16="http://schemas.microsoft.com/office/drawing/2014/main" id="{F36A0C74-9C8A-4A82-BE10-CF9A4B99158A}"/>
            </a:ext>
          </a:extLst>
        </xdr:cNvPr>
        <xdr:cNvSpPr/>
      </xdr:nvSpPr>
      <xdr:spPr>
        <a:xfrm>
          <a:off x="7029450" y="1010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xdr:rowOff>
    </xdr:from>
    <xdr:to>
      <xdr:col>36</xdr:col>
      <xdr:colOff>165100</xdr:colOff>
      <xdr:row>61</xdr:row>
      <xdr:rowOff>107950</xdr:rowOff>
    </xdr:to>
    <xdr:sp macro="" textlink="">
      <xdr:nvSpPr>
        <xdr:cNvPr id="240" name="フローチャート: 判断 239">
          <a:extLst>
            <a:ext uri="{FF2B5EF4-FFF2-40B4-BE49-F238E27FC236}">
              <a16:creationId xmlns:a16="http://schemas.microsoft.com/office/drawing/2014/main" id="{DDE9289B-F6D1-40AA-BDEB-E402637EDB3A}"/>
            </a:ext>
          </a:extLst>
        </xdr:cNvPr>
        <xdr:cNvSpPr/>
      </xdr:nvSpPr>
      <xdr:spPr>
        <a:xfrm>
          <a:off x="6235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3C29151-851E-4C58-BE64-48C1DED5B65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41CB3A-6655-46DA-B31C-80EC2E83EB6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D422B8-FAC2-44A1-B224-9F45B089642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913CCD-B0F6-442C-8E3B-6055C291992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854EBE-89E4-4019-ABFC-6A899C4D270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6" name="楕円 245">
          <a:extLst>
            <a:ext uri="{FF2B5EF4-FFF2-40B4-BE49-F238E27FC236}">
              <a16:creationId xmlns:a16="http://schemas.microsoft.com/office/drawing/2014/main" id="{F93D728B-47E6-414F-9239-0B207DEEAC77}"/>
            </a:ext>
          </a:extLst>
        </xdr:cNvPr>
        <xdr:cNvSpPr/>
      </xdr:nvSpPr>
      <xdr:spPr>
        <a:xfrm>
          <a:off x="9398000" y="1010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7637</xdr:rowOff>
    </xdr:from>
    <xdr:ext cx="469744" cy="259045"/>
    <xdr:sp macro="" textlink="">
      <xdr:nvSpPr>
        <xdr:cNvPr id="247" name="【体育館・プール】&#10;一人当たり面積該当値テキスト">
          <a:extLst>
            <a:ext uri="{FF2B5EF4-FFF2-40B4-BE49-F238E27FC236}">
              <a16:creationId xmlns:a16="http://schemas.microsoft.com/office/drawing/2014/main" id="{76584242-B9B7-4934-8B3E-0198265719E8}"/>
            </a:ext>
          </a:extLst>
        </xdr:cNvPr>
        <xdr:cNvSpPr txBox="1"/>
      </xdr:nvSpPr>
      <xdr:spPr>
        <a:xfrm>
          <a:off x="9467850" y="1008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31496</xdr:rowOff>
    </xdr:from>
    <xdr:to>
      <xdr:col>50</xdr:col>
      <xdr:colOff>165100</xdr:colOff>
      <xdr:row>61</xdr:row>
      <xdr:rowOff>133096</xdr:rowOff>
    </xdr:to>
    <xdr:sp macro="" textlink="">
      <xdr:nvSpPr>
        <xdr:cNvPr id="248" name="楕円 247">
          <a:extLst>
            <a:ext uri="{FF2B5EF4-FFF2-40B4-BE49-F238E27FC236}">
              <a16:creationId xmlns:a16="http://schemas.microsoft.com/office/drawing/2014/main" id="{0ADFE9DE-C76C-4583-BC7E-3173ED5C43A6}"/>
            </a:ext>
          </a:extLst>
        </xdr:cNvPr>
        <xdr:cNvSpPr/>
      </xdr:nvSpPr>
      <xdr:spPr>
        <a:xfrm>
          <a:off x="8636000" y="10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82296</xdr:rowOff>
    </xdr:to>
    <xdr:cxnSp macro="">
      <xdr:nvCxnSpPr>
        <xdr:cNvPr id="249" name="直線コネクタ 248">
          <a:extLst>
            <a:ext uri="{FF2B5EF4-FFF2-40B4-BE49-F238E27FC236}">
              <a16:creationId xmlns:a16="http://schemas.microsoft.com/office/drawing/2014/main" id="{57B944C1-ADFE-4C8D-8D49-9194AE805274}"/>
            </a:ext>
          </a:extLst>
        </xdr:cNvPr>
        <xdr:cNvCxnSpPr/>
      </xdr:nvCxnSpPr>
      <xdr:spPr>
        <a:xfrm flipV="1">
          <a:off x="8686800" y="1015746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33782</xdr:rowOff>
    </xdr:from>
    <xdr:to>
      <xdr:col>46</xdr:col>
      <xdr:colOff>38100</xdr:colOff>
      <xdr:row>61</xdr:row>
      <xdr:rowOff>135382</xdr:rowOff>
    </xdr:to>
    <xdr:sp macro="" textlink="">
      <xdr:nvSpPr>
        <xdr:cNvPr id="250" name="楕円 249">
          <a:extLst>
            <a:ext uri="{FF2B5EF4-FFF2-40B4-BE49-F238E27FC236}">
              <a16:creationId xmlns:a16="http://schemas.microsoft.com/office/drawing/2014/main" id="{F13266E4-313B-4D4F-97EB-CCBC5D4BDB79}"/>
            </a:ext>
          </a:extLst>
        </xdr:cNvPr>
        <xdr:cNvSpPr/>
      </xdr:nvSpPr>
      <xdr:spPr>
        <a:xfrm>
          <a:off x="7842250" y="101112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82296</xdr:rowOff>
    </xdr:from>
    <xdr:to>
      <xdr:col>50</xdr:col>
      <xdr:colOff>114300</xdr:colOff>
      <xdr:row>61</xdr:row>
      <xdr:rowOff>84582</xdr:rowOff>
    </xdr:to>
    <xdr:cxnSp macro="">
      <xdr:nvCxnSpPr>
        <xdr:cNvPr id="251" name="直線コネクタ 250">
          <a:extLst>
            <a:ext uri="{FF2B5EF4-FFF2-40B4-BE49-F238E27FC236}">
              <a16:creationId xmlns:a16="http://schemas.microsoft.com/office/drawing/2014/main" id="{CABD87DC-BA7B-4EAF-A0B6-1982E8CE1023}"/>
            </a:ext>
          </a:extLst>
        </xdr:cNvPr>
        <xdr:cNvCxnSpPr/>
      </xdr:nvCxnSpPr>
      <xdr:spPr>
        <a:xfrm flipV="1">
          <a:off x="7886700" y="1015974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42926</xdr:rowOff>
    </xdr:from>
    <xdr:to>
      <xdr:col>41</xdr:col>
      <xdr:colOff>101600</xdr:colOff>
      <xdr:row>61</xdr:row>
      <xdr:rowOff>144526</xdr:rowOff>
    </xdr:to>
    <xdr:sp macro="" textlink="">
      <xdr:nvSpPr>
        <xdr:cNvPr id="252" name="楕円 251">
          <a:extLst>
            <a:ext uri="{FF2B5EF4-FFF2-40B4-BE49-F238E27FC236}">
              <a16:creationId xmlns:a16="http://schemas.microsoft.com/office/drawing/2014/main" id="{257FF272-6754-4D8D-81E2-0276142B285F}"/>
            </a:ext>
          </a:extLst>
        </xdr:cNvPr>
        <xdr:cNvSpPr/>
      </xdr:nvSpPr>
      <xdr:spPr>
        <a:xfrm>
          <a:off x="702945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84582</xdr:rowOff>
    </xdr:from>
    <xdr:to>
      <xdr:col>45</xdr:col>
      <xdr:colOff>177800</xdr:colOff>
      <xdr:row>61</xdr:row>
      <xdr:rowOff>93726</xdr:rowOff>
    </xdr:to>
    <xdr:cxnSp macro="">
      <xdr:nvCxnSpPr>
        <xdr:cNvPr id="253" name="直線コネクタ 252">
          <a:extLst>
            <a:ext uri="{FF2B5EF4-FFF2-40B4-BE49-F238E27FC236}">
              <a16:creationId xmlns:a16="http://schemas.microsoft.com/office/drawing/2014/main" id="{45D13A55-C477-4000-847C-D2B1942D4509}"/>
            </a:ext>
          </a:extLst>
        </xdr:cNvPr>
        <xdr:cNvCxnSpPr/>
      </xdr:nvCxnSpPr>
      <xdr:spPr>
        <a:xfrm flipV="1">
          <a:off x="7080250" y="10162032"/>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42926</xdr:rowOff>
    </xdr:from>
    <xdr:to>
      <xdr:col>36</xdr:col>
      <xdr:colOff>165100</xdr:colOff>
      <xdr:row>61</xdr:row>
      <xdr:rowOff>144526</xdr:rowOff>
    </xdr:to>
    <xdr:sp macro="" textlink="">
      <xdr:nvSpPr>
        <xdr:cNvPr id="254" name="楕円 253">
          <a:extLst>
            <a:ext uri="{FF2B5EF4-FFF2-40B4-BE49-F238E27FC236}">
              <a16:creationId xmlns:a16="http://schemas.microsoft.com/office/drawing/2014/main" id="{6D0D326C-3F73-4D58-A54E-FDC6519D13BF}"/>
            </a:ext>
          </a:extLst>
        </xdr:cNvPr>
        <xdr:cNvSpPr/>
      </xdr:nvSpPr>
      <xdr:spPr>
        <a:xfrm>
          <a:off x="6235700" y="101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93726</xdr:rowOff>
    </xdr:from>
    <xdr:to>
      <xdr:col>41</xdr:col>
      <xdr:colOff>50800</xdr:colOff>
      <xdr:row>61</xdr:row>
      <xdr:rowOff>93726</xdr:rowOff>
    </xdr:to>
    <xdr:cxnSp macro="">
      <xdr:nvCxnSpPr>
        <xdr:cNvPr id="255" name="直線コネクタ 254">
          <a:extLst>
            <a:ext uri="{FF2B5EF4-FFF2-40B4-BE49-F238E27FC236}">
              <a16:creationId xmlns:a16="http://schemas.microsoft.com/office/drawing/2014/main" id="{D7244274-566B-4456-A66D-3D25F9C81A28}"/>
            </a:ext>
          </a:extLst>
        </xdr:cNvPr>
        <xdr:cNvCxnSpPr/>
      </xdr:nvCxnSpPr>
      <xdr:spPr>
        <a:xfrm>
          <a:off x="6286500" y="101711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149623</xdr:rowOff>
    </xdr:from>
    <xdr:ext cx="469744" cy="259045"/>
    <xdr:sp macro="" textlink="">
      <xdr:nvSpPr>
        <xdr:cNvPr id="256" name="n_1aveValue【体育館・プール】&#10;一人当たり面積">
          <a:extLst>
            <a:ext uri="{FF2B5EF4-FFF2-40B4-BE49-F238E27FC236}">
              <a16:creationId xmlns:a16="http://schemas.microsoft.com/office/drawing/2014/main" id="{FA0C249F-29E3-4A62-B193-B2D5245E0003}"/>
            </a:ext>
          </a:extLst>
        </xdr:cNvPr>
        <xdr:cNvSpPr txBox="1"/>
      </xdr:nvSpPr>
      <xdr:spPr>
        <a:xfrm>
          <a:off x="8458277" y="97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156481</xdr:rowOff>
    </xdr:from>
    <xdr:ext cx="469744" cy="259045"/>
    <xdr:sp macro="" textlink="">
      <xdr:nvSpPr>
        <xdr:cNvPr id="257" name="n_2aveValue【体育館・プール】&#10;一人当たり面積">
          <a:extLst>
            <a:ext uri="{FF2B5EF4-FFF2-40B4-BE49-F238E27FC236}">
              <a16:creationId xmlns:a16="http://schemas.microsoft.com/office/drawing/2014/main" id="{A90165E8-6E8A-40C2-B5D3-78A9702E25E6}"/>
            </a:ext>
          </a:extLst>
        </xdr:cNvPr>
        <xdr:cNvSpPr txBox="1"/>
      </xdr:nvSpPr>
      <xdr:spPr>
        <a:xfrm>
          <a:off x="7677227"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58" name="n_3aveValue【体育館・プール】&#10;一人当たり面積">
          <a:extLst>
            <a:ext uri="{FF2B5EF4-FFF2-40B4-BE49-F238E27FC236}">
              <a16:creationId xmlns:a16="http://schemas.microsoft.com/office/drawing/2014/main" id="{AB3873A2-1620-4D64-A39D-AFE9B8BBCDAC}"/>
            </a:ext>
          </a:extLst>
        </xdr:cNvPr>
        <xdr:cNvSpPr txBox="1"/>
      </xdr:nvSpPr>
      <xdr:spPr>
        <a:xfrm>
          <a:off x="6864427" y="989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124477</xdr:rowOff>
    </xdr:from>
    <xdr:ext cx="469744" cy="259045"/>
    <xdr:sp macro="" textlink="">
      <xdr:nvSpPr>
        <xdr:cNvPr id="259" name="n_4aveValue【体育館・プール】&#10;一人当たり面積">
          <a:extLst>
            <a:ext uri="{FF2B5EF4-FFF2-40B4-BE49-F238E27FC236}">
              <a16:creationId xmlns:a16="http://schemas.microsoft.com/office/drawing/2014/main" id="{9C4A0334-5521-4632-814C-6E42D7023ABB}"/>
            </a:ext>
          </a:extLst>
        </xdr:cNvPr>
        <xdr:cNvSpPr txBox="1"/>
      </xdr:nvSpPr>
      <xdr:spPr>
        <a:xfrm>
          <a:off x="607067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124223</xdr:rowOff>
    </xdr:from>
    <xdr:ext cx="469744" cy="259045"/>
    <xdr:sp macro="" textlink="">
      <xdr:nvSpPr>
        <xdr:cNvPr id="260" name="n_1mainValue【体育館・プール】&#10;一人当たり面積">
          <a:extLst>
            <a:ext uri="{FF2B5EF4-FFF2-40B4-BE49-F238E27FC236}">
              <a16:creationId xmlns:a16="http://schemas.microsoft.com/office/drawing/2014/main" id="{CA81FA11-6ADE-46D4-9D7F-852A5DB5713C}"/>
            </a:ext>
          </a:extLst>
        </xdr:cNvPr>
        <xdr:cNvSpPr txBox="1"/>
      </xdr:nvSpPr>
      <xdr:spPr>
        <a:xfrm>
          <a:off x="8458277" y="102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126509</xdr:rowOff>
    </xdr:from>
    <xdr:ext cx="469744" cy="259045"/>
    <xdr:sp macro="" textlink="">
      <xdr:nvSpPr>
        <xdr:cNvPr id="261" name="n_2mainValue【体育館・プール】&#10;一人当たり面積">
          <a:extLst>
            <a:ext uri="{FF2B5EF4-FFF2-40B4-BE49-F238E27FC236}">
              <a16:creationId xmlns:a16="http://schemas.microsoft.com/office/drawing/2014/main" id="{C981AF05-8FF4-4FF3-A774-167476FD8107}"/>
            </a:ext>
          </a:extLst>
        </xdr:cNvPr>
        <xdr:cNvSpPr txBox="1"/>
      </xdr:nvSpPr>
      <xdr:spPr>
        <a:xfrm>
          <a:off x="7677227" y="1020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135653</xdr:rowOff>
    </xdr:from>
    <xdr:ext cx="469744" cy="259045"/>
    <xdr:sp macro="" textlink="">
      <xdr:nvSpPr>
        <xdr:cNvPr id="262" name="n_3mainValue【体育館・プール】&#10;一人当たり面積">
          <a:extLst>
            <a:ext uri="{FF2B5EF4-FFF2-40B4-BE49-F238E27FC236}">
              <a16:creationId xmlns:a16="http://schemas.microsoft.com/office/drawing/2014/main" id="{5BAB08CE-F974-4780-BFCC-6E133E69D2C2}"/>
            </a:ext>
          </a:extLst>
        </xdr:cNvPr>
        <xdr:cNvSpPr txBox="1"/>
      </xdr:nvSpPr>
      <xdr:spPr>
        <a:xfrm>
          <a:off x="6864427" y="102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135653</xdr:rowOff>
    </xdr:from>
    <xdr:ext cx="469744" cy="259045"/>
    <xdr:sp macro="" textlink="">
      <xdr:nvSpPr>
        <xdr:cNvPr id="263" name="n_4mainValue【体育館・プール】&#10;一人当たり面積">
          <a:extLst>
            <a:ext uri="{FF2B5EF4-FFF2-40B4-BE49-F238E27FC236}">
              <a16:creationId xmlns:a16="http://schemas.microsoft.com/office/drawing/2014/main" id="{FBB2BFF2-121B-497C-B12B-47A0123BF1F1}"/>
            </a:ext>
          </a:extLst>
        </xdr:cNvPr>
        <xdr:cNvSpPr txBox="1"/>
      </xdr:nvSpPr>
      <xdr:spPr>
        <a:xfrm>
          <a:off x="6070677" y="102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2904F97-7B6F-4558-B3A9-FC7291B3D29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EBD3810-346D-4981-B798-B1A4103BF8E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C1FF9CA-C7FD-4950-B7E8-B4129AEC364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9D795F5-D897-44D5-B74B-49E66A7213F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FC402A4-2314-4E9B-9CF4-6F3C963DA75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341727-ACA2-45A8-832C-3CD6868230F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DDB2E44-420A-46AC-94D5-D9C8801413C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B565365-70D0-4CA6-8D63-E995A67EA57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4224647-9C96-489B-88EE-E49DA96BCD8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DC1C47B-2429-402D-A42E-B2CE7951B4A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a:extLst>
            <a:ext uri="{FF2B5EF4-FFF2-40B4-BE49-F238E27FC236}">
              <a16:creationId xmlns:a16="http://schemas.microsoft.com/office/drawing/2014/main" id="{0122A912-9F6C-401B-A5BB-5EE86FECDE1F}"/>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DA02559-7474-4B34-8083-FA93EB2EE8A3}"/>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6" name="テキスト ボックス 275">
          <a:extLst>
            <a:ext uri="{FF2B5EF4-FFF2-40B4-BE49-F238E27FC236}">
              <a16:creationId xmlns:a16="http://schemas.microsoft.com/office/drawing/2014/main" id="{0EE88FE9-0A65-476F-BCDF-8567001AC782}"/>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4282A55-9367-4442-AACD-CDAAF621957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2A1E699-82CA-4E1B-89F3-7899CAAEB11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934E8D8-5997-4C16-A546-B10931474AA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FE5563C-948E-47C2-A216-EB4ECE8CE3E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3BD14ED-073C-4DBB-86C4-A3DE59536CF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E55C503-7102-4183-AE3D-03216B3D494E}"/>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EAD8C1E-8337-4EC6-8D9B-56DD5DE9B3C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A65D1CC-1BAA-41AC-8FCE-F3B93A24037B}"/>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61CDAE8-B32E-4948-B750-ECBD26D5309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5BF24C1-FE40-4783-BB2C-3288BF5DC0A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4EAB1FD-7BF2-4D2F-AC20-47F950596AB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95250</xdr:rowOff>
    </xdr:from>
    <xdr:to>
      <xdr:col>24</xdr:col>
      <xdr:colOff>62865</xdr:colOff>
      <xdr:row>85</xdr:row>
      <xdr:rowOff>163830</xdr:rowOff>
    </xdr:to>
    <xdr:cxnSp macro="">
      <xdr:nvCxnSpPr>
        <xdr:cNvPr id="288" name="直線コネクタ 287">
          <a:extLst>
            <a:ext uri="{FF2B5EF4-FFF2-40B4-BE49-F238E27FC236}">
              <a16:creationId xmlns:a16="http://schemas.microsoft.com/office/drawing/2014/main" id="{4DE95CCD-1AD5-49D6-B63C-C0BA95F72AFB}"/>
            </a:ext>
          </a:extLst>
        </xdr:cNvPr>
        <xdr:cNvCxnSpPr/>
      </xdr:nvCxnSpPr>
      <xdr:spPr>
        <a:xfrm flipV="1">
          <a:off x="4177665" y="1314450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6E2DF9F8-54B8-431F-AB84-4F43A810867D}"/>
            </a:ext>
          </a:extLst>
        </xdr:cNvPr>
        <xdr:cNvSpPr txBox="1"/>
      </xdr:nvSpPr>
      <xdr:spPr>
        <a:xfrm>
          <a:off x="42164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0" name="直線コネクタ 289">
          <a:extLst>
            <a:ext uri="{FF2B5EF4-FFF2-40B4-BE49-F238E27FC236}">
              <a16:creationId xmlns:a16="http://schemas.microsoft.com/office/drawing/2014/main" id="{BE923816-D3ED-45D1-94FF-4B850541A8D4}"/>
            </a:ext>
          </a:extLst>
        </xdr:cNvPr>
        <xdr:cNvCxnSpPr/>
      </xdr:nvCxnSpPr>
      <xdr:spPr>
        <a:xfrm>
          <a:off x="41084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41927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92B48A1-FBA0-4FDC-A089-98E331A451B5}"/>
            </a:ext>
          </a:extLst>
        </xdr:cNvPr>
        <xdr:cNvSpPr txBox="1"/>
      </xdr:nvSpPr>
      <xdr:spPr>
        <a:xfrm>
          <a:off x="4216400" y="1292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95250</xdr:rowOff>
    </xdr:from>
    <xdr:to>
      <xdr:col>24</xdr:col>
      <xdr:colOff>152400</xdr:colOff>
      <xdr:row>79</xdr:row>
      <xdr:rowOff>95250</xdr:rowOff>
    </xdr:to>
    <xdr:cxnSp macro="">
      <xdr:nvCxnSpPr>
        <xdr:cNvPr id="292" name="直線コネクタ 291">
          <a:extLst>
            <a:ext uri="{FF2B5EF4-FFF2-40B4-BE49-F238E27FC236}">
              <a16:creationId xmlns:a16="http://schemas.microsoft.com/office/drawing/2014/main" id="{DB4E8025-2932-4ECB-8F13-C18DF081792A}"/>
            </a:ext>
          </a:extLst>
        </xdr:cNvPr>
        <xdr:cNvCxnSpPr/>
      </xdr:nvCxnSpPr>
      <xdr:spPr>
        <a:xfrm>
          <a:off x="4108450" y="1314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28DF31C-4561-4E1F-86BC-4A556BF6A127}"/>
            </a:ext>
          </a:extLst>
        </xdr:cNvPr>
        <xdr:cNvSpPr txBox="1"/>
      </xdr:nvSpPr>
      <xdr:spPr>
        <a:xfrm>
          <a:off x="4216400" y="13258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4" name="フローチャート: 判断 293">
          <a:extLst>
            <a:ext uri="{FF2B5EF4-FFF2-40B4-BE49-F238E27FC236}">
              <a16:creationId xmlns:a16="http://schemas.microsoft.com/office/drawing/2014/main" id="{AC87C661-658E-4382-ABDB-849A8D0B35FF}"/>
            </a:ext>
          </a:extLst>
        </xdr:cNvPr>
        <xdr:cNvSpPr/>
      </xdr:nvSpPr>
      <xdr:spPr>
        <a:xfrm>
          <a:off x="41275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93980</xdr:rowOff>
    </xdr:from>
    <xdr:to>
      <xdr:col>20</xdr:col>
      <xdr:colOff>38100</xdr:colOff>
      <xdr:row>81</xdr:row>
      <xdr:rowOff>24130</xdr:rowOff>
    </xdr:to>
    <xdr:sp macro="" textlink="">
      <xdr:nvSpPr>
        <xdr:cNvPr id="295" name="フローチャート: 判断 294">
          <a:extLst>
            <a:ext uri="{FF2B5EF4-FFF2-40B4-BE49-F238E27FC236}">
              <a16:creationId xmlns:a16="http://schemas.microsoft.com/office/drawing/2014/main" id="{50E08F51-5A76-48A4-8EF2-D0F1D782F7CC}"/>
            </a:ext>
          </a:extLst>
        </xdr:cNvPr>
        <xdr:cNvSpPr/>
      </xdr:nvSpPr>
      <xdr:spPr>
        <a:xfrm>
          <a:off x="3384550" y="13308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166370</xdr:rowOff>
    </xdr:from>
    <xdr:to>
      <xdr:col>15</xdr:col>
      <xdr:colOff>101600</xdr:colOff>
      <xdr:row>80</xdr:row>
      <xdr:rowOff>96520</xdr:rowOff>
    </xdr:to>
    <xdr:sp macro="" textlink="">
      <xdr:nvSpPr>
        <xdr:cNvPr id="296" name="フローチャート: 判断 295">
          <a:extLst>
            <a:ext uri="{FF2B5EF4-FFF2-40B4-BE49-F238E27FC236}">
              <a16:creationId xmlns:a16="http://schemas.microsoft.com/office/drawing/2014/main" id="{ADBB5209-5869-4ED8-8A66-433F41C61036}"/>
            </a:ext>
          </a:extLst>
        </xdr:cNvPr>
        <xdr:cNvSpPr/>
      </xdr:nvSpPr>
      <xdr:spPr>
        <a:xfrm>
          <a:off x="2571750" y="13215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120650</xdr:rowOff>
    </xdr:from>
    <xdr:to>
      <xdr:col>10</xdr:col>
      <xdr:colOff>165100</xdr:colOff>
      <xdr:row>80</xdr:row>
      <xdr:rowOff>50800</xdr:rowOff>
    </xdr:to>
    <xdr:sp macro="" textlink="">
      <xdr:nvSpPr>
        <xdr:cNvPr id="297" name="フローチャート: 判断 296">
          <a:extLst>
            <a:ext uri="{FF2B5EF4-FFF2-40B4-BE49-F238E27FC236}">
              <a16:creationId xmlns:a16="http://schemas.microsoft.com/office/drawing/2014/main" id="{453D808B-B00D-48A5-A018-9FF6D4D0E13D}"/>
            </a:ext>
          </a:extLst>
        </xdr:cNvPr>
        <xdr:cNvSpPr/>
      </xdr:nvSpPr>
      <xdr:spPr>
        <a:xfrm>
          <a:off x="1778000" y="1316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17780</xdr:rowOff>
    </xdr:from>
    <xdr:to>
      <xdr:col>6</xdr:col>
      <xdr:colOff>38100</xdr:colOff>
      <xdr:row>78</xdr:row>
      <xdr:rowOff>119380</xdr:rowOff>
    </xdr:to>
    <xdr:sp macro="" textlink="">
      <xdr:nvSpPr>
        <xdr:cNvPr id="298" name="フローチャート: 判断 297">
          <a:extLst>
            <a:ext uri="{FF2B5EF4-FFF2-40B4-BE49-F238E27FC236}">
              <a16:creationId xmlns:a16="http://schemas.microsoft.com/office/drawing/2014/main" id="{1637A713-7AD0-41E7-AD38-264696E88C14}"/>
            </a:ext>
          </a:extLst>
        </xdr:cNvPr>
        <xdr:cNvSpPr/>
      </xdr:nvSpPr>
      <xdr:spPr>
        <a:xfrm>
          <a:off x="984250" y="12901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0C0C6A-4560-4E26-A0FB-0F4C7811493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275C3C-D467-4ABB-B1D8-386456C1EC2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CB321C-1561-4A7F-9EB0-B0565F47B50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31C4DE-6779-47A4-BD81-CFA66B58036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1E1161-286E-42D3-A43A-B9BC3DD0790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113030</xdr:rowOff>
    </xdr:from>
    <xdr:to>
      <xdr:col>24</xdr:col>
      <xdr:colOff>114300</xdr:colOff>
      <xdr:row>86</xdr:row>
      <xdr:rowOff>43180</xdr:rowOff>
    </xdr:to>
    <xdr:sp macro="" textlink="">
      <xdr:nvSpPr>
        <xdr:cNvPr id="304" name="楕円 303">
          <a:extLst>
            <a:ext uri="{FF2B5EF4-FFF2-40B4-BE49-F238E27FC236}">
              <a16:creationId xmlns:a16="http://schemas.microsoft.com/office/drawing/2014/main" id="{AD39840D-C568-410A-B0CF-84321D0C6068}"/>
            </a:ext>
          </a:extLst>
        </xdr:cNvPr>
        <xdr:cNvSpPr/>
      </xdr:nvSpPr>
      <xdr:spPr>
        <a:xfrm>
          <a:off x="4127500" y="14152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27957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CE9699EA-610B-4BC1-9065-D798DCDB9767}"/>
            </a:ext>
          </a:extLst>
        </xdr:cNvPr>
        <xdr:cNvSpPr txBox="1"/>
      </xdr:nvSpPr>
      <xdr:spPr>
        <a:xfrm>
          <a:off x="4216400" y="1406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306" name="楕円 305">
          <a:extLst>
            <a:ext uri="{FF2B5EF4-FFF2-40B4-BE49-F238E27FC236}">
              <a16:creationId xmlns:a16="http://schemas.microsoft.com/office/drawing/2014/main" id="{9CFAAEBC-F1A3-4353-8893-F0DB498BE30A}"/>
            </a:ext>
          </a:extLst>
        </xdr:cNvPr>
        <xdr:cNvSpPr/>
      </xdr:nvSpPr>
      <xdr:spPr>
        <a:xfrm>
          <a:off x="3384550" y="13547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85</xdr:row>
      <xdr:rowOff>163830</xdr:rowOff>
    </xdr:to>
    <xdr:cxnSp macro="">
      <xdr:nvCxnSpPr>
        <xdr:cNvPr id="307" name="直線コネクタ 306">
          <a:extLst>
            <a:ext uri="{FF2B5EF4-FFF2-40B4-BE49-F238E27FC236}">
              <a16:creationId xmlns:a16="http://schemas.microsoft.com/office/drawing/2014/main" id="{6EFEE3DF-2B22-44CB-96AF-D1B0399B8FBF}"/>
            </a:ext>
          </a:extLst>
        </xdr:cNvPr>
        <xdr:cNvCxnSpPr/>
      </xdr:nvCxnSpPr>
      <xdr:spPr>
        <a:xfrm>
          <a:off x="3429000" y="13597889"/>
          <a:ext cx="749300" cy="6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29211</xdr:rowOff>
    </xdr:from>
    <xdr:to>
      <xdr:col>15</xdr:col>
      <xdr:colOff>101600</xdr:colOff>
      <xdr:row>81</xdr:row>
      <xdr:rowOff>130811</xdr:rowOff>
    </xdr:to>
    <xdr:sp macro="" textlink="">
      <xdr:nvSpPr>
        <xdr:cNvPr id="308" name="楕円 307">
          <a:extLst>
            <a:ext uri="{FF2B5EF4-FFF2-40B4-BE49-F238E27FC236}">
              <a16:creationId xmlns:a16="http://schemas.microsoft.com/office/drawing/2014/main" id="{F157C4C2-4E66-417C-B565-0829969E56C5}"/>
            </a:ext>
          </a:extLst>
        </xdr:cNvPr>
        <xdr:cNvSpPr/>
      </xdr:nvSpPr>
      <xdr:spPr>
        <a:xfrm>
          <a:off x="257175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80011</xdr:rowOff>
    </xdr:from>
    <xdr:to>
      <xdr:col>19</xdr:col>
      <xdr:colOff>177800</xdr:colOff>
      <xdr:row>82</xdr:row>
      <xdr:rowOff>53339</xdr:rowOff>
    </xdr:to>
    <xdr:cxnSp macro="">
      <xdr:nvCxnSpPr>
        <xdr:cNvPr id="309" name="直線コネクタ 308">
          <a:extLst>
            <a:ext uri="{FF2B5EF4-FFF2-40B4-BE49-F238E27FC236}">
              <a16:creationId xmlns:a16="http://schemas.microsoft.com/office/drawing/2014/main" id="{37A6E66F-69F5-4BAC-AB2F-988E82092C1F}"/>
            </a:ext>
          </a:extLst>
        </xdr:cNvPr>
        <xdr:cNvCxnSpPr/>
      </xdr:nvCxnSpPr>
      <xdr:spPr>
        <a:xfrm>
          <a:off x="2622550" y="13459461"/>
          <a:ext cx="806450" cy="1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310" name="楕円 309">
          <a:extLst>
            <a:ext uri="{FF2B5EF4-FFF2-40B4-BE49-F238E27FC236}">
              <a16:creationId xmlns:a16="http://schemas.microsoft.com/office/drawing/2014/main" id="{6FC282A6-FC4B-47DB-A712-704955509282}"/>
            </a:ext>
          </a:extLst>
        </xdr:cNvPr>
        <xdr:cNvSpPr/>
      </xdr:nvSpPr>
      <xdr:spPr>
        <a:xfrm>
          <a:off x="177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81</xdr:row>
      <xdr:rowOff>80011</xdr:rowOff>
    </xdr:to>
    <xdr:cxnSp macro="">
      <xdr:nvCxnSpPr>
        <xdr:cNvPr id="311" name="直線コネクタ 310">
          <a:extLst>
            <a:ext uri="{FF2B5EF4-FFF2-40B4-BE49-F238E27FC236}">
              <a16:creationId xmlns:a16="http://schemas.microsoft.com/office/drawing/2014/main" id="{C57B4AB7-8C44-4F08-82A0-CFE20E1757E9}"/>
            </a:ext>
          </a:extLst>
        </xdr:cNvPr>
        <xdr:cNvCxnSpPr/>
      </xdr:nvCxnSpPr>
      <xdr:spPr>
        <a:xfrm>
          <a:off x="1828800" y="13313411"/>
          <a:ext cx="79375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67311</xdr:rowOff>
    </xdr:from>
    <xdr:to>
      <xdr:col>6</xdr:col>
      <xdr:colOff>38100</xdr:colOff>
      <xdr:row>79</xdr:row>
      <xdr:rowOff>168911</xdr:rowOff>
    </xdr:to>
    <xdr:sp macro="" textlink="">
      <xdr:nvSpPr>
        <xdr:cNvPr id="312" name="楕円 311">
          <a:extLst>
            <a:ext uri="{FF2B5EF4-FFF2-40B4-BE49-F238E27FC236}">
              <a16:creationId xmlns:a16="http://schemas.microsoft.com/office/drawing/2014/main" id="{B5E70C73-74F5-4C36-A958-FF3A2BF33244}"/>
            </a:ext>
          </a:extLst>
        </xdr:cNvPr>
        <xdr:cNvSpPr/>
      </xdr:nvSpPr>
      <xdr:spPr>
        <a:xfrm>
          <a:off x="984250" y="131165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118111</xdr:rowOff>
    </xdr:from>
    <xdr:to>
      <xdr:col>10</xdr:col>
      <xdr:colOff>114300</xdr:colOff>
      <xdr:row>80</xdr:row>
      <xdr:rowOff>99061</xdr:rowOff>
    </xdr:to>
    <xdr:cxnSp macro="">
      <xdr:nvCxnSpPr>
        <xdr:cNvPr id="313" name="直線コネクタ 312">
          <a:extLst>
            <a:ext uri="{FF2B5EF4-FFF2-40B4-BE49-F238E27FC236}">
              <a16:creationId xmlns:a16="http://schemas.microsoft.com/office/drawing/2014/main" id="{277899E9-7F4B-47E7-9F14-122117C384F8}"/>
            </a:ext>
          </a:extLst>
        </xdr:cNvPr>
        <xdr:cNvCxnSpPr/>
      </xdr:nvCxnSpPr>
      <xdr:spPr>
        <a:xfrm>
          <a:off x="1028700" y="13167361"/>
          <a:ext cx="8001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40657</xdr:rowOff>
    </xdr:from>
    <xdr:ext cx="405111" cy="259045"/>
    <xdr:sp macro="" textlink="">
      <xdr:nvSpPr>
        <xdr:cNvPr id="314" name="n_1aveValue【福祉施設】&#10;有形固定資産減価償却率">
          <a:extLst>
            <a:ext uri="{FF2B5EF4-FFF2-40B4-BE49-F238E27FC236}">
              <a16:creationId xmlns:a16="http://schemas.microsoft.com/office/drawing/2014/main" id="{A1FB47F5-FE9B-4A93-BBEF-AD4D4FF8C56A}"/>
            </a:ext>
          </a:extLst>
        </xdr:cNvPr>
        <xdr:cNvSpPr txBox="1"/>
      </xdr:nvSpPr>
      <xdr:spPr>
        <a:xfrm>
          <a:off x="32391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113047</xdr:rowOff>
    </xdr:from>
    <xdr:ext cx="405111" cy="259045"/>
    <xdr:sp macro="" textlink="">
      <xdr:nvSpPr>
        <xdr:cNvPr id="315" name="n_2aveValue【福祉施設】&#10;有形固定資産減価償却率">
          <a:extLst>
            <a:ext uri="{FF2B5EF4-FFF2-40B4-BE49-F238E27FC236}">
              <a16:creationId xmlns:a16="http://schemas.microsoft.com/office/drawing/2014/main" id="{F3931F31-A10D-4B40-91AC-955A913668C9}"/>
            </a:ext>
          </a:extLst>
        </xdr:cNvPr>
        <xdr:cNvSpPr txBox="1"/>
      </xdr:nvSpPr>
      <xdr:spPr>
        <a:xfrm>
          <a:off x="2439044" y="1299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16" name="n_3aveValue【福祉施設】&#10;有形固定資産減価償却率">
          <a:extLst>
            <a:ext uri="{FF2B5EF4-FFF2-40B4-BE49-F238E27FC236}">
              <a16:creationId xmlns:a16="http://schemas.microsoft.com/office/drawing/2014/main" id="{E9011180-B5A4-4477-BAB6-F7528C41CDC5}"/>
            </a:ext>
          </a:extLst>
        </xdr:cNvPr>
        <xdr:cNvSpPr txBox="1"/>
      </xdr:nvSpPr>
      <xdr:spPr>
        <a:xfrm>
          <a:off x="1645294" y="1295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135907</xdr:rowOff>
    </xdr:from>
    <xdr:ext cx="405111" cy="259045"/>
    <xdr:sp macro="" textlink="">
      <xdr:nvSpPr>
        <xdr:cNvPr id="317" name="n_4aveValue【福祉施設】&#10;有形固定資産減価償却率">
          <a:extLst>
            <a:ext uri="{FF2B5EF4-FFF2-40B4-BE49-F238E27FC236}">
              <a16:creationId xmlns:a16="http://schemas.microsoft.com/office/drawing/2014/main" id="{D7E1F122-C61D-4FFC-8B7F-E4314229CF7D}"/>
            </a:ext>
          </a:extLst>
        </xdr:cNvPr>
        <xdr:cNvSpPr txBox="1"/>
      </xdr:nvSpPr>
      <xdr:spPr>
        <a:xfrm>
          <a:off x="851544" y="1268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318" name="n_1mainValue【福祉施設】&#10;有形固定資産減価償却率">
          <a:extLst>
            <a:ext uri="{FF2B5EF4-FFF2-40B4-BE49-F238E27FC236}">
              <a16:creationId xmlns:a16="http://schemas.microsoft.com/office/drawing/2014/main" id="{1F31A200-CC5D-4BB9-A315-8D54FCDE0A7C}"/>
            </a:ext>
          </a:extLst>
        </xdr:cNvPr>
        <xdr:cNvSpPr txBox="1"/>
      </xdr:nvSpPr>
      <xdr:spPr>
        <a:xfrm>
          <a:off x="32391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121938</xdr:rowOff>
    </xdr:from>
    <xdr:ext cx="405111" cy="259045"/>
    <xdr:sp macro="" textlink="">
      <xdr:nvSpPr>
        <xdr:cNvPr id="319" name="n_2mainValue【福祉施設】&#10;有形固定資産減価償却率">
          <a:extLst>
            <a:ext uri="{FF2B5EF4-FFF2-40B4-BE49-F238E27FC236}">
              <a16:creationId xmlns:a16="http://schemas.microsoft.com/office/drawing/2014/main" id="{18185557-DE66-435F-A1AF-99CF532BFD4F}"/>
            </a:ext>
          </a:extLst>
        </xdr:cNvPr>
        <xdr:cNvSpPr txBox="1"/>
      </xdr:nvSpPr>
      <xdr:spPr>
        <a:xfrm>
          <a:off x="2439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140988</xdr:rowOff>
    </xdr:from>
    <xdr:ext cx="405111" cy="259045"/>
    <xdr:sp macro="" textlink="">
      <xdr:nvSpPr>
        <xdr:cNvPr id="320" name="n_3mainValue【福祉施設】&#10;有形固定資産減価償却率">
          <a:extLst>
            <a:ext uri="{FF2B5EF4-FFF2-40B4-BE49-F238E27FC236}">
              <a16:creationId xmlns:a16="http://schemas.microsoft.com/office/drawing/2014/main" id="{00E9C25F-7AD7-4872-B64A-00845801964D}"/>
            </a:ext>
          </a:extLst>
        </xdr:cNvPr>
        <xdr:cNvSpPr txBox="1"/>
      </xdr:nvSpPr>
      <xdr:spPr>
        <a:xfrm>
          <a:off x="1645294" y="1335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160038</xdr:rowOff>
    </xdr:from>
    <xdr:ext cx="405111" cy="259045"/>
    <xdr:sp macro="" textlink="">
      <xdr:nvSpPr>
        <xdr:cNvPr id="321" name="n_4mainValue【福祉施設】&#10;有形固定資産減価償却率">
          <a:extLst>
            <a:ext uri="{FF2B5EF4-FFF2-40B4-BE49-F238E27FC236}">
              <a16:creationId xmlns:a16="http://schemas.microsoft.com/office/drawing/2014/main" id="{C79DDEFB-C978-4FCA-BDF5-DCC08FC32DE4}"/>
            </a:ext>
          </a:extLst>
        </xdr:cNvPr>
        <xdr:cNvSpPr txBox="1"/>
      </xdr:nvSpPr>
      <xdr:spPr>
        <a:xfrm>
          <a:off x="851544"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6BBCB90-02CB-43CA-997A-34CCC1908E8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58390DC-ADE0-4BD6-ADDF-9BB40C69D74C}"/>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7CA44C4-59F2-4275-A492-FEB513E514C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DA9CAD6-AE64-43CB-9A94-FB9FB5C8B6E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11A1693-F4ED-47DB-84CD-196D6ED04C2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550D762-EF8C-4463-AC77-6E720AE9041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5972306-C445-4BD1-8FB4-A2B24923322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47CB916-FA5F-43FD-B568-1916BEFDC57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460E8C2-736D-408F-81E1-BC106602F71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3447D5C-46E7-47A9-B22D-22D8B2690E4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C0FB6F2-5492-48F2-B5F3-BBAE198D9286}"/>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C6520F1-B8EF-42BE-83EC-CE2A7DFB8240}"/>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D95ADFD-81B9-4B31-A3D0-4965A6C34E6C}"/>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1EC3D7BC-E029-4FC6-8CCC-C930A1788A64}"/>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A6C7F8F-0CD6-474A-BD8B-788406442B43}"/>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BE0FD007-4DFC-4702-A87D-8C934D1F1FC3}"/>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F8AAABD-8813-4ED1-A514-BA1C55F1F5C2}"/>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ED30F590-F755-433D-A790-BF06B112C684}"/>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2009E38-57FD-4249-A41C-8F25E2BC913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19056A02-9716-4F13-B638-E2FF2ADABA1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97FE2B5B-59E6-4356-B236-38C71362CC3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136398</xdr:rowOff>
    </xdr:from>
    <xdr:to>
      <xdr:col>54</xdr:col>
      <xdr:colOff>189865</xdr:colOff>
      <xdr:row>86</xdr:row>
      <xdr:rowOff>10668</xdr:rowOff>
    </xdr:to>
    <xdr:cxnSp macro="">
      <xdr:nvCxnSpPr>
        <xdr:cNvPr id="343" name="直線コネクタ 342">
          <a:extLst>
            <a:ext uri="{FF2B5EF4-FFF2-40B4-BE49-F238E27FC236}">
              <a16:creationId xmlns:a16="http://schemas.microsoft.com/office/drawing/2014/main" id="{1407726A-192A-4D9E-B864-52783231F4F7}"/>
            </a:ext>
          </a:extLst>
        </xdr:cNvPr>
        <xdr:cNvCxnSpPr/>
      </xdr:nvCxnSpPr>
      <xdr:spPr>
        <a:xfrm flipV="1">
          <a:off x="9429115" y="1285544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4" name="【福祉施設】&#10;一人当たり面積最小値テキスト">
          <a:extLst>
            <a:ext uri="{FF2B5EF4-FFF2-40B4-BE49-F238E27FC236}">
              <a16:creationId xmlns:a16="http://schemas.microsoft.com/office/drawing/2014/main" id="{17B23DF6-5465-4742-BB02-DE0CEFF646A7}"/>
            </a:ext>
          </a:extLst>
        </xdr:cNvPr>
        <xdr:cNvSpPr txBox="1"/>
      </xdr:nvSpPr>
      <xdr:spPr>
        <a:xfrm>
          <a:off x="946785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5" name="直線コネクタ 344">
          <a:extLst>
            <a:ext uri="{FF2B5EF4-FFF2-40B4-BE49-F238E27FC236}">
              <a16:creationId xmlns:a16="http://schemas.microsoft.com/office/drawing/2014/main" id="{12DB87D3-FD06-4688-8284-7C1BF0FDB58F}"/>
            </a:ext>
          </a:extLst>
        </xdr:cNvPr>
        <xdr:cNvCxnSpPr/>
      </xdr:nvCxnSpPr>
      <xdr:spPr>
        <a:xfrm>
          <a:off x="935990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83075</xdr:rowOff>
    </xdr:from>
    <xdr:ext cx="469744" cy="259045"/>
    <xdr:sp macro="" textlink="">
      <xdr:nvSpPr>
        <xdr:cNvPr id="346" name="【福祉施設】&#10;一人当たり面積最大値テキスト">
          <a:extLst>
            <a:ext uri="{FF2B5EF4-FFF2-40B4-BE49-F238E27FC236}">
              <a16:creationId xmlns:a16="http://schemas.microsoft.com/office/drawing/2014/main" id="{3DF8B0B1-C58C-4961-B52A-B7B4EB9D657D}"/>
            </a:ext>
          </a:extLst>
        </xdr:cNvPr>
        <xdr:cNvSpPr txBox="1"/>
      </xdr:nvSpPr>
      <xdr:spPr>
        <a:xfrm>
          <a:off x="9467850" y="1263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136398</xdr:rowOff>
    </xdr:from>
    <xdr:to>
      <xdr:col>55</xdr:col>
      <xdr:colOff>88900</xdr:colOff>
      <xdr:row>77</xdr:row>
      <xdr:rowOff>136398</xdr:rowOff>
    </xdr:to>
    <xdr:cxnSp macro="">
      <xdr:nvCxnSpPr>
        <xdr:cNvPr id="347" name="直線コネクタ 346">
          <a:extLst>
            <a:ext uri="{FF2B5EF4-FFF2-40B4-BE49-F238E27FC236}">
              <a16:creationId xmlns:a16="http://schemas.microsoft.com/office/drawing/2014/main" id="{16303217-16BF-413D-A26D-775180B579C0}"/>
            </a:ext>
          </a:extLst>
        </xdr:cNvPr>
        <xdr:cNvCxnSpPr/>
      </xdr:nvCxnSpPr>
      <xdr:spPr>
        <a:xfrm>
          <a:off x="9359900" y="12855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C70E32BA-504F-4D1A-B88A-889FD3F2E9FA}"/>
            </a:ext>
          </a:extLst>
        </xdr:cNvPr>
        <xdr:cNvSpPr txBox="1"/>
      </xdr:nvSpPr>
      <xdr:spPr>
        <a:xfrm>
          <a:off x="9467850" y="13377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140463</xdr:rowOff>
    </xdr:from>
    <xdr:to>
      <xdr:col>55</xdr:col>
      <xdr:colOff>50800</xdr:colOff>
      <xdr:row>82</xdr:row>
      <xdr:rowOff>70613</xdr:rowOff>
    </xdr:to>
    <xdr:sp macro="" textlink="">
      <xdr:nvSpPr>
        <xdr:cNvPr id="349" name="フローチャート: 判断 348">
          <a:extLst>
            <a:ext uri="{FF2B5EF4-FFF2-40B4-BE49-F238E27FC236}">
              <a16:creationId xmlns:a16="http://schemas.microsoft.com/office/drawing/2014/main" id="{B586EBCD-D732-4AB3-A7E0-3AEC961D0FEA}"/>
            </a:ext>
          </a:extLst>
        </xdr:cNvPr>
        <xdr:cNvSpPr/>
      </xdr:nvSpPr>
      <xdr:spPr>
        <a:xfrm>
          <a:off x="9398000" y="13519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50" name="フローチャート: 判断 349">
          <a:extLst>
            <a:ext uri="{FF2B5EF4-FFF2-40B4-BE49-F238E27FC236}">
              <a16:creationId xmlns:a16="http://schemas.microsoft.com/office/drawing/2014/main" id="{6A97EB94-0346-4696-A6AC-BA816C375C30}"/>
            </a:ext>
          </a:extLst>
        </xdr:cNvPr>
        <xdr:cNvSpPr/>
      </xdr:nvSpPr>
      <xdr:spPr>
        <a:xfrm>
          <a:off x="8636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85598</xdr:rowOff>
    </xdr:from>
    <xdr:to>
      <xdr:col>46</xdr:col>
      <xdr:colOff>38100</xdr:colOff>
      <xdr:row>82</xdr:row>
      <xdr:rowOff>15748</xdr:rowOff>
    </xdr:to>
    <xdr:sp macro="" textlink="">
      <xdr:nvSpPr>
        <xdr:cNvPr id="351" name="フローチャート: 判断 350">
          <a:extLst>
            <a:ext uri="{FF2B5EF4-FFF2-40B4-BE49-F238E27FC236}">
              <a16:creationId xmlns:a16="http://schemas.microsoft.com/office/drawing/2014/main" id="{6828142C-E5D0-4889-A5CC-C685B9BCB920}"/>
            </a:ext>
          </a:extLst>
        </xdr:cNvPr>
        <xdr:cNvSpPr/>
      </xdr:nvSpPr>
      <xdr:spPr>
        <a:xfrm>
          <a:off x="7842250" y="13465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53594</xdr:rowOff>
    </xdr:from>
    <xdr:to>
      <xdr:col>41</xdr:col>
      <xdr:colOff>101600</xdr:colOff>
      <xdr:row>83</xdr:row>
      <xdr:rowOff>155194</xdr:rowOff>
    </xdr:to>
    <xdr:sp macro="" textlink="">
      <xdr:nvSpPr>
        <xdr:cNvPr id="352" name="フローチャート: 判断 351">
          <a:extLst>
            <a:ext uri="{FF2B5EF4-FFF2-40B4-BE49-F238E27FC236}">
              <a16:creationId xmlns:a16="http://schemas.microsoft.com/office/drawing/2014/main" id="{65166D9A-5FE2-4628-BE94-7AF4FBE77815}"/>
            </a:ext>
          </a:extLst>
        </xdr:cNvPr>
        <xdr:cNvSpPr/>
      </xdr:nvSpPr>
      <xdr:spPr>
        <a:xfrm>
          <a:off x="7029450" y="1376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3" name="フローチャート: 判断 352">
          <a:extLst>
            <a:ext uri="{FF2B5EF4-FFF2-40B4-BE49-F238E27FC236}">
              <a16:creationId xmlns:a16="http://schemas.microsoft.com/office/drawing/2014/main" id="{93ABBABA-C077-4606-A320-4713BF212F98}"/>
            </a:ext>
          </a:extLst>
        </xdr:cNvPr>
        <xdr:cNvSpPr/>
      </xdr:nvSpPr>
      <xdr:spPr>
        <a:xfrm>
          <a:off x="62357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81C098E-7416-44B1-B8F9-21EEA4EFA2C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6800AA-C8D8-4A43-8203-D13ACD44BF0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4EB9DEE-AA88-46FA-B6C4-4A0D5BD1691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36A1B41-E98A-4FCA-A760-07EE7F6731B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2B2D03-1B04-4A26-8736-83930FEB095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49022</xdr:rowOff>
    </xdr:from>
    <xdr:to>
      <xdr:col>55</xdr:col>
      <xdr:colOff>50800</xdr:colOff>
      <xdr:row>85</xdr:row>
      <xdr:rowOff>150622</xdr:rowOff>
    </xdr:to>
    <xdr:sp macro="" textlink="">
      <xdr:nvSpPr>
        <xdr:cNvPr id="359" name="楕円 358">
          <a:extLst>
            <a:ext uri="{FF2B5EF4-FFF2-40B4-BE49-F238E27FC236}">
              <a16:creationId xmlns:a16="http://schemas.microsoft.com/office/drawing/2014/main" id="{C9FA5F20-BDB6-4A19-8A2A-143557CC18BF}"/>
            </a:ext>
          </a:extLst>
        </xdr:cNvPr>
        <xdr:cNvSpPr/>
      </xdr:nvSpPr>
      <xdr:spPr>
        <a:xfrm>
          <a:off x="9398000" y="14088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135399</xdr:rowOff>
    </xdr:from>
    <xdr:ext cx="469744" cy="259045"/>
    <xdr:sp macro="" textlink="">
      <xdr:nvSpPr>
        <xdr:cNvPr id="360" name="【福祉施設】&#10;一人当たり面積該当値テキスト">
          <a:extLst>
            <a:ext uri="{FF2B5EF4-FFF2-40B4-BE49-F238E27FC236}">
              <a16:creationId xmlns:a16="http://schemas.microsoft.com/office/drawing/2014/main" id="{8CC9DF16-3AA5-4AA0-9760-EBE72F3E6FB0}"/>
            </a:ext>
          </a:extLst>
        </xdr:cNvPr>
        <xdr:cNvSpPr txBox="1"/>
      </xdr:nvSpPr>
      <xdr:spPr>
        <a:xfrm>
          <a:off x="9467850" y="14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28448</xdr:rowOff>
    </xdr:from>
    <xdr:to>
      <xdr:col>50</xdr:col>
      <xdr:colOff>165100</xdr:colOff>
      <xdr:row>84</xdr:row>
      <xdr:rowOff>130048</xdr:rowOff>
    </xdr:to>
    <xdr:sp macro="" textlink="">
      <xdr:nvSpPr>
        <xdr:cNvPr id="361" name="楕円 360">
          <a:extLst>
            <a:ext uri="{FF2B5EF4-FFF2-40B4-BE49-F238E27FC236}">
              <a16:creationId xmlns:a16="http://schemas.microsoft.com/office/drawing/2014/main" id="{9E160872-699C-4C02-AEC4-3168F3C302B0}"/>
            </a:ext>
          </a:extLst>
        </xdr:cNvPr>
        <xdr:cNvSpPr/>
      </xdr:nvSpPr>
      <xdr:spPr>
        <a:xfrm>
          <a:off x="8636000" y="1390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85</xdr:row>
      <xdr:rowOff>99822</xdr:rowOff>
    </xdr:to>
    <xdr:cxnSp macro="">
      <xdr:nvCxnSpPr>
        <xdr:cNvPr id="362" name="直線コネクタ 361">
          <a:extLst>
            <a:ext uri="{FF2B5EF4-FFF2-40B4-BE49-F238E27FC236}">
              <a16:creationId xmlns:a16="http://schemas.microsoft.com/office/drawing/2014/main" id="{D906AD98-F6A1-4480-AFAE-1C390A901FAF}"/>
            </a:ext>
          </a:extLst>
        </xdr:cNvPr>
        <xdr:cNvCxnSpPr/>
      </xdr:nvCxnSpPr>
      <xdr:spPr>
        <a:xfrm>
          <a:off x="8686800" y="13953998"/>
          <a:ext cx="74295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363" name="楕円 362">
          <a:extLst>
            <a:ext uri="{FF2B5EF4-FFF2-40B4-BE49-F238E27FC236}">
              <a16:creationId xmlns:a16="http://schemas.microsoft.com/office/drawing/2014/main" id="{59752675-DDB5-48DE-B871-2BC608188A6F}"/>
            </a:ext>
          </a:extLst>
        </xdr:cNvPr>
        <xdr:cNvSpPr/>
      </xdr:nvSpPr>
      <xdr:spPr>
        <a:xfrm>
          <a:off x="7842250" y="139031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79248</xdr:rowOff>
    </xdr:from>
    <xdr:to>
      <xdr:col>50</xdr:col>
      <xdr:colOff>114300</xdr:colOff>
      <xdr:row>84</xdr:row>
      <xdr:rowOff>79248</xdr:rowOff>
    </xdr:to>
    <xdr:cxnSp macro="">
      <xdr:nvCxnSpPr>
        <xdr:cNvPr id="364" name="直線コネクタ 363">
          <a:extLst>
            <a:ext uri="{FF2B5EF4-FFF2-40B4-BE49-F238E27FC236}">
              <a16:creationId xmlns:a16="http://schemas.microsoft.com/office/drawing/2014/main" id="{CFB8776F-C2A0-4835-B4CB-97E83EED30EB}"/>
            </a:ext>
          </a:extLst>
        </xdr:cNvPr>
        <xdr:cNvCxnSpPr/>
      </xdr:nvCxnSpPr>
      <xdr:spPr>
        <a:xfrm>
          <a:off x="7886700" y="139539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65" name="楕円 364">
          <a:extLst>
            <a:ext uri="{FF2B5EF4-FFF2-40B4-BE49-F238E27FC236}">
              <a16:creationId xmlns:a16="http://schemas.microsoft.com/office/drawing/2014/main" id="{CF83D835-6369-44E9-B959-9D515F362E0F}"/>
            </a:ext>
          </a:extLst>
        </xdr:cNvPr>
        <xdr:cNvSpPr/>
      </xdr:nvSpPr>
      <xdr:spPr>
        <a:xfrm>
          <a:off x="7029450" y="139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79248</xdr:rowOff>
    </xdr:from>
    <xdr:to>
      <xdr:col>45</xdr:col>
      <xdr:colOff>177800</xdr:colOff>
      <xdr:row>84</xdr:row>
      <xdr:rowOff>88392</xdr:rowOff>
    </xdr:to>
    <xdr:cxnSp macro="">
      <xdr:nvCxnSpPr>
        <xdr:cNvPr id="366" name="直線コネクタ 365">
          <a:extLst>
            <a:ext uri="{FF2B5EF4-FFF2-40B4-BE49-F238E27FC236}">
              <a16:creationId xmlns:a16="http://schemas.microsoft.com/office/drawing/2014/main" id="{EBE5570E-E8ED-4C5C-B5FE-B19D45B9D6A4}"/>
            </a:ext>
          </a:extLst>
        </xdr:cNvPr>
        <xdr:cNvCxnSpPr/>
      </xdr:nvCxnSpPr>
      <xdr:spPr>
        <a:xfrm flipV="1">
          <a:off x="7080250" y="13953998"/>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37592</xdr:rowOff>
    </xdr:from>
    <xdr:to>
      <xdr:col>36</xdr:col>
      <xdr:colOff>165100</xdr:colOff>
      <xdr:row>84</xdr:row>
      <xdr:rowOff>139192</xdr:rowOff>
    </xdr:to>
    <xdr:sp macro="" textlink="">
      <xdr:nvSpPr>
        <xdr:cNvPr id="367" name="楕円 366">
          <a:extLst>
            <a:ext uri="{FF2B5EF4-FFF2-40B4-BE49-F238E27FC236}">
              <a16:creationId xmlns:a16="http://schemas.microsoft.com/office/drawing/2014/main" id="{AA2DEB18-036E-4CE5-AFD4-2C6E8CFD85F4}"/>
            </a:ext>
          </a:extLst>
        </xdr:cNvPr>
        <xdr:cNvSpPr/>
      </xdr:nvSpPr>
      <xdr:spPr>
        <a:xfrm>
          <a:off x="6235700" y="139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88392</xdr:rowOff>
    </xdr:to>
    <xdr:cxnSp macro="">
      <xdr:nvCxnSpPr>
        <xdr:cNvPr id="368" name="直線コネクタ 367">
          <a:extLst>
            <a:ext uri="{FF2B5EF4-FFF2-40B4-BE49-F238E27FC236}">
              <a16:creationId xmlns:a16="http://schemas.microsoft.com/office/drawing/2014/main" id="{CAEA294E-7740-40E0-8CAD-08726BA2153C}"/>
            </a:ext>
          </a:extLst>
        </xdr:cNvPr>
        <xdr:cNvCxnSpPr/>
      </xdr:nvCxnSpPr>
      <xdr:spPr>
        <a:xfrm>
          <a:off x="6286500" y="139631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59707</xdr:rowOff>
    </xdr:from>
    <xdr:ext cx="469744" cy="259045"/>
    <xdr:sp macro="" textlink="">
      <xdr:nvSpPr>
        <xdr:cNvPr id="369" name="n_1aveValue【福祉施設】&#10;一人当たり面積">
          <a:extLst>
            <a:ext uri="{FF2B5EF4-FFF2-40B4-BE49-F238E27FC236}">
              <a16:creationId xmlns:a16="http://schemas.microsoft.com/office/drawing/2014/main" id="{62DDF105-B8B9-4B1C-B831-61589D33A971}"/>
            </a:ext>
          </a:extLst>
        </xdr:cNvPr>
        <xdr:cNvSpPr txBox="1"/>
      </xdr:nvSpPr>
      <xdr:spPr>
        <a:xfrm>
          <a:off x="8458277" y="132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32275</xdr:rowOff>
    </xdr:from>
    <xdr:ext cx="469744" cy="259045"/>
    <xdr:sp macro="" textlink="">
      <xdr:nvSpPr>
        <xdr:cNvPr id="370" name="n_2aveValue【福祉施設】&#10;一人当たり面積">
          <a:extLst>
            <a:ext uri="{FF2B5EF4-FFF2-40B4-BE49-F238E27FC236}">
              <a16:creationId xmlns:a16="http://schemas.microsoft.com/office/drawing/2014/main" id="{CCCC450F-637F-4715-BD0D-E7473D30BB26}"/>
            </a:ext>
          </a:extLst>
        </xdr:cNvPr>
        <xdr:cNvSpPr txBox="1"/>
      </xdr:nvSpPr>
      <xdr:spPr>
        <a:xfrm>
          <a:off x="7677227"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271</xdr:rowOff>
    </xdr:from>
    <xdr:ext cx="469744" cy="259045"/>
    <xdr:sp macro="" textlink="">
      <xdr:nvSpPr>
        <xdr:cNvPr id="371" name="n_3aveValue【福祉施設】&#10;一人当たり面積">
          <a:extLst>
            <a:ext uri="{FF2B5EF4-FFF2-40B4-BE49-F238E27FC236}">
              <a16:creationId xmlns:a16="http://schemas.microsoft.com/office/drawing/2014/main" id="{B08A661C-D3E4-407D-8CF5-FD2D4A552042}"/>
            </a:ext>
          </a:extLst>
        </xdr:cNvPr>
        <xdr:cNvSpPr txBox="1"/>
      </xdr:nvSpPr>
      <xdr:spPr>
        <a:xfrm>
          <a:off x="68644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2" name="n_4aveValue【福祉施設】&#10;一人当たり面積">
          <a:extLst>
            <a:ext uri="{FF2B5EF4-FFF2-40B4-BE49-F238E27FC236}">
              <a16:creationId xmlns:a16="http://schemas.microsoft.com/office/drawing/2014/main" id="{B9A546FA-67EB-489E-AF8A-8E3FF7B1A3BD}"/>
            </a:ext>
          </a:extLst>
        </xdr:cNvPr>
        <xdr:cNvSpPr txBox="1"/>
      </xdr:nvSpPr>
      <xdr:spPr>
        <a:xfrm>
          <a:off x="6070677"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121175</xdr:rowOff>
    </xdr:from>
    <xdr:ext cx="469744" cy="259045"/>
    <xdr:sp macro="" textlink="">
      <xdr:nvSpPr>
        <xdr:cNvPr id="373" name="n_1mainValue【福祉施設】&#10;一人当たり面積">
          <a:extLst>
            <a:ext uri="{FF2B5EF4-FFF2-40B4-BE49-F238E27FC236}">
              <a16:creationId xmlns:a16="http://schemas.microsoft.com/office/drawing/2014/main" id="{EE43A12B-244A-4E1A-9332-FC58E961F2CE}"/>
            </a:ext>
          </a:extLst>
        </xdr:cNvPr>
        <xdr:cNvSpPr txBox="1"/>
      </xdr:nvSpPr>
      <xdr:spPr>
        <a:xfrm>
          <a:off x="845827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121175</xdr:rowOff>
    </xdr:from>
    <xdr:ext cx="469744" cy="259045"/>
    <xdr:sp macro="" textlink="">
      <xdr:nvSpPr>
        <xdr:cNvPr id="374" name="n_2mainValue【福祉施設】&#10;一人当たり面積">
          <a:extLst>
            <a:ext uri="{FF2B5EF4-FFF2-40B4-BE49-F238E27FC236}">
              <a16:creationId xmlns:a16="http://schemas.microsoft.com/office/drawing/2014/main" id="{7A239F84-81D2-4B3C-946F-391CF71CBC3E}"/>
            </a:ext>
          </a:extLst>
        </xdr:cNvPr>
        <xdr:cNvSpPr txBox="1"/>
      </xdr:nvSpPr>
      <xdr:spPr>
        <a:xfrm>
          <a:off x="7677227"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75" name="n_3mainValue【福祉施設】&#10;一人当たり面積">
          <a:extLst>
            <a:ext uri="{FF2B5EF4-FFF2-40B4-BE49-F238E27FC236}">
              <a16:creationId xmlns:a16="http://schemas.microsoft.com/office/drawing/2014/main" id="{256BF86C-436A-424D-9F80-49667BA41DBB}"/>
            </a:ext>
          </a:extLst>
        </xdr:cNvPr>
        <xdr:cNvSpPr txBox="1"/>
      </xdr:nvSpPr>
      <xdr:spPr>
        <a:xfrm>
          <a:off x="6864427" y="1400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130319</xdr:rowOff>
    </xdr:from>
    <xdr:ext cx="469744" cy="259045"/>
    <xdr:sp macro="" textlink="">
      <xdr:nvSpPr>
        <xdr:cNvPr id="376" name="n_4mainValue【福祉施設】&#10;一人当たり面積">
          <a:extLst>
            <a:ext uri="{FF2B5EF4-FFF2-40B4-BE49-F238E27FC236}">
              <a16:creationId xmlns:a16="http://schemas.microsoft.com/office/drawing/2014/main" id="{ADBCFF19-54F4-4C1F-95A7-DFE9A3C956C7}"/>
            </a:ext>
          </a:extLst>
        </xdr:cNvPr>
        <xdr:cNvSpPr txBox="1"/>
      </xdr:nvSpPr>
      <xdr:spPr>
        <a:xfrm>
          <a:off x="6070677" y="1400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7E27D00-AE55-498C-80BB-B1D8DFB35CA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7CB7D6A-276E-4F99-BA95-2CE1E1E7D8E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F06EAB6-79D2-4F6B-9299-06BE5C68F6F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C2C4DBE-067F-4386-82E2-93EAC13F6AE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2268BE4-F782-4B34-9CCB-3D64CE37BED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7ECFF60-69BA-44ED-94A4-2797C265E27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DB51DAE-A00C-40AC-9964-057C1CF4409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DC55D7B-31B2-442D-9C15-AAC9E45F188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383E10E-AFB5-4947-8525-29DAA476BBC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075F137-2D88-46E1-BAD4-047E5746AECA}"/>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CB994FD8-380F-4018-886B-F4D10C6DF9E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B69DC00C-6C63-41ED-B778-B14195BFBC73}"/>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9" name="テキスト ボックス 388">
          <a:extLst>
            <a:ext uri="{FF2B5EF4-FFF2-40B4-BE49-F238E27FC236}">
              <a16:creationId xmlns:a16="http://schemas.microsoft.com/office/drawing/2014/main" id="{52B62ADF-EE1F-4CD7-A32C-37A722DEBA9A}"/>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9588E043-0FD8-4596-8B72-E9129AAC1CBF}"/>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934A5262-D80D-4DC1-8AD1-18877FE6C6E1}"/>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FD2F5525-D379-4E9C-B7FD-A26E7946B64A}"/>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523CF67C-FB90-4BB4-90A6-B635AF7957FC}"/>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5F6B263B-C8E5-4AC7-8DCA-3D25B2A487EC}"/>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769478C4-D20E-48D0-9DF7-498104F55C76}"/>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23AC736-A10D-47C9-9305-E414361C1B8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A317ECE9-0C5F-457D-B5F0-66006E298743}"/>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51D0268F-3A58-4B00-8D9D-E0881C67489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73913</xdr:rowOff>
    </xdr:from>
    <xdr:to>
      <xdr:col>24</xdr:col>
      <xdr:colOff>62865</xdr:colOff>
      <xdr:row>107</xdr:row>
      <xdr:rowOff>44196</xdr:rowOff>
    </xdr:to>
    <xdr:cxnSp macro="">
      <xdr:nvCxnSpPr>
        <xdr:cNvPr id="399" name="直線コネクタ 398">
          <a:extLst>
            <a:ext uri="{FF2B5EF4-FFF2-40B4-BE49-F238E27FC236}">
              <a16:creationId xmlns:a16="http://schemas.microsoft.com/office/drawing/2014/main" id="{E7C7A313-8039-4C34-96C7-0B391B26D331}"/>
            </a:ext>
          </a:extLst>
        </xdr:cNvPr>
        <xdr:cNvCxnSpPr/>
      </xdr:nvCxnSpPr>
      <xdr:spPr>
        <a:xfrm flipV="1">
          <a:off x="4177665" y="16647413"/>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48023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56060188-FDDB-4E0C-BA52-CA5C15E4CCD9}"/>
            </a:ext>
          </a:extLst>
        </xdr:cNvPr>
        <xdr:cNvSpPr txBox="1"/>
      </xdr:nvSpPr>
      <xdr:spPr>
        <a:xfrm>
          <a:off x="4216400" y="1782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44196</xdr:rowOff>
    </xdr:from>
    <xdr:to>
      <xdr:col>24</xdr:col>
      <xdr:colOff>152400</xdr:colOff>
      <xdr:row>107</xdr:row>
      <xdr:rowOff>44196</xdr:rowOff>
    </xdr:to>
    <xdr:cxnSp macro="">
      <xdr:nvCxnSpPr>
        <xdr:cNvPr id="401" name="直線コネクタ 400">
          <a:extLst>
            <a:ext uri="{FF2B5EF4-FFF2-40B4-BE49-F238E27FC236}">
              <a16:creationId xmlns:a16="http://schemas.microsoft.com/office/drawing/2014/main" id="{59A91CFB-1CDC-4C92-82F8-D9B347BDBD40}"/>
            </a:ext>
          </a:extLst>
        </xdr:cNvPr>
        <xdr:cNvCxnSpPr/>
      </xdr:nvCxnSpPr>
      <xdr:spPr>
        <a:xfrm>
          <a:off x="4108450" y="17817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20590</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FDDA91BA-A2CD-4503-A534-40E4641C6B9F}"/>
            </a:ext>
          </a:extLst>
        </xdr:cNvPr>
        <xdr:cNvSpPr txBox="1"/>
      </xdr:nvSpPr>
      <xdr:spPr>
        <a:xfrm>
          <a:off x="4216400" y="1642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73913</xdr:rowOff>
    </xdr:from>
    <xdr:to>
      <xdr:col>24</xdr:col>
      <xdr:colOff>152400</xdr:colOff>
      <xdr:row>100</xdr:row>
      <xdr:rowOff>73913</xdr:rowOff>
    </xdr:to>
    <xdr:cxnSp macro="">
      <xdr:nvCxnSpPr>
        <xdr:cNvPr id="403" name="直線コネクタ 402">
          <a:extLst>
            <a:ext uri="{FF2B5EF4-FFF2-40B4-BE49-F238E27FC236}">
              <a16:creationId xmlns:a16="http://schemas.microsoft.com/office/drawing/2014/main" id="{72238070-C81F-40E0-AE26-F6C3D5BC7C49}"/>
            </a:ext>
          </a:extLst>
        </xdr:cNvPr>
        <xdr:cNvCxnSpPr/>
      </xdr:nvCxnSpPr>
      <xdr:spPr>
        <a:xfrm>
          <a:off x="4108450" y="16647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3DAFE3C6-6C82-4022-9EA4-ABD8498EAFEA}"/>
            </a:ext>
          </a:extLst>
        </xdr:cNvPr>
        <xdr:cNvSpPr txBox="1"/>
      </xdr:nvSpPr>
      <xdr:spPr>
        <a:xfrm>
          <a:off x="4216400" y="17300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5" name="フローチャート: 判断 404">
          <a:extLst>
            <a:ext uri="{FF2B5EF4-FFF2-40B4-BE49-F238E27FC236}">
              <a16:creationId xmlns:a16="http://schemas.microsoft.com/office/drawing/2014/main" id="{F1A18AFD-92C8-47A4-A833-60C30E78DB3B}"/>
            </a:ext>
          </a:extLst>
        </xdr:cNvPr>
        <xdr:cNvSpPr/>
      </xdr:nvSpPr>
      <xdr:spPr>
        <a:xfrm>
          <a:off x="4127500" y="174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153415</xdr:rowOff>
    </xdr:from>
    <xdr:to>
      <xdr:col>20</xdr:col>
      <xdr:colOff>38100</xdr:colOff>
      <xdr:row>105</xdr:row>
      <xdr:rowOff>83565</xdr:rowOff>
    </xdr:to>
    <xdr:sp macro="" textlink="">
      <xdr:nvSpPr>
        <xdr:cNvPr id="406" name="フローチャート: 判断 405">
          <a:extLst>
            <a:ext uri="{FF2B5EF4-FFF2-40B4-BE49-F238E27FC236}">
              <a16:creationId xmlns:a16="http://schemas.microsoft.com/office/drawing/2014/main" id="{23C3BB92-88F1-4B3E-BBCE-0B3847C9495C}"/>
            </a:ext>
          </a:extLst>
        </xdr:cNvPr>
        <xdr:cNvSpPr/>
      </xdr:nvSpPr>
      <xdr:spPr>
        <a:xfrm>
          <a:off x="3384550" y="17412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407" name="フローチャート: 判断 406">
          <a:extLst>
            <a:ext uri="{FF2B5EF4-FFF2-40B4-BE49-F238E27FC236}">
              <a16:creationId xmlns:a16="http://schemas.microsoft.com/office/drawing/2014/main" id="{892D6EEC-A018-44C2-B767-BD33608D4167}"/>
            </a:ext>
          </a:extLst>
        </xdr:cNvPr>
        <xdr:cNvSpPr/>
      </xdr:nvSpPr>
      <xdr:spPr>
        <a:xfrm>
          <a:off x="2571750" y="1736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75692</xdr:rowOff>
    </xdr:from>
    <xdr:to>
      <xdr:col>10</xdr:col>
      <xdr:colOff>165100</xdr:colOff>
      <xdr:row>105</xdr:row>
      <xdr:rowOff>5842</xdr:rowOff>
    </xdr:to>
    <xdr:sp macro="" textlink="">
      <xdr:nvSpPr>
        <xdr:cNvPr id="408" name="フローチャート: 判断 407">
          <a:extLst>
            <a:ext uri="{FF2B5EF4-FFF2-40B4-BE49-F238E27FC236}">
              <a16:creationId xmlns:a16="http://schemas.microsoft.com/office/drawing/2014/main" id="{CE28F278-5609-4F41-A76B-265E228243EC}"/>
            </a:ext>
          </a:extLst>
        </xdr:cNvPr>
        <xdr:cNvSpPr/>
      </xdr:nvSpPr>
      <xdr:spPr>
        <a:xfrm>
          <a:off x="17780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130556</xdr:rowOff>
    </xdr:from>
    <xdr:to>
      <xdr:col>6</xdr:col>
      <xdr:colOff>38100</xdr:colOff>
      <xdr:row>105</xdr:row>
      <xdr:rowOff>60706</xdr:rowOff>
    </xdr:to>
    <xdr:sp macro="" textlink="">
      <xdr:nvSpPr>
        <xdr:cNvPr id="409" name="フローチャート: 判断 408">
          <a:extLst>
            <a:ext uri="{FF2B5EF4-FFF2-40B4-BE49-F238E27FC236}">
              <a16:creationId xmlns:a16="http://schemas.microsoft.com/office/drawing/2014/main" id="{882111BD-6F71-442A-89D5-05594C5EDBF8}"/>
            </a:ext>
          </a:extLst>
        </xdr:cNvPr>
        <xdr:cNvSpPr/>
      </xdr:nvSpPr>
      <xdr:spPr>
        <a:xfrm>
          <a:off x="984250" y="17389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6DF10CB-54F0-4766-AB9F-4C468899A9A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DB9D087-7927-42B5-903C-C63A801B3B3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4119624-5C58-442F-A8D8-638831B16E9D}"/>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7ED183C-134F-4B59-84F9-F4B4DBE3E4A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B12FD0F-A69C-4750-A9BB-59252CB2C55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415" name="楕円 414">
          <a:extLst>
            <a:ext uri="{FF2B5EF4-FFF2-40B4-BE49-F238E27FC236}">
              <a16:creationId xmlns:a16="http://schemas.microsoft.com/office/drawing/2014/main" id="{C53BD079-595E-4F1F-9346-2406FBAF74AD}"/>
            </a:ext>
          </a:extLst>
        </xdr:cNvPr>
        <xdr:cNvSpPr/>
      </xdr:nvSpPr>
      <xdr:spPr>
        <a:xfrm>
          <a:off x="412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20338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93AAB2EA-0D80-430A-A1AF-B247404DA9C0}"/>
            </a:ext>
          </a:extLst>
        </xdr:cNvPr>
        <xdr:cNvSpPr txBox="1"/>
      </xdr:nvSpPr>
      <xdr:spPr>
        <a:xfrm>
          <a:off x="4216400"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57404</xdr:rowOff>
    </xdr:from>
    <xdr:to>
      <xdr:col>20</xdr:col>
      <xdr:colOff>38100</xdr:colOff>
      <xdr:row>106</xdr:row>
      <xdr:rowOff>159004</xdr:rowOff>
    </xdr:to>
    <xdr:sp macro="" textlink="">
      <xdr:nvSpPr>
        <xdr:cNvPr id="417" name="楕円 416">
          <a:extLst>
            <a:ext uri="{FF2B5EF4-FFF2-40B4-BE49-F238E27FC236}">
              <a16:creationId xmlns:a16="http://schemas.microsoft.com/office/drawing/2014/main" id="{9ACAD76E-65BD-4C3B-A260-44FFC8E32233}"/>
            </a:ext>
          </a:extLst>
        </xdr:cNvPr>
        <xdr:cNvSpPr/>
      </xdr:nvSpPr>
      <xdr:spPr>
        <a:xfrm>
          <a:off x="3384550" y="176596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108204</xdr:rowOff>
    </xdr:from>
    <xdr:to>
      <xdr:col>24</xdr:col>
      <xdr:colOff>63500</xdr:colOff>
      <xdr:row>106</xdr:row>
      <xdr:rowOff>156211</xdr:rowOff>
    </xdr:to>
    <xdr:cxnSp macro="">
      <xdr:nvCxnSpPr>
        <xdr:cNvPr id="418" name="直線コネクタ 417">
          <a:extLst>
            <a:ext uri="{FF2B5EF4-FFF2-40B4-BE49-F238E27FC236}">
              <a16:creationId xmlns:a16="http://schemas.microsoft.com/office/drawing/2014/main" id="{E28A10A8-72FB-441F-98D6-27A4FAAF23D8}"/>
            </a:ext>
          </a:extLst>
        </xdr:cNvPr>
        <xdr:cNvCxnSpPr/>
      </xdr:nvCxnSpPr>
      <xdr:spPr>
        <a:xfrm>
          <a:off x="3429000" y="17710404"/>
          <a:ext cx="7493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11685</xdr:rowOff>
    </xdr:from>
    <xdr:to>
      <xdr:col>15</xdr:col>
      <xdr:colOff>101600</xdr:colOff>
      <xdr:row>106</xdr:row>
      <xdr:rowOff>113285</xdr:rowOff>
    </xdr:to>
    <xdr:sp macro="" textlink="">
      <xdr:nvSpPr>
        <xdr:cNvPr id="419" name="楕円 418">
          <a:extLst>
            <a:ext uri="{FF2B5EF4-FFF2-40B4-BE49-F238E27FC236}">
              <a16:creationId xmlns:a16="http://schemas.microsoft.com/office/drawing/2014/main" id="{8E5D5DE2-AD27-4A33-ACB5-29B99AA14DA8}"/>
            </a:ext>
          </a:extLst>
        </xdr:cNvPr>
        <xdr:cNvSpPr/>
      </xdr:nvSpPr>
      <xdr:spPr>
        <a:xfrm>
          <a:off x="257175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62485</xdr:rowOff>
    </xdr:from>
    <xdr:to>
      <xdr:col>19</xdr:col>
      <xdr:colOff>177800</xdr:colOff>
      <xdr:row>106</xdr:row>
      <xdr:rowOff>108204</xdr:rowOff>
    </xdr:to>
    <xdr:cxnSp macro="">
      <xdr:nvCxnSpPr>
        <xdr:cNvPr id="420" name="直線コネクタ 419">
          <a:extLst>
            <a:ext uri="{FF2B5EF4-FFF2-40B4-BE49-F238E27FC236}">
              <a16:creationId xmlns:a16="http://schemas.microsoft.com/office/drawing/2014/main" id="{90B9A003-E6D1-4196-8FEC-1F26CE22B690}"/>
            </a:ext>
          </a:extLst>
        </xdr:cNvPr>
        <xdr:cNvCxnSpPr/>
      </xdr:nvCxnSpPr>
      <xdr:spPr>
        <a:xfrm>
          <a:off x="2622550" y="17664685"/>
          <a:ext cx="8064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153415</xdr:rowOff>
    </xdr:from>
    <xdr:to>
      <xdr:col>10</xdr:col>
      <xdr:colOff>165100</xdr:colOff>
      <xdr:row>106</xdr:row>
      <xdr:rowOff>83565</xdr:rowOff>
    </xdr:to>
    <xdr:sp macro="" textlink="">
      <xdr:nvSpPr>
        <xdr:cNvPr id="421" name="楕円 420">
          <a:extLst>
            <a:ext uri="{FF2B5EF4-FFF2-40B4-BE49-F238E27FC236}">
              <a16:creationId xmlns:a16="http://schemas.microsoft.com/office/drawing/2014/main" id="{10F1A300-0375-4EE6-8A05-EC00EEA97A5F}"/>
            </a:ext>
          </a:extLst>
        </xdr:cNvPr>
        <xdr:cNvSpPr/>
      </xdr:nvSpPr>
      <xdr:spPr>
        <a:xfrm>
          <a:off x="17780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32765</xdr:rowOff>
    </xdr:from>
    <xdr:to>
      <xdr:col>15</xdr:col>
      <xdr:colOff>50800</xdr:colOff>
      <xdr:row>106</xdr:row>
      <xdr:rowOff>62485</xdr:rowOff>
    </xdr:to>
    <xdr:cxnSp macro="">
      <xdr:nvCxnSpPr>
        <xdr:cNvPr id="422" name="直線コネクタ 421">
          <a:extLst>
            <a:ext uri="{FF2B5EF4-FFF2-40B4-BE49-F238E27FC236}">
              <a16:creationId xmlns:a16="http://schemas.microsoft.com/office/drawing/2014/main" id="{B54FA33F-7AD9-40D7-BB60-90F85D74E3A0}"/>
            </a:ext>
          </a:extLst>
        </xdr:cNvPr>
        <xdr:cNvCxnSpPr/>
      </xdr:nvCxnSpPr>
      <xdr:spPr>
        <a:xfrm>
          <a:off x="1828800" y="17634965"/>
          <a:ext cx="79375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107696</xdr:rowOff>
    </xdr:from>
    <xdr:to>
      <xdr:col>6</xdr:col>
      <xdr:colOff>38100</xdr:colOff>
      <xdr:row>106</xdr:row>
      <xdr:rowOff>37846</xdr:rowOff>
    </xdr:to>
    <xdr:sp macro="" textlink="">
      <xdr:nvSpPr>
        <xdr:cNvPr id="423" name="楕円 422">
          <a:extLst>
            <a:ext uri="{FF2B5EF4-FFF2-40B4-BE49-F238E27FC236}">
              <a16:creationId xmlns:a16="http://schemas.microsoft.com/office/drawing/2014/main" id="{D49AC0EC-D65F-440D-AABD-24C802220D7C}"/>
            </a:ext>
          </a:extLst>
        </xdr:cNvPr>
        <xdr:cNvSpPr/>
      </xdr:nvSpPr>
      <xdr:spPr>
        <a:xfrm>
          <a:off x="984250" y="175384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158496</xdr:rowOff>
    </xdr:from>
    <xdr:to>
      <xdr:col>10</xdr:col>
      <xdr:colOff>114300</xdr:colOff>
      <xdr:row>106</xdr:row>
      <xdr:rowOff>32765</xdr:rowOff>
    </xdr:to>
    <xdr:cxnSp macro="">
      <xdr:nvCxnSpPr>
        <xdr:cNvPr id="424" name="直線コネクタ 423">
          <a:extLst>
            <a:ext uri="{FF2B5EF4-FFF2-40B4-BE49-F238E27FC236}">
              <a16:creationId xmlns:a16="http://schemas.microsoft.com/office/drawing/2014/main" id="{FC83BE5D-1F78-4301-8395-844EE1A0EC2F}"/>
            </a:ext>
          </a:extLst>
        </xdr:cNvPr>
        <xdr:cNvCxnSpPr/>
      </xdr:nvCxnSpPr>
      <xdr:spPr>
        <a:xfrm>
          <a:off x="1028700" y="17589246"/>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100092</xdr:rowOff>
    </xdr:from>
    <xdr:ext cx="405111" cy="259045"/>
    <xdr:sp macro="" textlink="">
      <xdr:nvSpPr>
        <xdr:cNvPr id="425" name="n_1aveValue【市民会館】&#10;有形固定資産減価償却率">
          <a:extLst>
            <a:ext uri="{FF2B5EF4-FFF2-40B4-BE49-F238E27FC236}">
              <a16:creationId xmlns:a16="http://schemas.microsoft.com/office/drawing/2014/main" id="{AB92F805-DA73-4D99-B08D-51FF033B30CA}"/>
            </a:ext>
          </a:extLst>
        </xdr:cNvPr>
        <xdr:cNvSpPr txBox="1"/>
      </xdr:nvSpPr>
      <xdr:spPr>
        <a:xfrm>
          <a:off x="3239144" y="171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426" name="n_2aveValue【市民会館】&#10;有形固定資産減価償却率">
          <a:extLst>
            <a:ext uri="{FF2B5EF4-FFF2-40B4-BE49-F238E27FC236}">
              <a16:creationId xmlns:a16="http://schemas.microsoft.com/office/drawing/2014/main" id="{67C279DF-7624-4293-83F3-DDBBFF317576}"/>
            </a:ext>
          </a:extLst>
        </xdr:cNvPr>
        <xdr:cNvSpPr txBox="1"/>
      </xdr:nvSpPr>
      <xdr:spPr>
        <a:xfrm>
          <a:off x="24390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22369</xdr:rowOff>
    </xdr:from>
    <xdr:ext cx="405111" cy="259045"/>
    <xdr:sp macro="" textlink="">
      <xdr:nvSpPr>
        <xdr:cNvPr id="427" name="n_3aveValue【市民会館】&#10;有形固定資産減価償却率">
          <a:extLst>
            <a:ext uri="{FF2B5EF4-FFF2-40B4-BE49-F238E27FC236}">
              <a16:creationId xmlns:a16="http://schemas.microsoft.com/office/drawing/2014/main" id="{86741362-4464-4F20-97D1-43F79676E104}"/>
            </a:ext>
          </a:extLst>
        </xdr:cNvPr>
        <xdr:cNvSpPr txBox="1"/>
      </xdr:nvSpPr>
      <xdr:spPr>
        <a:xfrm>
          <a:off x="1645294"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77233</xdr:rowOff>
    </xdr:from>
    <xdr:ext cx="405111" cy="259045"/>
    <xdr:sp macro="" textlink="">
      <xdr:nvSpPr>
        <xdr:cNvPr id="428" name="n_4aveValue【市民会館】&#10;有形固定資産減価償却率">
          <a:extLst>
            <a:ext uri="{FF2B5EF4-FFF2-40B4-BE49-F238E27FC236}">
              <a16:creationId xmlns:a16="http://schemas.microsoft.com/office/drawing/2014/main" id="{C1069301-AA47-417F-A64A-4555A3E21477}"/>
            </a:ext>
          </a:extLst>
        </xdr:cNvPr>
        <xdr:cNvSpPr txBox="1"/>
      </xdr:nvSpPr>
      <xdr:spPr>
        <a:xfrm>
          <a:off x="8515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150131</xdr:rowOff>
    </xdr:from>
    <xdr:ext cx="405111" cy="259045"/>
    <xdr:sp macro="" textlink="">
      <xdr:nvSpPr>
        <xdr:cNvPr id="429" name="n_1mainValue【市民会館】&#10;有形固定資産減価償却率">
          <a:extLst>
            <a:ext uri="{FF2B5EF4-FFF2-40B4-BE49-F238E27FC236}">
              <a16:creationId xmlns:a16="http://schemas.microsoft.com/office/drawing/2014/main" id="{D535AAEA-7922-4F0C-A431-6F2886DA0312}"/>
            </a:ext>
          </a:extLst>
        </xdr:cNvPr>
        <xdr:cNvSpPr txBox="1"/>
      </xdr:nvSpPr>
      <xdr:spPr>
        <a:xfrm>
          <a:off x="32391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104412</xdr:rowOff>
    </xdr:from>
    <xdr:ext cx="405111" cy="259045"/>
    <xdr:sp macro="" textlink="">
      <xdr:nvSpPr>
        <xdr:cNvPr id="430" name="n_2mainValue【市民会館】&#10;有形固定資産減価償却率">
          <a:extLst>
            <a:ext uri="{FF2B5EF4-FFF2-40B4-BE49-F238E27FC236}">
              <a16:creationId xmlns:a16="http://schemas.microsoft.com/office/drawing/2014/main" id="{3E48E50E-ED05-40EE-B52C-5EBED73E2035}"/>
            </a:ext>
          </a:extLst>
        </xdr:cNvPr>
        <xdr:cNvSpPr txBox="1"/>
      </xdr:nvSpPr>
      <xdr:spPr>
        <a:xfrm>
          <a:off x="2439044" y="177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74692</xdr:rowOff>
    </xdr:from>
    <xdr:ext cx="405111" cy="259045"/>
    <xdr:sp macro="" textlink="">
      <xdr:nvSpPr>
        <xdr:cNvPr id="431" name="n_3mainValue【市民会館】&#10;有形固定資産減価償却率">
          <a:extLst>
            <a:ext uri="{FF2B5EF4-FFF2-40B4-BE49-F238E27FC236}">
              <a16:creationId xmlns:a16="http://schemas.microsoft.com/office/drawing/2014/main" id="{D6C05B8D-7ED8-42F5-B803-27422879B01C}"/>
            </a:ext>
          </a:extLst>
        </xdr:cNvPr>
        <xdr:cNvSpPr txBox="1"/>
      </xdr:nvSpPr>
      <xdr:spPr>
        <a:xfrm>
          <a:off x="1645294" y="176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28973</xdr:rowOff>
    </xdr:from>
    <xdr:ext cx="405111" cy="259045"/>
    <xdr:sp macro="" textlink="">
      <xdr:nvSpPr>
        <xdr:cNvPr id="432" name="n_4mainValue【市民会館】&#10;有形固定資産減価償却率">
          <a:extLst>
            <a:ext uri="{FF2B5EF4-FFF2-40B4-BE49-F238E27FC236}">
              <a16:creationId xmlns:a16="http://schemas.microsoft.com/office/drawing/2014/main" id="{8E803F4D-C98B-400E-ADA5-CBF672CE205E}"/>
            </a:ext>
          </a:extLst>
        </xdr:cNvPr>
        <xdr:cNvSpPr txBox="1"/>
      </xdr:nvSpPr>
      <xdr:spPr>
        <a:xfrm>
          <a:off x="851544" y="1763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38FD0382-4AF1-4055-8904-6CD4C400300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061F116-1ACA-4DD0-98EF-DA6730FB3BB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1139E30-014C-41FA-97E6-BB8383A3013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E6D813D-D953-4137-BD95-847683AD22C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51F0090-246E-445F-A7B9-966D4E9CAFC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50FB1E5-CCA4-49A4-A8DB-2F59B60D84B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D38D4D6-62A2-4AC6-947D-F639375B279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EE3A809-F1C1-4610-A0AE-4DA16A9DC5D3}"/>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5D469C1-6B3E-4FAA-A237-3AE4F44ABDC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135A2C5-5BEB-4B1D-B333-52865E2E37B5}"/>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50170407-F80E-4B5D-8D05-B84D3C9A3C35}"/>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66AE4BF7-B3FD-40D5-A79E-759C82000B43}"/>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7E8888C-7259-49A3-8EB1-44BFDF740FE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EEFEA499-6882-4F36-A01B-5398BA22BCA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41E44528-6490-4B9C-AE58-053F0D6C2EEC}"/>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12D329AC-C41C-4919-A14D-5A55CCBA954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DA5FCFF0-6A01-4677-9571-930E49480AD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842E934-F733-4D62-8298-3EC7B4C7EAC1}"/>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E33A6022-726E-4545-84D4-EFCE9DC78355}"/>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7EDD997D-635A-4ADD-AF63-8CCE738F87EF}"/>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3EF1B36-3DAD-4B64-AC0A-7E38CD264FA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A670EBFA-F842-4351-A75F-9FF17400CC9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8CCB17D9-E3B3-4056-88CE-4E3A70D56764}"/>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107</xdr:row>
      <xdr:rowOff>95250</xdr:rowOff>
    </xdr:to>
    <xdr:cxnSp macro="">
      <xdr:nvCxnSpPr>
        <xdr:cNvPr id="456" name="直線コネクタ 455">
          <a:extLst>
            <a:ext uri="{FF2B5EF4-FFF2-40B4-BE49-F238E27FC236}">
              <a16:creationId xmlns:a16="http://schemas.microsoft.com/office/drawing/2014/main" id="{8AE58CAB-A3DE-4303-A249-C6A1B80B2149}"/>
            </a:ext>
          </a:extLst>
        </xdr:cNvPr>
        <xdr:cNvCxnSpPr/>
      </xdr:nvCxnSpPr>
      <xdr:spPr>
        <a:xfrm flipV="1">
          <a:off x="9429115" y="16504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99077</xdr:rowOff>
    </xdr:from>
    <xdr:ext cx="469744" cy="259045"/>
    <xdr:sp macro="" textlink="">
      <xdr:nvSpPr>
        <xdr:cNvPr id="457" name="【市民会館】&#10;一人当たり面積最小値テキスト">
          <a:extLst>
            <a:ext uri="{FF2B5EF4-FFF2-40B4-BE49-F238E27FC236}">
              <a16:creationId xmlns:a16="http://schemas.microsoft.com/office/drawing/2014/main" id="{9EDCCFB1-30FB-417F-A141-A635903DD161}"/>
            </a:ext>
          </a:extLst>
        </xdr:cNvPr>
        <xdr:cNvSpPr txBox="1"/>
      </xdr:nvSpPr>
      <xdr:spPr>
        <a:xfrm>
          <a:off x="946785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58" name="直線コネクタ 457">
          <a:extLst>
            <a:ext uri="{FF2B5EF4-FFF2-40B4-BE49-F238E27FC236}">
              <a16:creationId xmlns:a16="http://schemas.microsoft.com/office/drawing/2014/main" id="{CE70070E-7BAC-4869-9C42-22871520B09A}"/>
            </a:ext>
          </a:extLst>
        </xdr:cNvPr>
        <xdr:cNvCxnSpPr/>
      </xdr:nvCxnSpPr>
      <xdr:spPr>
        <a:xfrm>
          <a:off x="9359900" y="1786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59" name="【市民会館】&#10;一人当たり面積最大値テキスト">
          <a:extLst>
            <a:ext uri="{FF2B5EF4-FFF2-40B4-BE49-F238E27FC236}">
              <a16:creationId xmlns:a16="http://schemas.microsoft.com/office/drawing/2014/main" id="{7656E72D-0E18-4514-AA3A-787774028A03}"/>
            </a:ext>
          </a:extLst>
        </xdr:cNvPr>
        <xdr:cNvSpPr txBox="1"/>
      </xdr:nvSpPr>
      <xdr:spPr>
        <a:xfrm>
          <a:off x="9467850"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0" name="直線コネクタ 459">
          <a:extLst>
            <a:ext uri="{FF2B5EF4-FFF2-40B4-BE49-F238E27FC236}">
              <a16:creationId xmlns:a16="http://schemas.microsoft.com/office/drawing/2014/main" id="{35C6999F-0C15-411C-A7E3-A17647AC4F0A}"/>
            </a:ext>
          </a:extLst>
        </xdr:cNvPr>
        <xdr:cNvCxnSpPr/>
      </xdr:nvCxnSpPr>
      <xdr:spPr>
        <a:xfrm>
          <a:off x="9359900" y="16504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143527</xdr:rowOff>
    </xdr:from>
    <xdr:ext cx="469744" cy="259045"/>
    <xdr:sp macro="" textlink="">
      <xdr:nvSpPr>
        <xdr:cNvPr id="461" name="【市民会館】&#10;一人当たり面積平均値テキスト">
          <a:extLst>
            <a:ext uri="{FF2B5EF4-FFF2-40B4-BE49-F238E27FC236}">
              <a16:creationId xmlns:a16="http://schemas.microsoft.com/office/drawing/2014/main" id="{E65BDECC-6783-402C-A74F-FF4AD2FED86B}"/>
            </a:ext>
          </a:extLst>
        </xdr:cNvPr>
        <xdr:cNvSpPr txBox="1"/>
      </xdr:nvSpPr>
      <xdr:spPr>
        <a:xfrm>
          <a:off x="9467850" y="1705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120650</xdr:rowOff>
    </xdr:from>
    <xdr:to>
      <xdr:col>55</xdr:col>
      <xdr:colOff>50800</xdr:colOff>
      <xdr:row>104</xdr:row>
      <xdr:rowOff>50800</xdr:rowOff>
    </xdr:to>
    <xdr:sp macro="" textlink="">
      <xdr:nvSpPr>
        <xdr:cNvPr id="462" name="フローチャート: 判断 461">
          <a:extLst>
            <a:ext uri="{FF2B5EF4-FFF2-40B4-BE49-F238E27FC236}">
              <a16:creationId xmlns:a16="http://schemas.microsoft.com/office/drawing/2014/main" id="{DE5D93FE-3373-42E0-9C56-A7F15E619BD0}"/>
            </a:ext>
          </a:extLst>
        </xdr:cNvPr>
        <xdr:cNvSpPr/>
      </xdr:nvSpPr>
      <xdr:spPr>
        <a:xfrm>
          <a:off x="9398000" y="17208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3" name="フローチャート: 判断 462">
          <a:extLst>
            <a:ext uri="{FF2B5EF4-FFF2-40B4-BE49-F238E27FC236}">
              <a16:creationId xmlns:a16="http://schemas.microsoft.com/office/drawing/2014/main" id="{569A9FB6-7F9D-4F2A-8FBB-9504A1CF4FE6}"/>
            </a:ext>
          </a:extLst>
        </xdr:cNvPr>
        <xdr:cNvSpPr/>
      </xdr:nvSpPr>
      <xdr:spPr>
        <a:xfrm>
          <a:off x="86360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64" name="フローチャート: 判断 463">
          <a:extLst>
            <a:ext uri="{FF2B5EF4-FFF2-40B4-BE49-F238E27FC236}">
              <a16:creationId xmlns:a16="http://schemas.microsoft.com/office/drawing/2014/main" id="{EB5B9427-EB35-4C48-8413-CE2CA718DDA9}"/>
            </a:ext>
          </a:extLst>
        </xdr:cNvPr>
        <xdr:cNvSpPr/>
      </xdr:nvSpPr>
      <xdr:spPr>
        <a:xfrm>
          <a:off x="7842250" y="17170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33020</xdr:rowOff>
    </xdr:from>
    <xdr:to>
      <xdr:col>41</xdr:col>
      <xdr:colOff>101600</xdr:colOff>
      <xdr:row>104</xdr:row>
      <xdr:rowOff>134620</xdr:rowOff>
    </xdr:to>
    <xdr:sp macro="" textlink="">
      <xdr:nvSpPr>
        <xdr:cNvPr id="465" name="フローチャート: 判断 464">
          <a:extLst>
            <a:ext uri="{FF2B5EF4-FFF2-40B4-BE49-F238E27FC236}">
              <a16:creationId xmlns:a16="http://schemas.microsoft.com/office/drawing/2014/main" id="{C53E5A92-CE6A-4D51-8905-D48D80FE928F}"/>
            </a:ext>
          </a:extLst>
        </xdr:cNvPr>
        <xdr:cNvSpPr/>
      </xdr:nvSpPr>
      <xdr:spPr>
        <a:xfrm>
          <a:off x="702945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67311</xdr:rowOff>
    </xdr:from>
    <xdr:to>
      <xdr:col>36</xdr:col>
      <xdr:colOff>165100</xdr:colOff>
      <xdr:row>103</xdr:row>
      <xdr:rowOff>168911</xdr:rowOff>
    </xdr:to>
    <xdr:sp macro="" textlink="">
      <xdr:nvSpPr>
        <xdr:cNvPr id="466" name="フローチャート: 判断 465">
          <a:extLst>
            <a:ext uri="{FF2B5EF4-FFF2-40B4-BE49-F238E27FC236}">
              <a16:creationId xmlns:a16="http://schemas.microsoft.com/office/drawing/2014/main" id="{AD0A02B5-5728-4C04-A557-07A87ED54BFE}"/>
            </a:ext>
          </a:extLst>
        </xdr:cNvPr>
        <xdr:cNvSpPr/>
      </xdr:nvSpPr>
      <xdr:spPr>
        <a:xfrm>
          <a:off x="623570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F386D2C-84FE-4E73-B4CF-F6144C1F584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1F3C2D2-B54C-42EB-83FD-5B80289316B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A442691-54A7-44E7-A5BB-A5A015AF3E3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7B76F26-1E98-4C6C-884E-C7C6D606C3C4}"/>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B4A2BC4-613A-4ED6-A8C7-5B6A8427899F}"/>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2" name="楕円 471">
          <a:extLst>
            <a:ext uri="{FF2B5EF4-FFF2-40B4-BE49-F238E27FC236}">
              <a16:creationId xmlns:a16="http://schemas.microsoft.com/office/drawing/2014/main" id="{6B8B2A4E-DC38-457A-ACE7-AB0BF47EB644}"/>
            </a:ext>
          </a:extLst>
        </xdr:cNvPr>
        <xdr:cNvSpPr/>
      </xdr:nvSpPr>
      <xdr:spPr>
        <a:xfrm>
          <a:off x="939800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137177</xdr:rowOff>
    </xdr:from>
    <xdr:ext cx="469744" cy="259045"/>
    <xdr:sp macro="" textlink="">
      <xdr:nvSpPr>
        <xdr:cNvPr id="473" name="【市民会館】&#10;一人当たり面積該当値テキスト">
          <a:extLst>
            <a:ext uri="{FF2B5EF4-FFF2-40B4-BE49-F238E27FC236}">
              <a16:creationId xmlns:a16="http://schemas.microsoft.com/office/drawing/2014/main" id="{701B1025-523B-4FE2-ADD2-3FE541040BC0}"/>
            </a:ext>
          </a:extLst>
        </xdr:cNvPr>
        <xdr:cNvSpPr txBox="1"/>
      </xdr:nvSpPr>
      <xdr:spPr>
        <a:xfrm>
          <a:off x="9467850"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4" name="楕円 473">
          <a:extLst>
            <a:ext uri="{FF2B5EF4-FFF2-40B4-BE49-F238E27FC236}">
              <a16:creationId xmlns:a16="http://schemas.microsoft.com/office/drawing/2014/main" id="{C426661F-9542-4E52-B111-408EC633C4D2}"/>
            </a:ext>
          </a:extLst>
        </xdr:cNvPr>
        <xdr:cNvSpPr/>
      </xdr:nvSpPr>
      <xdr:spPr>
        <a:xfrm>
          <a:off x="86360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38100</xdr:rowOff>
    </xdr:to>
    <xdr:cxnSp macro="">
      <xdr:nvCxnSpPr>
        <xdr:cNvPr id="475" name="直線コネクタ 474">
          <a:extLst>
            <a:ext uri="{FF2B5EF4-FFF2-40B4-BE49-F238E27FC236}">
              <a16:creationId xmlns:a16="http://schemas.microsoft.com/office/drawing/2014/main" id="{90C55919-BD1A-492D-95F5-13C107073C13}"/>
            </a:ext>
          </a:extLst>
        </xdr:cNvPr>
        <xdr:cNvCxnSpPr/>
      </xdr:nvCxnSpPr>
      <xdr:spPr>
        <a:xfrm>
          <a:off x="8686800" y="17640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76" name="楕円 475">
          <a:extLst>
            <a:ext uri="{FF2B5EF4-FFF2-40B4-BE49-F238E27FC236}">
              <a16:creationId xmlns:a16="http://schemas.microsoft.com/office/drawing/2014/main" id="{A1F80F5D-8B8E-437D-9C63-8BFFBD294126}"/>
            </a:ext>
          </a:extLst>
        </xdr:cNvPr>
        <xdr:cNvSpPr/>
      </xdr:nvSpPr>
      <xdr:spPr>
        <a:xfrm>
          <a:off x="784225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38100</xdr:rowOff>
    </xdr:to>
    <xdr:cxnSp macro="">
      <xdr:nvCxnSpPr>
        <xdr:cNvPr id="477" name="直線コネクタ 476">
          <a:extLst>
            <a:ext uri="{FF2B5EF4-FFF2-40B4-BE49-F238E27FC236}">
              <a16:creationId xmlns:a16="http://schemas.microsoft.com/office/drawing/2014/main" id="{69CF03B4-DA1F-43E6-8A66-ADE5D47C72F6}"/>
            </a:ext>
          </a:extLst>
        </xdr:cNvPr>
        <xdr:cNvCxnSpPr/>
      </xdr:nvCxnSpPr>
      <xdr:spPr>
        <a:xfrm>
          <a:off x="7886700" y="1764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158750</xdr:rowOff>
    </xdr:from>
    <xdr:to>
      <xdr:col>41</xdr:col>
      <xdr:colOff>101600</xdr:colOff>
      <xdr:row>106</xdr:row>
      <xdr:rowOff>88900</xdr:rowOff>
    </xdr:to>
    <xdr:sp macro="" textlink="">
      <xdr:nvSpPr>
        <xdr:cNvPr id="478" name="楕円 477">
          <a:extLst>
            <a:ext uri="{FF2B5EF4-FFF2-40B4-BE49-F238E27FC236}">
              <a16:creationId xmlns:a16="http://schemas.microsoft.com/office/drawing/2014/main" id="{CBACDD8E-49E3-452D-94A0-12F90BC6576E}"/>
            </a:ext>
          </a:extLst>
        </xdr:cNvPr>
        <xdr:cNvSpPr/>
      </xdr:nvSpPr>
      <xdr:spPr>
        <a:xfrm>
          <a:off x="702945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38100</xdr:rowOff>
    </xdr:to>
    <xdr:cxnSp macro="">
      <xdr:nvCxnSpPr>
        <xdr:cNvPr id="479" name="直線コネクタ 478">
          <a:extLst>
            <a:ext uri="{FF2B5EF4-FFF2-40B4-BE49-F238E27FC236}">
              <a16:creationId xmlns:a16="http://schemas.microsoft.com/office/drawing/2014/main" id="{02C030B5-7FBF-4141-9F15-A61EE7F0FF42}"/>
            </a:ext>
          </a:extLst>
        </xdr:cNvPr>
        <xdr:cNvCxnSpPr/>
      </xdr:nvCxnSpPr>
      <xdr:spPr>
        <a:xfrm>
          <a:off x="7080250" y="17640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166370</xdr:rowOff>
    </xdr:from>
    <xdr:to>
      <xdr:col>36</xdr:col>
      <xdr:colOff>165100</xdr:colOff>
      <xdr:row>106</xdr:row>
      <xdr:rowOff>96520</xdr:rowOff>
    </xdr:to>
    <xdr:sp macro="" textlink="">
      <xdr:nvSpPr>
        <xdr:cNvPr id="480" name="楕円 479">
          <a:extLst>
            <a:ext uri="{FF2B5EF4-FFF2-40B4-BE49-F238E27FC236}">
              <a16:creationId xmlns:a16="http://schemas.microsoft.com/office/drawing/2014/main" id="{51A2024D-D07A-4540-8CCC-BA239F7F2D14}"/>
            </a:ext>
          </a:extLst>
        </xdr:cNvPr>
        <xdr:cNvSpPr/>
      </xdr:nvSpPr>
      <xdr:spPr>
        <a:xfrm>
          <a:off x="6235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45720</xdr:rowOff>
    </xdr:to>
    <xdr:cxnSp macro="">
      <xdr:nvCxnSpPr>
        <xdr:cNvPr id="481" name="直線コネクタ 480">
          <a:extLst>
            <a:ext uri="{FF2B5EF4-FFF2-40B4-BE49-F238E27FC236}">
              <a16:creationId xmlns:a16="http://schemas.microsoft.com/office/drawing/2014/main" id="{D307D360-1689-499C-BE21-8F665217A8A8}"/>
            </a:ext>
          </a:extLst>
        </xdr:cNvPr>
        <xdr:cNvCxnSpPr/>
      </xdr:nvCxnSpPr>
      <xdr:spPr>
        <a:xfrm flipV="1">
          <a:off x="6286500" y="176403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74947</xdr:rowOff>
    </xdr:from>
    <xdr:ext cx="469744" cy="259045"/>
    <xdr:sp macro="" textlink="">
      <xdr:nvSpPr>
        <xdr:cNvPr id="482" name="n_1aveValue【市民会館】&#10;一人当たり面積">
          <a:extLst>
            <a:ext uri="{FF2B5EF4-FFF2-40B4-BE49-F238E27FC236}">
              <a16:creationId xmlns:a16="http://schemas.microsoft.com/office/drawing/2014/main" id="{3F06D85F-10D0-4360-9F3D-CB8FF1F35299}"/>
            </a:ext>
          </a:extLst>
        </xdr:cNvPr>
        <xdr:cNvSpPr txBox="1"/>
      </xdr:nvSpPr>
      <xdr:spPr>
        <a:xfrm>
          <a:off x="845827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83" name="n_2aveValue【市民会館】&#10;一人当たり面積">
          <a:extLst>
            <a:ext uri="{FF2B5EF4-FFF2-40B4-BE49-F238E27FC236}">
              <a16:creationId xmlns:a16="http://schemas.microsoft.com/office/drawing/2014/main" id="{7746753E-40B6-499B-B501-2D3E5AB5CFA7}"/>
            </a:ext>
          </a:extLst>
        </xdr:cNvPr>
        <xdr:cNvSpPr txBox="1"/>
      </xdr:nvSpPr>
      <xdr:spPr>
        <a:xfrm>
          <a:off x="76772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151147</xdr:rowOff>
    </xdr:from>
    <xdr:ext cx="469744" cy="259045"/>
    <xdr:sp macro="" textlink="">
      <xdr:nvSpPr>
        <xdr:cNvPr id="484" name="n_3aveValue【市民会館】&#10;一人当たり面積">
          <a:extLst>
            <a:ext uri="{FF2B5EF4-FFF2-40B4-BE49-F238E27FC236}">
              <a16:creationId xmlns:a16="http://schemas.microsoft.com/office/drawing/2014/main" id="{83A547B9-99C0-4CEB-8F25-875618780F21}"/>
            </a:ext>
          </a:extLst>
        </xdr:cNvPr>
        <xdr:cNvSpPr txBox="1"/>
      </xdr:nvSpPr>
      <xdr:spPr>
        <a:xfrm>
          <a:off x="6864427"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13988</xdr:rowOff>
    </xdr:from>
    <xdr:ext cx="469744" cy="259045"/>
    <xdr:sp macro="" textlink="">
      <xdr:nvSpPr>
        <xdr:cNvPr id="485" name="n_4aveValue【市民会館】&#10;一人当たり面積">
          <a:extLst>
            <a:ext uri="{FF2B5EF4-FFF2-40B4-BE49-F238E27FC236}">
              <a16:creationId xmlns:a16="http://schemas.microsoft.com/office/drawing/2014/main" id="{71A36409-B01B-49B6-887E-969045E28ACD}"/>
            </a:ext>
          </a:extLst>
        </xdr:cNvPr>
        <xdr:cNvSpPr txBox="1"/>
      </xdr:nvSpPr>
      <xdr:spPr>
        <a:xfrm>
          <a:off x="607067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80027</xdr:rowOff>
    </xdr:from>
    <xdr:ext cx="469744" cy="259045"/>
    <xdr:sp macro="" textlink="">
      <xdr:nvSpPr>
        <xdr:cNvPr id="486" name="n_1mainValue【市民会館】&#10;一人当たり面積">
          <a:extLst>
            <a:ext uri="{FF2B5EF4-FFF2-40B4-BE49-F238E27FC236}">
              <a16:creationId xmlns:a16="http://schemas.microsoft.com/office/drawing/2014/main" id="{AD603600-83E6-41C7-AB42-DB486F9C2DBF}"/>
            </a:ext>
          </a:extLst>
        </xdr:cNvPr>
        <xdr:cNvSpPr txBox="1"/>
      </xdr:nvSpPr>
      <xdr:spPr>
        <a:xfrm>
          <a:off x="845827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80027</xdr:rowOff>
    </xdr:from>
    <xdr:ext cx="469744" cy="259045"/>
    <xdr:sp macro="" textlink="">
      <xdr:nvSpPr>
        <xdr:cNvPr id="487" name="n_2mainValue【市民会館】&#10;一人当たり面積">
          <a:extLst>
            <a:ext uri="{FF2B5EF4-FFF2-40B4-BE49-F238E27FC236}">
              <a16:creationId xmlns:a16="http://schemas.microsoft.com/office/drawing/2014/main" id="{86BF5AA4-EDEF-4A9B-8423-45765968F2F4}"/>
            </a:ext>
          </a:extLst>
        </xdr:cNvPr>
        <xdr:cNvSpPr txBox="1"/>
      </xdr:nvSpPr>
      <xdr:spPr>
        <a:xfrm>
          <a:off x="767722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80027</xdr:rowOff>
    </xdr:from>
    <xdr:ext cx="469744" cy="259045"/>
    <xdr:sp macro="" textlink="">
      <xdr:nvSpPr>
        <xdr:cNvPr id="488" name="n_3mainValue【市民会館】&#10;一人当たり面積">
          <a:extLst>
            <a:ext uri="{FF2B5EF4-FFF2-40B4-BE49-F238E27FC236}">
              <a16:creationId xmlns:a16="http://schemas.microsoft.com/office/drawing/2014/main" id="{3F04185A-B38A-46E5-9248-11896740AD78}"/>
            </a:ext>
          </a:extLst>
        </xdr:cNvPr>
        <xdr:cNvSpPr txBox="1"/>
      </xdr:nvSpPr>
      <xdr:spPr>
        <a:xfrm>
          <a:off x="686442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87647</xdr:rowOff>
    </xdr:from>
    <xdr:ext cx="469744" cy="259045"/>
    <xdr:sp macro="" textlink="">
      <xdr:nvSpPr>
        <xdr:cNvPr id="489" name="n_4mainValue【市民会館】&#10;一人当たり面積">
          <a:extLst>
            <a:ext uri="{FF2B5EF4-FFF2-40B4-BE49-F238E27FC236}">
              <a16:creationId xmlns:a16="http://schemas.microsoft.com/office/drawing/2014/main" id="{915E6748-8EB9-4541-B80D-D2CDC801F408}"/>
            </a:ext>
          </a:extLst>
        </xdr:cNvPr>
        <xdr:cNvSpPr txBox="1"/>
      </xdr:nvSpPr>
      <xdr:spPr>
        <a:xfrm>
          <a:off x="607067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9421A68-59BB-4CD4-9AA7-05C1069C562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39A059D-EA90-4E97-BAB7-17184B10685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2BE4DBB-C09C-473B-A87A-B6882292090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9351765-EAD6-4700-B416-77EC6CD2CE1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59A29F2E-9F49-4A0F-8736-FE2C6E5ACEB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7FCDDEF9-D4FF-43D6-8FE1-5D2678CAB83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6E1E8953-106A-4BE3-9E58-1F22618EEB6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B14C7F8-87B9-4424-BFF7-137E73C33AD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4A6E9F58-0A6F-4E74-AF09-C3C738734B4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4584B77-C377-403B-9CE5-7F652BDB7A8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378CAA2-34ED-4BC0-88F7-D2214EB7E42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61E544DF-9D50-4632-9C1A-8C2AEB24295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6799684A-1D32-41EC-86F7-D39F4D61E81B}"/>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2FE50CE8-D77E-4036-B1BC-9951E6BF5180}"/>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E925CC71-998E-43C6-A363-A8EFB4659071}"/>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38CEF7AD-E9CC-4900-9536-991598F43FB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1EEEB22B-330F-4FAF-ACCB-3B09CDE0E9C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5884C784-A613-47B3-B38E-97CCC8458E0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131567FB-DCF7-46E3-9A44-85D92FC73D5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2B64E64B-2C3C-49A3-8208-4C6D27905AA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848B362A-9319-42E0-9DAF-6E67E52AAB1C}"/>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FBBCDA5B-350F-42C2-8051-3FC8ACEAF1B7}"/>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BA55A4DD-F764-49E1-A5D4-FD568099EB4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B8D5016-703F-40D1-B8FF-E9CDC65C620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32385</xdr:rowOff>
    </xdr:to>
    <xdr:cxnSp macro="">
      <xdr:nvCxnSpPr>
        <xdr:cNvPr id="514" name="直線コネクタ 513">
          <a:extLst>
            <a:ext uri="{FF2B5EF4-FFF2-40B4-BE49-F238E27FC236}">
              <a16:creationId xmlns:a16="http://schemas.microsoft.com/office/drawing/2014/main" id="{F1DBC35F-9011-42FF-A0FA-490BC11C0F00}"/>
            </a:ext>
          </a:extLst>
        </xdr:cNvPr>
        <xdr:cNvCxnSpPr/>
      </xdr:nvCxnSpPr>
      <xdr:spPr>
        <a:xfrm flipV="1">
          <a:off x="14699614" y="560324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86C7D8AA-1E04-4AB3-BDDD-2B87DA0F3590}"/>
            </a:ext>
          </a:extLst>
        </xdr:cNvPr>
        <xdr:cNvSpPr txBox="1"/>
      </xdr:nvSpPr>
      <xdr:spPr>
        <a:xfrm>
          <a:off x="14738350" y="697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6" name="直線コネクタ 515">
          <a:extLst>
            <a:ext uri="{FF2B5EF4-FFF2-40B4-BE49-F238E27FC236}">
              <a16:creationId xmlns:a16="http://schemas.microsoft.com/office/drawing/2014/main" id="{0C152294-87CD-4C1F-BC11-7C9A86499176}"/>
            </a:ext>
          </a:extLst>
        </xdr:cNvPr>
        <xdr:cNvCxnSpPr/>
      </xdr:nvCxnSpPr>
      <xdr:spPr>
        <a:xfrm>
          <a:off x="14611350" y="697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2B456765-9721-4313-9C4A-7E25A2E05C4C}"/>
            </a:ext>
          </a:extLst>
        </xdr:cNvPr>
        <xdr:cNvSpPr txBox="1"/>
      </xdr:nvSpPr>
      <xdr:spPr>
        <a:xfrm>
          <a:off x="14738350" y="538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18" name="直線コネクタ 517">
          <a:extLst>
            <a:ext uri="{FF2B5EF4-FFF2-40B4-BE49-F238E27FC236}">
              <a16:creationId xmlns:a16="http://schemas.microsoft.com/office/drawing/2014/main" id="{3B2D4406-B0FD-4CAD-80DA-9A5A3BC59954}"/>
            </a:ext>
          </a:extLst>
        </xdr:cNvPr>
        <xdr:cNvCxnSpPr/>
      </xdr:nvCxnSpPr>
      <xdr:spPr>
        <a:xfrm>
          <a:off x="14611350" y="5603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118762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89314F98-F8A8-4B94-A05D-8FB763533336}"/>
            </a:ext>
          </a:extLst>
        </xdr:cNvPr>
        <xdr:cNvSpPr txBox="1"/>
      </xdr:nvSpPr>
      <xdr:spPr>
        <a:xfrm>
          <a:off x="14738350" y="590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95885</xdr:rowOff>
    </xdr:from>
    <xdr:to>
      <xdr:col>85</xdr:col>
      <xdr:colOff>177800</xdr:colOff>
      <xdr:row>37</xdr:row>
      <xdr:rowOff>26035</xdr:rowOff>
    </xdr:to>
    <xdr:sp macro="" textlink="">
      <xdr:nvSpPr>
        <xdr:cNvPr id="520" name="フローチャート: 判断 519">
          <a:extLst>
            <a:ext uri="{FF2B5EF4-FFF2-40B4-BE49-F238E27FC236}">
              <a16:creationId xmlns:a16="http://schemas.microsoft.com/office/drawing/2014/main" id="{AF8408E4-A755-4C2E-9BC4-2905C74DF076}"/>
            </a:ext>
          </a:extLst>
        </xdr:cNvPr>
        <xdr:cNvSpPr/>
      </xdr:nvSpPr>
      <xdr:spPr>
        <a:xfrm>
          <a:off x="14649450" y="6045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44450</xdr:rowOff>
    </xdr:from>
    <xdr:to>
      <xdr:col>81</xdr:col>
      <xdr:colOff>101600</xdr:colOff>
      <xdr:row>36</xdr:row>
      <xdr:rowOff>146050</xdr:rowOff>
    </xdr:to>
    <xdr:sp macro="" textlink="">
      <xdr:nvSpPr>
        <xdr:cNvPr id="521" name="フローチャート: 判断 520">
          <a:extLst>
            <a:ext uri="{FF2B5EF4-FFF2-40B4-BE49-F238E27FC236}">
              <a16:creationId xmlns:a16="http://schemas.microsoft.com/office/drawing/2014/main" id="{56A3FDE8-67EE-41BB-BA27-7A8786D2B2D9}"/>
            </a:ext>
          </a:extLst>
        </xdr:cNvPr>
        <xdr:cNvSpPr/>
      </xdr:nvSpPr>
      <xdr:spPr>
        <a:xfrm>
          <a:off x="1388745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22" name="フローチャート: 判断 521">
          <a:extLst>
            <a:ext uri="{FF2B5EF4-FFF2-40B4-BE49-F238E27FC236}">
              <a16:creationId xmlns:a16="http://schemas.microsoft.com/office/drawing/2014/main" id="{AA2B4790-E514-45EF-AF6B-B91A8B02B1FE}"/>
            </a:ext>
          </a:extLst>
        </xdr:cNvPr>
        <xdr:cNvSpPr/>
      </xdr:nvSpPr>
      <xdr:spPr>
        <a:xfrm>
          <a:off x="13093700" y="5947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3" name="フローチャート: 判断 522">
          <a:extLst>
            <a:ext uri="{FF2B5EF4-FFF2-40B4-BE49-F238E27FC236}">
              <a16:creationId xmlns:a16="http://schemas.microsoft.com/office/drawing/2014/main" id="{BF519303-D2EB-4F83-8B14-22C5FE182859}"/>
            </a:ext>
          </a:extLst>
        </xdr:cNvPr>
        <xdr:cNvSpPr/>
      </xdr:nvSpPr>
      <xdr:spPr>
        <a:xfrm>
          <a:off x="12299950" y="6042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4" name="フローチャート: 判断 523">
          <a:extLst>
            <a:ext uri="{FF2B5EF4-FFF2-40B4-BE49-F238E27FC236}">
              <a16:creationId xmlns:a16="http://schemas.microsoft.com/office/drawing/2014/main" id="{5ED352F9-875A-47BB-90D6-0D9FEA2D46BD}"/>
            </a:ext>
          </a:extLst>
        </xdr:cNvPr>
        <xdr:cNvSpPr/>
      </xdr:nvSpPr>
      <xdr:spPr>
        <a:xfrm>
          <a:off x="114871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5BF16D8-64AA-4B3A-AB02-3476D0302F2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2D9625F-BC56-4E43-98C6-E5F6B2994242}"/>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00FA9C2-D64B-4414-983A-2B0D415EFC0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B4950FF-8364-4E5C-95ED-1427D7542DCD}"/>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23E49C6-4AD1-4265-B986-CBB83885F1E2}"/>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30" name="楕円 529">
          <a:extLst>
            <a:ext uri="{FF2B5EF4-FFF2-40B4-BE49-F238E27FC236}">
              <a16:creationId xmlns:a16="http://schemas.microsoft.com/office/drawing/2014/main" id="{3C5A7589-0435-4EA0-9EB0-35DA3400CB3B}"/>
            </a:ext>
          </a:extLst>
        </xdr:cNvPr>
        <xdr:cNvSpPr/>
      </xdr:nvSpPr>
      <xdr:spPr>
        <a:xfrm>
          <a:off x="14649450" y="64668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70E7CD7B-B559-4B00-BF47-DCB05F2638A6}"/>
            </a:ext>
          </a:extLst>
        </xdr:cNvPr>
        <xdr:cNvSpPr txBox="1"/>
      </xdr:nvSpPr>
      <xdr:spPr>
        <a:xfrm>
          <a:off x="14738350"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532" name="楕円 531">
          <a:extLst>
            <a:ext uri="{FF2B5EF4-FFF2-40B4-BE49-F238E27FC236}">
              <a16:creationId xmlns:a16="http://schemas.microsoft.com/office/drawing/2014/main" id="{3D351C67-49FF-45EE-ADBA-26E2A41477BF}"/>
            </a:ext>
          </a:extLst>
        </xdr:cNvPr>
        <xdr:cNvSpPr/>
      </xdr:nvSpPr>
      <xdr:spPr>
        <a:xfrm>
          <a:off x="13887450" y="6431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72390</xdr:rowOff>
    </xdr:to>
    <xdr:cxnSp macro="">
      <xdr:nvCxnSpPr>
        <xdr:cNvPr id="533" name="直線コネクタ 532">
          <a:extLst>
            <a:ext uri="{FF2B5EF4-FFF2-40B4-BE49-F238E27FC236}">
              <a16:creationId xmlns:a16="http://schemas.microsoft.com/office/drawing/2014/main" id="{34B0A1BB-6576-47E1-BA9F-B07C6AD0DEE8}"/>
            </a:ext>
          </a:extLst>
        </xdr:cNvPr>
        <xdr:cNvCxnSpPr/>
      </xdr:nvCxnSpPr>
      <xdr:spPr>
        <a:xfrm>
          <a:off x="13938250" y="647573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534" name="楕円 533">
          <a:extLst>
            <a:ext uri="{FF2B5EF4-FFF2-40B4-BE49-F238E27FC236}">
              <a16:creationId xmlns:a16="http://schemas.microsoft.com/office/drawing/2014/main" id="{15806B8A-CB02-4243-AFF1-AD5C8F73E0FB}"/>
            </a:ext>
          </a:extLst>
        </xdr:cNvPr>
        <xdr:cNvSpPr/>
      </xdr:nvSpPr>
      <xdr:spPr>
        <a:xfrm>
          <a:off x="13093700" y="6383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39</xdr:row>
      <xdr:rowOff>30480</xdr:rowOff>
    </xdr:to>
    <xdr:cxnSp macro="">
      <xdr:nvCxnSpPr>
        <xdr:cNvPr id="535" name="直線コネクタ 534">
          <a:extLst>
            <a:ext uri="{FF2B5EF4-FFF2-40B4-BE49-F238E27FC236}">
              <a16:creationId xmlns:a16="http://schemas.microsoft.com/office/drawing/2014/main" id="{79639DB1-C874-441C-B5DD-D54913257063}"/>
            </a:ext>
          </a:extLst>
        </xdr:cNvPr>
        <xdr:cNvCxnSpPr/>
      </xdr:nvCxnSpPr>
      <xdr:spPr>
        <a:xfrm>
          <a:off x="13144500" y="6434455"/>
          <a:ext cx="7937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6" name="楕円 535">
          <a:extLst>
            <a:ext uri="{FF2B5EF4-FFF2-40B4-BE49-F238E27FC236}">
              <a16:creationId xmlns:a16="http://schemas.microsoft.com/office/drawing/2014/main" id="{4F31084F-F854-4C1A-AF1A-C79D147F9810}"/>
            </a:ext>
          </a:extLst>
        </xdr:cNvPr>
        <xdr:cNvSpPr/>
      </xdr:nvSpPr>
      <xdr:spPr>
        <a:xfrm>
          <a:off x="12299950" y="6336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154305</xdr:rowOff>
    </xdr:to>
    <xdr:cxnSp macro="">
      <xdr:nvCxnSpPr>
        <xdr:cNvPr id="537" name="直線コネクタ 536">
          <a:extLst>
            <a:ext uri="{FF2B5EF4-FFF2-40B4-BE49-F238E27FC236}">
              <a16:creationId xmlns:a16="http://schemas.microsoft.com/office/drawing/2014/main" id="{C7CAAFC6-1331-48F7-A4EE-8C99ADCA2653}"/>
            </a:ext>
          </a:extLst>
        </xdr:cNvPr>
        <xdr:cNvCxnSpPr/>
      </xdr:nvCxnSpPr>
      <xdr:spPr>
        <a:xfrm>
          <a:off x="12344400" y="638683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38" name="楕円 537">
          <a:extLst>
            <a:ext uri="{FF2B5EF4-FFF2-40B4-BE49-F238E27FC236}">
              <a16:creationId xmlns:a16="http://schemas.microsoft.com/office/drawing/2014/main" id="{E10AECE7-AEEB-4FF5-A59A-AE1E13B0F3F8}"/>
            </a:ext>
          </a:extLst>
        </xdr:cNvPr>
        <xdr:cNvSpPr/>
      </xdr:nvSpPr>
      <xdr:spPr>
        <a:xfrm>
          <a:off x="1148715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38</xdr:row>
      <xdr:rowOff>106680</xdr:rowOff>
    </xdr:to>
    <xdr:cxnSp macro="">
      <xdr:nvCxnSpPr>
        <xdr:cNvPr id="539" name="直線コネクタ 538">
          <a:extLst>
            <a:ext uri="{FF2B5EF4-FFF2-40B4-BE49-F238E27FC236}">
              <a16:creationId xmlns:a16="http://schemas.microsoft.com/office/drawing/2014/main" id="{08031AB4-8A4D-4642-9BD6-6CE4CDF743F3}"/>
            </a:ext>
          </a:extLst>
        </xdr:cNvPr>
        <xdr:cNvCxnSpPr/>
      </xdr:nvCxnSpPr>
      <xdr:spPr>
        <a:xfrm>
          <a:off x="11537950" y="634111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162577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11DDE2BE-7162-4073-BCE0-6444DF3136AD}"/>
            </a:ext>
          </a:extLst>
        </xdr:cNvPr>
        <xdr:cNvSpPr txBox="1"/>
      </xdr:nvSpPr>
      <xdr:spPr>
        <a:xfrm>
          <a:off x="13742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9A011A6E-B1AD-4045-8F37-62EDCC1650D1}"/>
            </a:ext>
          </a:extLst>
        </xdr:cNvPr>
        <xdr:cNvSpPr txBox="1"/>
      </xdr:nvSpPr>
      <xdr:spPr>
        <a:xfrm>
          <a:off x="1296099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37648FA7-B8DE-4ADD-AE24-7905A411556B}"/>
            </a:ext>
          </a:extLst>
        </xdr:cNvPr>
        <xdr:cNvSpPr txBox="1"/>
      </xdr:nvSpPr>
      <xdr:spPr>
        <a:xfrm>
          <a:off x="12167244" y="582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9B4B8A81-1DD9-4C90-BCAA-E0D869F5B966}"/>
            </a:ext>
          </a:extLst>
        </xdr:cNvPr>
        <xdr:cNvSpPr txBox="1"/>
      </xdr:nvSpPr>
      <xdr:spPr>
        <a:xfrm>
          <a:off x="113544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6536C2D5-7C61-4E58-A48D-A6EB89153923}"/>
            </a:ext>
          </a:extLst>
        </xdr:cNvPr>
        <xdr:cNvSpPr txBox="1"/>
      </xdr:nvSpPr>
      <xdr:spPr>
        <a:xfrm>
          <a:off x="13742044"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24782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69085E87-412C-4CF5-9825-33F873DC6025}"/>
            </a:ext>
          </a:extLst>
        </xdr:cNvPr>
        <xdr:cNvSpPr txBox="1"/>
      </xdr:nvSpPr>
      <xdr:spPr>
        <a:xfrm>
          <a:off x="12960994" y="647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B263E59-FAFE-468D-85B6-9A5690311D9D}"/>
            </a:ext>
          </a:extLst>
        </xdr:cNvPr>
        <xdr:cNvSpPr txBox="1"/>
      </xdr:nvSpPr>
      <xdr:spPr>
        <a:xfrm>
          <a:off x="121672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3F5B6E11-32BF-492A-A7C4-E02CED8B8176}"/>
            </a:ext>
          </a:extLst>
        </xdr:cNvPr>
        <xdr:cNvSpPr txBox="1"/>
      </xdr:nvSpPr>
      <xdr:spPr>
        <a:xfrm>
          <a:off x="11354444" y="638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86F09651-EA39-43C9-9CCF-EF9E2627CC4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F26D8C4-B337-4E27-8CE3-92377C07E49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C9D7C9C-E46E-40C0-B7F0-556D5B5EAA1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97DA91C8-1187-433D-936F-9E8A5C80500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23F15103-37F9-4604-BFC8-92FD0589967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48B08A0-FC98-4E16-99BE-616B97C173C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187BBBB4-5456-4658-8F5C-8D8CE2C558A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595A9CFC-CD13-4B1F-BF66-A5FF8F63F5F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7B460B8-2F6A-4E25-A8A7-82E2A438D4D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FA62CF0A-F89E-4B0D-A679-F6FC3C62F84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8" name="直線コネクタ 557">
          <a:extLst>
            <a:ext uri="{FF2B5EF4-FFF2-40B4-BE49-F238E27FC236}">
              <a16:creationId xmlns:a16="http://schemas.microsoft.com/office/drawing/2014/main" id="{41CD8D8A-8F16-495B-BA4F-E8911F0D01C1}"/>
            </a:ext>
          </a:extLst>
        </xdr:cNvPr>
        <xdr:cNvCxnSpPr/>
      </xdr:nvCxnSpPr>
      <xdr:spPr>
        <a:xfrm>
          <a:off x="164592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9" name="テキスト ボックス 558">
          <a:extLst>
            <a:ext uri="{FF2B5EF4-FFF2-40B4-BE49-F238E27FC236}">
              <a16:creationId xmlns:a16="http://schemas.microsoft.com/office/drawing/2014/main" id="{0352BB0F-60E1-4697-8CF6-E68696AA31A7}"/>
            </a:ext>
          </a:extLst>
        </xdr:cNvPr>
        <xdr:cNvSpPr txBox="1"/>
      </xdr:nvSpPr>
      <xdr:spPr>
        <a:xfrm>
          <a:off x="16248514" y="6658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4B45E5D-185A-4D7E-AE3C-FE347A10C35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5B84FEAF-6823-4F08-BD0D-24BE28B81AF9}"/>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2" name="直線コネクタ 561">
          <a:extLst>
            <a:ext uri="{FF2B5EF4-FFF2-40B4-BE49-F238E27FC236}">
              <a16:creationId xmlns:a16="http://schemas.microsoft.com/office/drawing/2014/main" id="{4E0605DC-F360-4553-A8D1-019DE29A1EA3}"/>
            </a:ext>
          </a:extLst>
        </xdr:cNvPr>
        <xdr:cNvCxnSpPr/>
      </xdr:nvCxnSpPr>
      <xdr:spPr>
        <a:xfrm>
          <a:off x="164592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3" name="テキスト ボックス 562">
          <a:extLst>
            <a:ext uri="{FF2B5EF4-FFF2-40B4-BE49-F238E27FC236}">
              <a16:creationId xmlns:a16="http://schemas.microsoft.com/office/drawing/2014/main" id="{F6E8EC37-2E26-4458-8DCA-3D1396CF3910}"/>
            </a:ext>
          </a:extLst>
        </xdr:cNvPr>
        <xdr:cNvSpPr txBox="1"/>
      </xdr:nvSpPr>
      <xdr:spPr>
        <a:xfrm>
          <a:off x="15939981" y="556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517C7DF0-BBD1-4638-A429-B1D09B9C35B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16B3C568-7500-4605-9EBE-573FC25CB433}"/>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D75A304-2F98-44C6-A89D-AAA4D771C74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77172</xdr:rowOff>
    </xdr:from>
    <xdr:to>
      <xdr:col>116</xdr:col>
      <xdr:colOff>62864</xdr:colOff>
      <xdr:row>40</xdr:row>
      <xdr:rowOff>106078</xdr:rowOff>
    </xdr:to>
    <xdr:cxnSp macro="">
      <xdr:nvCxnSpPr>
        <xdr:cNvPr id="567" name="直線コネクタ 566">
          <a:extLst>
            <a:ext uri="{FF2B5EF4-FFF2-40B4-BE49-F238E27FC236}">
              <a16:creationId xmlns:a16="http://schemas.microsoft.com/office/drawing/2014/main" id="{F01FFA4B-9448-4943-A504-867D484FB105}"/>
            </a:ext>
          </a:extLst>
        </xdr:cNvPr>
        <xdr:cNvCxnSpPr/>
      </xdr:nvCxnSpPr>
      <xdr:spPr>
        <a:xfrm flipV="1">
          <a:off x="19951064" y="5531822"/>
          <a:ext cx="0" cy="118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109905</xdr:rowOff>
    </xdr:from>
    <xdr:ext cx="534377" cy="259045"/>
    <xdr:sp macro="" textlink="">
      <xdr:nvSpPr>
        <xdr:cNvPr id="568" name="【一般廃棄物処理施設】&#10;一人当たり有形固定資産（償却資産）額最小値テキスト">
          <a:extLst>
            <a:ext uri="{FF2B5EF4-FFF2-40B4-BE49-F238E27FC236}">
              <a16:creationId xmlns:a16="http://schemas.microsoft.com/office/drawing/2014/main" id="{C48083EB-DC60-409B-8DD6-296FBED1BC20}"/>
            </a:ext>
          </a:extLst>
        </xdr:cNvPr>
        <xdr:cNvSpPr txBox="1"/>
      </xdr:nvSpPr>
      <xdr:spPr>
        <a:xfrm>
          <a:off x="19989800" y="67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106078</xdr:rowOff>
    </xdr:from>
    <xdr:to>
      <xdr:col>116</xdr:col>
      <xdr:colOff>152400</xdr:colOff>
      <xdr:row>40</xdr:row>
      <xdr:rowOff>106078</xdr:rowOff>
    </xdr:to>
    <xdr:cxnSp macro="">
      <xdr:nvCxnSpPr>
        <xdr:cNvPr id="569" name="直線コネクタ 568">
          <a:extLst>
            <a:ext uri="{FF2B5EF4-FFF2-40B4-BE49-F238E27FC236}">
              <a16:creationId xmlns:a16="http://schemas.microsoft.com/office/drawing/2014/main" id="{CE3D3653-34BF-469F-86CB-45AAA973B998}"/>
            </a:ext>
          </a:extLst>
        </xdr:cNvPr>
        <xdr:cNvCxnSpPr/>
      </xdr:nvCxnSpPr>
      <xdr:spPr>
        <a:xfrm>
          <a:off x="19881850" y="6716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23849</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7E34F18A-36BA-4546-A438-F552A81D0491}"/>
            </a:ext>
          </a:extLst>
        </xdr:cNvPr>
        <xdr:cNvSpPr txBox="1"/>
      </xdr:nvSpPr>
      <xdr:spPr>
        <a:xfrm>
          <a:off x="19989800" y="53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77172</xdr:rowOff>
    </xdr:from>
    <xdr:to>
      <xdr:col>116</xdr:col>
      <xdr:colOff>152400</xdr:colOff>
      <xdr:row>33</xdr:row>
      <xdr:rowOff>77172</xdr:rowOff>
    </xdr:to>
    <xdr:cxnSp macro="">
      <xdr:nvCxnSpPr>
        <xdr:cNvPr id="571" name="直線コネクタ 570">
          <a:extLst>
            <a:ext uri="{FF2B5EF4-FFF2-40B4-BE49-F238E27FC236}">
              <a16:creationId xmlns:a16="http://schemas.microsoft.com/office/drawing/2014/main" id="{79022B65-FC48-4682-B5D1-545116827A1A}"/>
            </a:ext>
          </a:extLst>
        </xdr:cNvPr>
        <xdr:cNvCxnSpPr/>
      </xdr:nvCxnSpPr>
      <xdr:spPr>
        <a:xfrm>
          <a:off x="19881850" y="5531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163994</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AF71DD93-68C8-4928-9AB3-7AF752244C21}"/>
            </a:ext>
          </a:extLst>
        </xdr:cNvPr>
        <xdr:cNvSpPr txBox="1"/>
      </xdr:nvSpPr>
      <xdr:spPr>
        <a:xfrm>
          <a:off x="19989800" y="6113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141117</xdr:rowOff>
    </xdr:from>
    <xdr:to>
      <xdr:col>116</xdr:col>
      <xdr:colOff>114300</xdr:colOff>
      <xdr:row>38</xdr:row>
      <xdr:rowOff>71267</xdr:rowOff>
    </xdr:to>
    <xdr:sp macro="" textlink="">
      <xdr:nvSpPr>
        <xdr:cNvPr id="573" name="フローチャート: 判断 572">
          <a:extLst>
            <a:ext uri="{FF2B5EF4-FFF2-40B4-BE49-F238E27FC236}">
              <a16:creationId xmlns:a16="http://schemas.microsoft.com/office/drawing/2014/main" id="{6082AE65-979D-4FB2-B913-7F8AE6DA6704}"/>
            </a:ext>
          </a:extLst>
        </xdr:cNvPr>
        <xdr:cNvSpPr/>
      </xdr:nvSpPr>
      <xdr:spPr>
        <a:xfrm>
          <a:off x="19900900" y="6256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140186</xdr:rowOff>
    </xdr:from>
    <xdr:to>
      <xdr:col>112</xdr:col>
      <xdr:colOff>38100</xdr:colOff>
      <xdr:row>38</xdr:row>
      <xdr:rowOff>70335</xdr:rowOff>
    </xdr:to>
    <xdr:sp macro="" textlink="">
      <xdr:nvSpPr>
        <xdr:cNvPr id="574" name="フローチャート: 判断 573">
          <a:extLst>
            <a:ext uri="{FF2B5EF4-FFF2-40B4-BE49-F238E27FC236}">
              <a16:creationId xmlns:a16="http://schemas.microsoft.com/office/drawing/2014/main" id="{0173E453-34C3-411B-B31D-875CD74CCFB4}"/>
            </a:ext>
          </a:extLst>
        </xdr:cNvPr>
        <xdr:cNvSpPr/>
      </xdr:nvSpPr>
      <xdr:spPr>
        <a:xfrm>
          <a:off x="19157950" y="625523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147175</xdr:rowOff>
    </xdr:from>
    <xdr:to>
      <xdr:col>107</xdr:col>
      <xdr:colOff>101600</xdr:colOff>
      <xdr:row>38</xdr:row>
      <xdr:rowOff>77326</xdr:rowOff>
    </xdr:to>
    <xdr:sp macro="" textlink="">
      <xdr:nvSpPr>
        <xdr:cNvPr id="575" name="フローチャート: 判断 574">
          <a:extLst>
            <a:ext uri="{FF2B5EF4-FFF2-40B4-BE49-F238E27FC236}">
              <a16:creationId xmlns:a16="http://schemas.microsoft.com/office/drawing/2014/main" id="{F095AB85-C9B3-4B29-999E-01A942F5FBAA}"/>
            </a:ext>
          </a:extLst>
        </xdr:cNvPr>
        <xdr:cNvSpPr/>
      </xdr:nvSpPr>
      <xdr:spPr>
        <a:xfrm>
          <a:off x="18345150" y="6262225"/>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65897</xdr:rowOff>
    </xdr:from>
    <xdr:to>
      <xdr:col>102</xdr:col>
      <xdr:colOff>165100</xdr:colOff>
      <xdr:row>38</xdr:row>
      <xdr:rowOff>167497</xdr:rowOff>
    </xdr:to>
    <xdr:sp macro="" textlink="">
      <xdr:nvSpPr>
        <xdr:cNvPr id="576" name="フローチャート: 判断 575">
          <a:extLst>
            <a:ext uri="{FF2B5EF4-FFF2-40B4-BE49-F238E27FC236}">
              <a16:creationId xmlns:a16="http://schemas.microsoft.com/office/drawing/2014/main" id="{A3F60216-B226-4729-9DCB-CCF9ACF4C782}"/>
            </a:ext>
          </a:extLst>
        </xdr:cNvPr>
        <xdr:cNvSpPr/>
      </xdr:nvSpPr>
      <xdr:spPr>
        <a:xfrm>
          <a:off x="17551400" y="63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66531</xdr:rowOff>
    </xdr:from>
    <xdr:to>
      <xdr:col>98</xdr:col>
      <xdr:colOff>38100</xdr:colOff>
      <xdr:row>38</xdr:row>
      <xdr:rowOff>168131</xdr:rowOff>
    </xdr:to>
    <xdr:sp macro="" textlink="">
      <xdr:nvSpPr>
        <xdr:cNvPr id="577" name="フローチャート: 判断 576">
          <a:extLst>
            <a:ext uri="{FF2B5EF4-FFF2-40B4-BE49-F238E27FC236}">
              <a16:creationId xmlns:a16="http://schemas.microsoft.com/office/drawing/2014/main" id="{91B77FAF-E2A1-4151-97EB-AF90CA4D6FF9}"/>
            </a:ext>
          </a:extLst>
        </xdr:cNvPr>
        <xdr:cNvSpPr/>
      </xdr:nvSpPr>
      <xdr:spPr>
        <a:xfrm>
          <a:off x="16757650" y="63466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10D02E3-6BAB-4E6C-A33B-8705EE1F838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8634019-39A5-46B3-9ECE-34E2DF05B28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BFC1451-C3F9-4A8A-80A4-374334734CF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6E564A7-E73B-454C-9541-4F5EBCDAB9E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48021F3-81A1-41CF-BF3D-09D24E19885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64182</xdr:rowOff>
    </xdr:from>
    <xdr:to>
      <xdr:col>116</xdr:col>
      <xdr:colOff>114300</xdr:colOff>
      <xdr:row>38</xdr:row>
      <xdr:rowOff>165782</xdr:rowOff>
    </xdr:to>
    <xdr:sp macro="" textlink="">
      <xdr:nvSpPr>
        <xdr:cNvPr id="583" name="楕円 582">
          <a:extLst>
            <a:ext uri="{FF2B5EF4-FFF2-40B4-BE49-F238E27FC236}">
              <a16:creationId xmlns:a16="http://schemas.microsoft.com/office/drawing/2014/main" id="{5AF5B6AB-5CD2-4767-AB80-65993D74BF48}"/>
            </a:ext>
          </a:extLst>
        </xdr:cNvPr>
        <xdr:cNvSpPr/>
      </xdr:nvSpPr>
      <xdr:spPr>
        <a:xfrm>
          <a:off x="19900900" y="634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42609</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9B5C6F40-BEE9-4669-871C-E2F2F946985D}"/>
            </a:ext>
          </a:extLst>
        </xdr:cNvPr>
        <xdr:cNvSpPr txBox="1"/>
      </xdr:nvSpPr>
      <xdr:spPr>
        <a:xfrm>
          <a:off x="19989800" y="63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68617</xdr:rowOff>
    </xdr:from>
    <xdr:to>
      <xdr:col>112</xdr:col>
      <xdr:colOff>38100</xdr:colOff>
      <xdr:row>38</xdr:row>
      <xdr:rowOff>170217</xdr:rowOff>
    </xdr:to>
    <xdr:sp macro="" textlink="">
      <xdr:nvSpPr>
        <xdr:cNvPr id="585" name="楕円 584">
          <a:extLst>
            <a:ext uri="{FF2B5EF4-FFF2-40B4-BE49-F238E27FC236}">
              <a16:creationId xmlns:a16="http://schemas.microsoft.com/office/drawing/2014/main" id="{1EB73E64-DD17-4DD8-B2D4-1A5F38CDF212}"/>
            </a:ext>
          </a:extLst>
        </xdr:cNvPr>
        <xdr:cNvSpPr/>
      </xdr:nvSpPr>
      <xdr:spPr>
        <a:xfrm>
          <a:off x="19157950" y="6348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114982</xdr:rowOff>
    </xdr:from>
    <xdr:to>
      <xdr:col>116</xdr:col>
      <xdr:colOff>63500</xdr:colOff>
      <xdr:row>38</xdr:row>
      <xdr:rowOff>119417</xdr:rowOff>
    </xdr:to>
    <xdr:cxnSp macro="">
      <xdr:nvCxnSpPr>
        <xdr:cNvPr id="586" name="直線コネクタ 585">
          <a:extLst>
            <a:ext uri="{FF2B5EF4-FFF2-40B4-BE49-F238E27FC236}">
              <a16:creationId xmlns:a16="http://schemas.microsoft.com/office/drawing/2014/main" id="{33522D84-5584-4CF6-AD5F-03621442380B}"/>
            </a:ext>
          </a:extLst>
        </xdr:cNvPr>
        <xdr:cNvCxnSpPr/>
      </xdr:nvCxnSpPr>
      <xdr:spPr>
        <a:xfrm flipV="1">
          <a:off x="19202400" y="6395132"/>
          <a:ext cx="7493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71977</xdr:rowOff>
    </xdr:from>
    <xdr:to>
      <xdr:col>107</xdr:col>
      <xdr:colOff>101600</xdr:colOff>
      <xdr:row>39</xdr:row>
      <xdr:rowOff>2127</xdr:rowOff>
    </xdr:to>
    <xdr:sp macro="" textlink="">
      <xdr:nvSpPr>
        <xdr:cNvPr id="587" name="楕円 586">
          <a:extLst>
            <a:ext uri="{FF2B5EF4-FFF2-40B4-BE49-F238E27FC236}">
              <a16:creationId xmlns:a16="http://schemas.microsoft.com/office/drawing/2014/main" id="{9B096EED-BB1F-466C-B043-D1AF9A9C2374}"/>
            </a:ext>
          </a:extLst>
        </xdr:cNvPr>
        <xdr:cNvSpPr/>
      </xdr:nvSpPr>
      <xdr:spPr>
        <a:xfrm>
          <a:off x="18345150" y="63521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119417</xdr:rowOff>
    </xdr:from>
    <xdr:to>
      <xdr:col>111</xdr:col>
      <xdr:colOff>177800</xdr:colOff>
      <xdr:row>38</xdr:row>
      <xdr:rowOff>122777</xdr:rowOff>
    </xdr:to>
    <xdr:cxnSp macro="">
      <xdr:nvCxnSpPr>
        <xdr:cNvPr id="588" name="直線コネクタ 587">
          <a:extLst>
            <a:ext uri="{FF2B5EF4-FFF2-40B4-BE49-F238E27FC236}">
              <a16:creationId xmlns:a16="http://schemas.microsoft.com/office/drawing/2014/main" id="{204509AB-A119-41AA-BEEE-F15FD2E45C7A}"/>
            </a:ext>
          </a:extLst>
        </xdr:cNvPr>
        <xdr:cNvCxnSpPr/>
      </xdr:nvCxnSpPr>
      <xdr:spPr>
        <a:xfrm flipV="1">
          <a:off x="18395950" y="6399567"/>
          <a:ext cx="80645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72275</xdr:rowOff>
    </xdr:from>
    <xdr:to>
      <xdr:col>102</xdr:col>
      <xdr:colOff>165100</xdr:colOff>
      <xdr:row>39</xdr:row>
      <xdr:rowOff>2425</xdr:rowOff>
    </xdr:to>
    <xdr:sp macro="" textlink="">
      <xdr:nvSpPr>
        <xdr:cNvPr id="589" name="楕円 588">
          <a:extLst>
            <a:ext uri="{FF2B5EF4-FFF2-40B4-BE49-F238E27FC236}">
              <a16:creationId xmlns:a16="http://schemas.microsoft.com/office/drawing/2014/main" id="{AC511979-996C-4166-A4DD-304E06FED2CC}"/>
            </a:ext>
          </a:extLst>
        </xdr:cNvPr>
        <xdr:cNvSpPr/>
      </xdr:nvSpPr>
      <xdr:spPr>
        <a:xfrm>
          <a:off x="17551400" y="6352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122777</xdr:rowOff>
    </xdr:from>
    <xdr:to>
      <xdr:col>107</xdr:col>
      <xdr:colOff>50800</xdr:colOff>
      <xdr:row>38</xdr:row>
      <xdr:rowOff>123075</xdr:rowOff>
    </xdr:to>
    <xdr:cxnSp macro="">
      <xdr:nvCxnSpPr>
        <xdr:cNvPr id="590" name="直線コネクタ 589">
          <a:extLst>
            <a:ext uri="{FF2B5EF4-FFF2-40B4-BE49-F238E27FC236}">
              <a16:creationId xmlns:a16="http://schemas.microsoft.com/office/drawing/2014/main" id="{FB2CF0B1-8BD6-4100-9352-55BBD6173EB6}"/>
            </a:ext>
          </a:extLst>
        </xdr:cNvPr>
        <xdr:cNvCxnSpPr/>
      </xdr:nvCxnSpPr>
      <xdr:spPr>
        <a:xfrm flipV="1">
          <a:off x="17602200" y="6402927"/>
          <a:ext cx="79375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76338</xdr:rowOff>
    </xdr:from>
    <xdr:to>
      <xdr:col>98</xdr:col>
      <xdr:colOff>38100</xdr:colOff>
      <xdr:row>39</xdr:row>
      <xdr:rowOff>6488</xdr:rowOff>
    </xdr:to>
    <xdr:sp macro="" textlink="">
      <xdr:nvSpPr>
        <xdr:cNvPr id="591" name="楕円 590">
          <a:extLst>
            <a:ext uri="{FF2B5EF4-FFF2-40B4-BE49-F238E27FC236}">
              <a16:creationId xmlns:a16="http://schemas.microsoft.com/office/drawing/2014/main" id="{EFA691BB-6EF3-4298-B86A-A18AEC771669}"/>
            </a:ext>
          </a:extLst>
        </xdr:cNvPr>
        <xdr:cNvSpPr/>
      </xdr:nvSpPr>
      <xdr:spPr>
        <a:xfrm>
          <a:off x="16757650" y="63564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123075</xdr:rowOff>
    </xdr:from>
    <xdr:to>
      <xdr:col>102</xdr:col>
      <xdr:colOff>114300</xdr:colOff>
      <xdr:row>38</xdr:row>
      <xdr:rowOff>127138</xdr:rowOff>
    </xdr:to>
    <xdr:cxnSp macro="">
      <xdr:nvCxnSpPr>
        <xdr:cNvPr id="592" name="直線コネクタ 591">
          <a:extLst>
            <a:ext uri="{FF2B5EF4-FFF2-40B4-BE49-F238E27FC236}">
              <a16:creationId xmlns:a16="http://schemas.microsoft.com/office/drawing/2014/main" id="{92D25C59-6E81-4DDE-930E-1ABB64398440}"/>
            </a:ext>
          </a:extLst>
        </xdr:cNvPr>
        <xdr:cNvCxnSpPr/>
      </xdr:nvCxnSpPr>
      <xdr:spPr>
        <a:xfrm flipV="1">
          <a:off x="16802100" y="6403225"/>
          <a:ext cx="8001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86863</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id="{FC01470D-7511-4982-90BC-4D77F0B35E51}"/>
            </a:ext>
          </a:extLst>
        </xdr:cNvPr>
        <xdr:cNvSpPr txBox="1"/>
      </xdr:nvSpPr>
      <xdr:spPr>
        <a:xfrm>
          <a:off x="18947911" y="60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93852</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id="{B93C1F13-E73A-422A-BDC3-DB7C9255F3BD}"/>
            </a:ext>
          </a:extLst>
        </xdr:cNvPr>
        <xdr:cNvSpPr txBox="1"/>
      </xdr:nvSpPr>
      <xdr:spPr>
        <a:xfrm>
          <a:off x="18166861" y="60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12573</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684D58F1-7AA7-4071-AE0B-10C98B55DC63}"/>
            </a:ext>
          </a:extLst>
        </xdr:cNvPr>
        <xdr:cNvSpPr txBox="1"/>
      </xdr:nvSpPr>
      <xdr:spPr>
        <a:xfrm>
          <a:off x="17354061" y="612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13208</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B9FDB7AC-EC12-4944-AEBF-7E1B075A5FC1}"/>
            </a:ext>
          </a:extLst>
        </xdr:cNvPr>
        <xdr:cNvSpPr txBox="1"/>
      </xdr:nvSpPr>
      <xdr:spPr>
        <a:xfrm>
          <a:off x="16560311" y="61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161344</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BDCA836E-C6B6-474F-87CE-ADA758F113D0}"/>
            </a:ext>
          </a:extLst>
        </xdr:cNvPr>
        <xdr:cNvSpPr txBox="1"/>
      </xdr:nvSpPr>
      <xdr:spPr>
        <a:xfrm>
          <a:off x="18947911" y="64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164704</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ACD1FC3A-85B9-450D-83F6-E5E43CDEB183}"/>
            </a:ext>
          </a:extLst>
        </xdr:cNvPr>
        <xdr:cNvSpPr txBox="1"/>
      </xdr:nvSpPr>
      <xdr:spPr>
        <a:xfrm>
          <a:off x="18166861" y="64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165002</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244ADED-1613-4264-888E-73CA9EB48C8A}"/>
            </a:ext>
          </a:extLst>
        </xdr:cNvPr>
        <xdr:cNvSpPr txBox="1"/>
      </xdr:nvSpPr>
      <xdr:spPr>
        <a:xfrm>
          <a:off x="17354061" y="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169065</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E7C35149-1088-4A3E-AB60-101C7C58F1E2}"/>
            </a:ext>
          </a:extLst>
        </xdr:cNvPr>
        <xdr:cNvSpPr txBox="1"/>
      </xdr:nvSpPr>
      <xdr:spPr>
        <a:xfrm>
          <a:off x="16560311" y="64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305A537-A9DC-45C6-8F49-9594D993D0F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5F52DFEF-9756-4869-AEE5-5DE1A81C005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FE7E9642-61FB-4537-A4C0-CC8EA10FB94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C36B54F7-0FFD-4CD0-BBA4-8FA95FA1A577}"/>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D659F9C5-B170-471F-B8EA-8F7A3BD0014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A46D83D6-D06F-485C-AE32-3121255ADCF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BB0B5617-E2C2-4E63-B382-8DF8A30F78A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61A7EE09-B50C-4489-925B-AAC84BB5B39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CB5314E5-DBEE-40F3-AA25-0488F1393C7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F991203C-B28B-4B68-9CDC-E03FCADD664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E925BBD3-6EBB-44D8-9A7E-2B9859C670A5}"/>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93F703C1-F78A-4A44-9279-ABB6DF3D4453}"/>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3" name="テキスト ボックス 612">
          <a:extLst>
            <a:ext uri="{FF2B5EF4-FFF2-40B4-BE49-F238E27FC236}">
              <a16:creationId xmlns:a16="http://schemas.microsoft.com/office/drawing/2014/main" id="{09A9E751-F0AD-4FF9-BEEF-AF1749912695}"/>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9F55FD1A-E9D2-48C9-A7D9-C5A4E4307578}"/>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260F6E2-E545-4CFF-BF29-C7F0C487720F}"/>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E413EBBE-A4DB-41D8-9411-AF47894A1683}"/>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FB81A0B6-B2E8-4E41-B10E-BAAC4D0C950A}"/>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3D22A28C-4B3C-4ACA-980C-B875378B631A}"/>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C880139E-96EA-4353-BDE1-DDF1EF7F8BC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F24DA219-CB2B-4517-8CE5-8ED2779CB183}"/>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B21C21A2-D601-460B-A6AF-879867ABEE9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F086AFB8-872B-4000-B3CA-C0179860422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3" name="テキスト ボックス 622">
          <a:extLst>
            <a:ext uri="{FF2B5EF4-FFF2-40B4-BE49-F238E27FC236}">
              <a16:creationId xmlns:a16="http://schemas.microsoft.com/office/drawing/2014/main" id="{9D23938E-52CC-4712-891F-3BD91F52C486}"/>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2C82FBF6-B548-4484-9375-FBE75D001F0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BF3796A7-51C4-4E07-BA90-2FBF6F3E8C33}"/>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A927CEBD-F445-40ED-A67F-6FEEC1E1ABF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B477E1A7-8CEF-4E6D-B056-E96E015E7A25}"/>
            </a:ext>
          </a:extLst>
        </xdr:cNvPr>
        <xdr:cNvCxnSpPr/>
      </xdr:nvCxnSpPr>
      <xdr:spPr>
        <a:xfrm flipV="1">
          <a:off x="14699614" y="9192985"/>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628" name="【保健センター・保健所】&#10;有形固定資産減価償却率最小値テキスト">
          <a:extLst>
            <a:ext uri="{FF2B5EF4-FFF2-40B4-BE49-F238E27FC236}">
              <a16:creationId xmlns:a16="http://schemas.microsoft.com/office/drawing/2014/main" id="{FE1503E5-E6EB-42D6-BF12-90234DF5ED9B}"/>
            </a:ext>
          </a:extLst>
        </xdr:cNvPr>
        <xdr:cNvSpPr txBox="1"/>
      </xdr:nvSpPr>
      <xdr:spPr>
        <a:xfrm>
          <a:off x="14738350" y="1070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1CDDF4F6-8EBA-4AC3-BA7A-89ECDD792481}"/>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41AAF961-F8A7-4C7A-9382-A1450A1269DF}"/>
            </a:ext>
          </a:extLst>
        </xdr:cNvPr>
        <xdr:cNvSpPr txBox="1"/>
      </xdr:nvSpPr>
      <xdr:spPr>
        <a:xfrm>
          <a:off x="14738350" y="897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1" name="直線コネクタ 630">
          <a:extLst>
            <a:ext uri="{FF2B5EF4-FFF2-40B4-BE49-F238E27FC236}">
              <a16:creationId xmlns:a16="http://schemas.microsoft.com/office/drawing/2014/main" id="{89ABF9BF-8A77-4C37-81C3-24780FC7E8A2}"/>
            </a:ext>
          </a:extLst>
        </xdr:cNvPr>
        <xdr:cNvCxnSpPr/>
      </xdr:nvCxnSpPr>
      <xdr:spPr>
        <a:xfrm>
          <a:off x="14611350" y="91929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105971</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D94CAA8-1DF1-4FE9-AF60-A75E1F2243FD}"/>
            </a:ext>
          </a:extLst>
        </xdr:cNvPr>
        <xdr:cNvSpPr txBox="1"/>
      </xdr:nvSpPr>
      <xdr:spPr>
        <a:xfrm>
          <a:off x="14738350" y="9523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633" name="フローチャート: 判断 632">
          <a:extLst>
            <a:ext uri="{FF2B5EF4-FFF2-40B4-BE49-F238E27FC236}">
              <a16:creationId xmlns:a16="http://schemas.microsoft.com/office/drawing/2014/main" id="{D88816A3-AA4E-4327-B003-29ED13BADBBC}"/>
            </a:ext>
          </a:extLst>
        </xdr:cNvPr>
        <xdr:cNvSpPr/>
      </xdr:nvSpPr>
      <xdr:spPr>
        <a:xfrm>
          <a:off x="14649450" y="96652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634" name="フローチャート: 判断 633">
          <a:extLst>
            <a:ext uri="{FF2B5EF4-FFF2-40B4-BE49-F238E27FC236}">
              <a16:creationId xmlns:a16="http://schemas.microsoft.com/office/drawing/2014/main" id="{4C3F167F-5CCD-419A-AB64-4C8A7D1EA5BE}"/>
            </a:ext>
          </a:extLst>
        </xdr:cNvPr>
        <xdr:cNvSpPr/>
      </xdr:nvSpPr>
      <xdr:spPr>
        <a:xfrm>
          <a:off x="1388745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104322</xdr:rowOff>
    </xdr:from>
    <xdr:to>
      <xdr:col>76</xdr:col>
      <xdr:colOff>165100</xdr:colOff>
      <xdr:row>58</xdr:row>
      <xdr:rowOff>34472</xdr:rowOff>
    </xdr:to>
    <xdr:sp macro="" textlink="">
      <xdr:nvSpPr>
        <xdr:cNvPr id="635" name="フローチャート: 判断 634">
          <a:extLst>
            <a:ext uri="{FF2B5EF4-FFF2-40B4-BE49-F238E27FC236}">
              <a16:creationId xmlns:a16="http://schemas.microsoft.com/office/drawing/2014/main" id="{9E7AA9A8-4AF5-4C9D-ABF5-DBBD7BA1EDE8}"/>
            </a:ext>
          </a:extLst>
        </xdr:cNvPr>
        <xdr:cNvSpPr/>
      </xdr:nvSpPr>
      <xdr:spPr>
        <a:xfrm>
          <a:off x="13093700" y="9521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168003</xdr:rowOff>
    </xdr:from>
    <xdr:to>
      <xdr:col>72</xdr:col>
      <xdr:colOff>38100</xdr:colOff>
      <xdr:row>57</xdr:row>
      <xdr:rowOff>98153</xdr:rowOff>
    </xdr:to>
    <xdr:sp macro="" textlink="">
      <xdr:nvSpPr>
        <xdr:cNvPr id="636" name="フローチャート: 判断 635">
          <a:extLst>
            <a:ext uri="{FF2B5EF4-FFF2-40B4-BE49-F238E27FC236}">
              <a16:creationId xmlns:a16="http://schemas.microsoft.com/office/drawing/2014/main" id="{D0EBB351-ED88-46E0-A8AC-E4774982A139}"/>
            </a:ext>
          </a:extLst>
        </xdr:cNvPr>
        <xdr:cNvSpPr/>
      </xdr:nvSpPr>
      <xdr:spPr>
        <a:xfrm>
          <a:off x="12299950" y="9419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112485</xdr:rowOff>
    </xdr:from>
    <xdr:to>
      <xdr:col>67</xdr:col>
      <xdr:colOff>101600</xdr:colOff>
      <xdr:row>57</xdr:row>
      <xdr:rowOff>42635</xdr:rowOff>
    </xdr:to>
    <xdr:sp macro="" textlink="">
      <xdr:nvSpPr>
        <xdr:cNvPr id="637" name="フローチャート: 判断 636">
          <a:extLst>
            <a:ext uri="{FF2B5EF4-FFF2-40B4-BE49-F238E27FC236}">
              <a16:creationId xmlns:a16="http://schemas.microsoft.com/office/drawing/2014/main" id="{686ED12E-1F61-42CF-8900-011E13C1F3BE}"/>
            </a:ext>
          </a:extLst>
        </xdr:cNvPr>
        <xdr:cNvSpPr/>
      </xdr:nvSpPr>
      <xdr:spPr>
        <a:xfrm>
          <a:off x="11487150" y="9364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F1A17AD-2C52-42CC-ACE0-B8DD7C4FC57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E0D2EE5-CC3D-44E2-8A1F-8A77C2F3261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282F573-6AF1-4E21-A577-C3637ED46D1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2A62DC9-DCD4-4DEC-A0C4-5B1B3110DD9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241239A-45E8-4622-BDDC-34EEC653C08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109220</xdr:rowOff>
    </xdr:from>
    <xdr:to>
      <xdr:col>85</xdr:col>
      <xdr:colOff>177800</xdr:colOff>
      <xdr:row>63</xdr:row>
      <xdr:rowOff>39370</xdr:rowOff>
    </xdr:to>
    <xdr:sp macro="" textlink="">
      <xdr:nvSpPr>
        <xdr:cNvPr id="643" name="楕円 642">
          <a:extLst>
            <a:ext uri="{FF2B5EF4-FFF2-40B4-BE49-F238E27FC236}">
              <a16:creationId xmlns:a16="http://schemas.microsoft.com/office/drawing/2014/main" id="{9A18064E-E35E-4A5F-850A-6685C7E21F63}"/>
            </a:ext>
          </a:extLst>
        </xdr:cNvPr>
        <xdr:cNvSpPr/>
      </xdr:nvSpPr>
      <xdr:spPr>
        <a:xfrm>
          <a:off x="14649450" y="10351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87647</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ECC4A8F8-3082-4A07-88FB-4D6E821D0703}"/>
            </a:ext>
          </a:extLst>
        </xdr:cNvPr>
        <xdr:cNvSpPr txBox="1"/>
      </xdr:nvSpPr>
      <xdr:spPr>
        <a:xfrm>
          <a:off x="14738350"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645" name="楕円 644">
          <a:extLst>
            <a:ext uri="{FF2B5EF4-FFF2-40B4-BE49-F238E27FC236}">
              <a16:creationId xmlns:a16="http://schemas.microsoft.com/office/drawing/2014/main" id="{D4E2A9CF-F42A-4E86-910E-919845D17E35}"/>
            </a:ext>
          </a:extLst>
        </xdr:cNvPr>
        <xdr:cNvSpPr/>
      </xdr:nvSpPr>
      <xdr:spPr>
        <a:xfrm>
          <a:off x="13887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160020</xdr:rowOff>
    </xdr:to>
    <xdr:cxnSp macro="">
      <xdr:nvCxnSpPr>
        <xdr:cNvPr id="646" name="直線コネクタ 645">
          <a:extLst>
            <a:ext uri="{FF2B5EF4-FFF2-40B4-BE49-F238E27FC236}">
              <a16:creationId xmlns:a16="http://schemas.microsoft.com/office/drawing/2014/main" id="{0A7A4CCA-6C54-4DC0-A5AD-299F94A1FE3D}"/>
            </a:ext>
          </a:extLst>
        </xdr:cNvPr>
        <xdr:cNvCxnSpPr/>
      </xdr:nvCxnSpPr>
      <xdr:spPr>
        <a:xfrm>
          <a:off x="13938250" y="1033399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146776</xdr:rowOff>
    </xdr:from>
    <xdr:to>
      <xdr:col>76</xdr:col>
      <xdr:colOff>165100</xdr:colOff>
      <xdr:row>62</xdr:row>
      <xdr:rowOff>76926</xdr:rowOff>
    </xdr:to>
    <xdr:sp macro="" textlink="">
      <xdr:nvSpPr>
        <xdr:cNvPr id="647" name="楕円 646">
          <a:extLst>
            <a:ext uri="{FF2B5EF4-FFF2-40B4-BE49-F238E27FC236}">
              <a16:creationId xmlns:a16="http://schemas.microsoft.com/office/drawing/2014/main" id="{AB6FADC6-F562-4CED-AA88-D3A6D30D0472}"/>
            </a:ext>
          </a:extLst>
        </xdr:cNvPr>
        <xdr:cNvSpPr/>
      </xdr:nvSpPr>
      <xdr:spPr>
        <a:xfrm>
          <a:off x="13093700" y="10224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26126</xdr:rowOff>
    </xdr:from>
    <xdr:to>
      <xdr:col>81</xdr:col>
      <xdr:colOff>50800</xdr:colOff>
      <xdr:row>62</xdr:row>
      <xdr:rowOff>91440</xdr:rowOff>
    </xdr:to>
    <xdr:cxnSp macro="">
      <xdr:nvCxnSpPr>
        <xdr:cNvPr id="648" name="直線コネクタ 647">
          <a:extLst>
            <a:ext uri="{FF2B5EF4-FFF2-40B4-BE49-F238E27FC236}">
              <a16:creationId xmlns:a16="http://schemas.microsoft.com/office/drawing/2014/main" id="{7690281F-7F13-4605-89C7-8D10F79EE3EC}"/>
            </a:ext>
          </a:extLst>
        </xdr:cNvPr>
        <xdr:cNvCxnSpPr/>
      </xdr:nvCxnSpPr>
      <xdr:spPr>
        <a:xfrm>
          <a:off x="13144500" y="10268676"/>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78196</xdr:rowOff>
    </xdr:from>
    <xdr:to>
      <xdr:col>72</xdr:col>
      <xdr:colOff>38100</xdr:colOff>
      <xdr:row>62</xdr:row>
      <xdr:rowOff>8346</xdr:rowOff>
    </xdr:to>
    <xdr:sp macro="" textlink="">
      <xdr:nvSpPr>
        <xdr:cNvPr id="649" name="楕円 648">
          <a:extLst>
            <a:ext uri="{FF2B5EF4-FFF2-40B4-BE49-F238E27FC236}">
              <a16:creationId xmlns:a16="http://schemas.microsoft.com/office/drawing/2014/main" id="{07F4C492-EB5A-4BA4-852C-1D0F453A57B2}"/>
            </a:ext>
          </a:extLst>
        </xdr:cNvPr>
        <xdr:cNvSpPr/>
      </xdr:nvSpPr>
      <xdr:spPr>
        <a:xfrm>
          <a:off x="12299950" y="101556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128996</xdr:rowOff>
    </xdr:from>
    <xdr:to>
      <xdr:col>76</xdr:col>
      <xdr:colOff>114300</xdr:colOff>
      <xdr:row>62</xdr:row>
      <xdr:rowOff>26126</xdr:rowOff>
    </xdr:to>
    <xdr:cxnSp macro="">
      <xdr:nvCxnSpPr>
        <xdr:cNvPr id="650" name="直線コネクタ 649">
          <a:extLst>
            <a:ext uri="{FF2B5EF4-FFF2-40B4-BE49-F238E27FC236}">
              <a16:creationId xmlns:a16="http://schemas.microsoft.com/office/drawing/2014/main" id="{3F500835-7D60-4E02-8445-A7D07CCB28A5}"/>
            </a:ext>
          </a:extLst>
        </xdr:cNvPr>
        <xdr:cNvCxnSpPr/>
      </xdr:nvCxnSpPr>
      <xdr:spPr>
        <a:xfrm>
          <a:off x="12344400" y="10206446"/>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9616</xdr:rowOff>
    </xdr:from>
    <xdr:to>
      <xdr:col>67</xdr:col>
      <xdr:colOff>101600</xdr:colOff>
      <xdr:row>61</xdr:row>
      <xdr:rowOff>111216</xdr:rowOff>
    </xdr:to>
    <xdr:sp macro="" textlink="">
      <xdr:nvSpPr>
        <xdr:cNvPr id="651" name="楕円 650">
          <a:extLst>
            <a:ext uri="{FF2B5EF4-FFF2-40B4-BE49-F238E27FC236}">
              <a16:creationId xmlns:a16="http://schemas.microsoft.com/office/drawing/2014/main" id="{A020E77B-79BA-4724-95F8-03653DBB3073}"/>
            </a:ext>
          </a:extLst>
        </xdr:cNvPr>
        <xdr:cNvSpPr/>
      </xdr:nvSpPr>
      <xdr:spPr>
        <a:xfrm>
          <a:off x="11487150" y="100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128996</xdr:rowOff>
    </xdr:to>
    <xdr:cxnSp macro="">
      <xdr:nvCxnSpPr>
        <xdr:cNvPr id="652" name="直線コネクタ 651">
          <a:extLst>
            <a:ext uri="{FF2B5EF4-FFF2-40B4-BE49-F238E27FC236}">
              <a16:creationId xmlns:a16="http://schemas.microsoft.com/office/drawing/2014/main" id="{0434238E-596F-44E1-B395-42ABBA8EB58E}"/>
            </a:ext>
          </a:extLst>
        </xdr:cNvPr>
        <xdr:cNvCxnSpPr/>
      </xdr:nvCxnSpPr>
      <xdr:spPr>
        <a:xfrm>
          <a:off x="11537950" y="10137866"/>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78D491DB-2119-47E2-8301-E22FA4526CA8}"/>
            </a:ext>
          </a:extLst>
        </xdr:cNvPr>
        <xdr:cNvSpPr txBox="1"/>
      </xdr:nvSpPr>
      <xdr:spPr>
        <a:xfrm>
          <a:off x="1374204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981ED1F6-A08A-44A7-9D24-C6EA7F23C414}"/>
            </a:ext>
          </a:extLst>
        </xdr:cNvPr>
        <xdr:cNvSpPr txBox="1"/>
      </xdr:nvSpPr>
      <xdr:spPr>
        <a:xfrm>
          <a:off x="12960994" y="930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114680</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60D74AE3-1216-4CF6-9A3D-D30B5498B2BB}"/>
            </a:ext>
          </a:extLst>
        </xdr:cNvPr>
        <xdr:cNvSpPr txBox="1"/>
      </xdr:nvSpPr>
      <xdr:spPr>
        <a:xfrm>
          <a:off x="1216724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59162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427D4B29-7693-440D-A86D-732DE6A493AD}"/>
            </a:ext>
          </a:extLst>
        </xdr:cNvPr>
        <xdr:cNvSpPr txBox="1"/>
      </xdr:nvSpPr>
      <xdr:spPr>
        <a:xfrm>
          <a:off x="11354444" y="914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5EBF6C84-6E33-44AF-A146-515B31748D0C}"/>
            </a:ext>
          </a:extLst>
        </xdr:cNvPr>
        <xdr:cNvSpPr txBox="1"/>
      </xdr:nvSpPr>
      <xdr:spPr>
        <a:xfrm>
          <a:off x="137420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68053</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877AA919-2A17-4F16-802F-E615624A134F}"/>
            </a:ext>
          </a:extLst>
        </xdr:cNvPr>
        <xdr:cNvSpPr txBox="1"/>
      </xdr:nvSpPr>
      <xdr:spPr>
        <a:xfrm>
          <a:off x="12960994" y="1031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170923</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9D7BAAE9-D8FD-4348-87D5-C8F327844DB8}"/>
            </a:ext>
          </a:extLst>
        </xdr:cNvPr>
        <xdr:cNvSpPr txBox="1"/>
      </xdr:nvSpPr>
      <xdr:spPr>
        <a:xfrm>
          <a:off x="12167244" y="10242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102343</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FE007DB3-1119-4C70-A8EB-455988AA6D90}"/>
            </a:ext>
          </a:extLst>
        </xdr:cNvPr>
        <xdr:cNvSpPr txBox="1"/>
      </xdr:nvSpPr>
      <xdr:spPr>
        <a:xfrm>
          <a:off x="11354444" y="1017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DF92E209-797F-4043-9A37-82A52C4A9ED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BC96833C-C24D-461F-8C9F-FAA2AD8EFDD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97009CC5-BB01-421E-8808-B22C0A726E6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8CC9C2AD-B039-4865-A1FC-0ECAB32C75C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18E85036-6B3A-4E96-85D9-2D1FDC9E158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8FA6CF89-4BCC-4D21-B68C-0D9B012A3EC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52642532-2B65-4545-B104-95761935C07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92E355E-49F1-4673-B6C7-5800919297F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440D4476-CAE6-4F8F-9A3A-BC32F05F524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DB8F08CB-CF45-4C94-A940-452CBE05924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D882E097-5B7C-4677-90E9-102979E12015}"/>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D0562E25-7D52-41F9-85C1-02D7194DFECB}"/>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3D18F79D-2C4D-415E-A680-85E066DB82AF}"/>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5F581109-EE4B-4DA1-B49B-28D28BA9B0CF}"/>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970481BE-B59A-4827-8BFD-C9F846309719}"/>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A6FF4253-C2F9-44A2-9CCA-21D78D05605A}"/>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1F168258-58B8-4646-8D84-15C5FCAF967E}"/>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4BC4C4AE-D22A-4737-8B91-D9513CF21176}"/>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E3D94173-2CF8-47A1-9EFA-01854B5DAA81}"/>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C2C86CBE-E93C-4B9D-AC50-DF33C8635381}"/>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9747C01C-E565-4EDC-B3EF-2C62A3646CD4}"/>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BFE9D8CD-B11C-4E77-8A2B-3E79ED0C587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1C1751C3-DB9E-439E-8A72-754E7C18934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76DB9AAF-03D8-49E8-A5A2-101A2239884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95250</xdr:rowOff>
    </xdr:to>
    <xdr:cxnSp macro="">
      <xdr:nvCxnSpPr>
        <xdr:cNvPr id="685" name="直線コネクタ 684">
          <a:extLst>
            <a:ext uri="{FF2B5EF4-FFF2-40B4-BE49-F238E27FC236}">
              <a16:creationId xmlns:a16="http://schemas.microsoft.com/office/drawing/2014/main" id="{050F1FB7-1288-45CC-B666-BD6B9E6D204D}"/>
            </a:ext>
          </a:extLst>
        </xdr:cNvPr>
        <xdr:cNvCxnSpPr/>
      </xdr:nvCxnSpPr>
      <xdr:spPr>
        <a:xfrm flipV="1">
          <a:off x="19951064" y="925195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7ADBD68D-49C2-4594-A5D6-DB325519F06F}"/>
            </a:ext>
          </a:extLst>
        </xdr:cNvPr>
        <xdr:cNvSpPr txBox="1"/>
      </xdr:nvSpPr>
      <xdr:spPr>
        <a:xfrm>
          <a:off x="199898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687" name="直線コネクタ 686">
          <a:extLst>
            <a:ext uri="{FF2B5EF4-FFF2-40B4-BE49-F238E27FC236}">
              <a16:creationId xmlns:a16="http://schemas.microsoft.com/office/drawing/2014/main" id="{2908D3EB-ADCD-4AC4-96FA-55329CFF7A93}"/>
            </a:ext>
          </a:extLst>
        </xdr:cNvPr>
        <xdr:cNvCxnSpPr/>
      </xdr:nvCxnSpPr>
      <xdr:spPr>
        <a:xfrm>
          <a:off x="198818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7C4917A4-BA24-4042-82BB-85A8606E4B33}"/>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a:extLst>
            <a:ext uri="{FF2B5EF4-FFF2-40B4-BE49-F238E27FC236}">
              <a16:creationId xmlns:a16="http://schemas.microsoft.com/office/drawing/2014/main" id="{6C4A2392-35A5-43EF-970E-167DCE2FAE39}"/>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32D92922-0970-425D-9CF1-829EC378AD58}"/>
            </a:ext>
          </a:extLst>
        </xdr:cNvPr>
        <xdr:cNvSpPr txBox="1"/>
      </xdr:nvSpPr>
      <xdr:spPr>
        <a:xfrm>
          <a:off x="19989800" y="1003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691" name="フローチャート: 判断 690">
          <a:extLst>
            <a:ext uri="{FF2B5EF4-FFF2-40B4-BE49-F238E27FC236}">
              <a16:creationId xmlns:a16="http://schemas.microsoft.com/office/drawing/2014/main" id="{F4FC1041-527A-45E0-8447-D1BE21C00979}"/>
            </a:ext>
          </a:extLst>
        </xdr:cNvPr>
        <xdr:cNvSpPr/>
      </xdr:nvSpPr>
      <xdr:spPr>
        <a:xfrm>
          <a:off x="19900900" y="1017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2" name="フローチャート: 判断 691">
          <a:extLst>
            <a:ext uri="{FF2B5EF4-FFF2-40B4-BE49-F238E27FC236}">
              <a16:creationId xmlns:a16="http://schemas.microsoft.com/office/drawing/2014/main" id="{F10464E5-0E25-46EE-9405-D64A22292BC8}"/>
            </a:ext>
          </a:extLst>
        </xdr:cNvPr>
        <xdr:cNvSpPr/>
      </xdr:nvSpPr>
      <xdr:spPr>
        <a:xfrm>
          <a:off x="191579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3" name="フローチャート: 判断 692">
          <a:extLst>
            <a:ext uri="{FF2B5EF4-FFF2-40B4-BE49-F238E27FC236}">
              <a16:creationId xmlns:a16="http://schemas.microsoft.com/office/drawing/2014/main" id="{A5A3F352-4F16-4792-965D-4856E8C954E8}"/>
            </a:ext>
          </a:extLst>
        </xdr:cNvPr>
        <xdr:cNvSpPr/>
      </xdr:nvSpPr>
      <xdr:spPr>
        <a:xfrm>
          <a:off x="18345150" y="1019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94" name="フローチャート: 判断 693">
          <a:extLst>
            <a:ext uri="{FF2B5EF4-FFF2-40B4-BE49-F238E27FC236}">
              <a16:creationId xmlns:a16="http://schemas.microsoft.com/office/drawing/2014/main" id="{2DEC5950-426F-4516-9895-42BD42D1BD4C}"/>
            </a:ext>
          </a:extLst>
        </xdr:cNvPr>
        <xdr:cNvSpPr/>
      </xdr:nvSpPr>
      <xdr:spPr>
        <a:xfrm>
          <a:off x="175514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695" name="フローチャート: 判断 694">
          <a:extLst>
            <a:ext uri="{FF2B5EF4-FFF2-40B4-BE49-F238E27FC236}">
              <a16:creationId xmlns:a16="http://schemas.microsoft.com/office/drawing/2014/main" id="{89F38DD5-D4D6-4A0A-92EF-8602AFB0A728}"/>
            </a:ext>
          </a:extLst>
        </xdr:cNvPr>
        <xdr:cNvSpPr/>
      </xdr:nvSpPr>
      <xdr:spPr>
        <a:xfrm>
          <a:off x="16757650" y="1017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A242672-D893-49FC-9238-2D681166BEB1}"/>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11AA019-10C3-4E33-A419-87F5C0BE67E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7DF9753-AA8C-442D-9D9E-814344CCF9F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0F5F1C6-BF52-4814-ACC7-471897CC063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E35C427-1FF1-406A-BF39-91B33FCFEBD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6350</xdr:rowOff>
    </xdr:from>
    <xdr:to>
      <xdr:col>116</xdr:col>
      <xdr:colOff>114300</xdr:colOff>
      <xdr:row>64</xdr:row>
      <xdr:rowOff>107950</xdr:rowOff>
    </xdr:to>
    <xdr:sp macro="" textlink="">
      <xdr:nvSpPr>
        <xdr:cNvPr id="701" name="楕円 700">
          <a:extLst>
            <a:ext uri="{FF2B5EF4-FFF2-40B4-BE49-F238E27FC236}">
              <a16:creationId xmlns:a16="http://schemas.microsoft.com/office/drawing/2014/main" id="{56F2867E-3F90-4D29-8DD0-3FD9F832DB3D}"/>
            </a:ext>
          </a:extLst>
        </xdr:cNvPr>
        <xdr:cNvSpPr/>
      </xdr:nvSpPr>
      <xdr:spPr>
        <a:xfrm>
          <a:off x="199009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92727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26C70D9E-2BC0-4458-AD5E-2DD057E04AAA}"/>
            </a:ext>
          </a:extLst>
        </xdr:cNvPr>
        <xdr:cNvSpPr txBox="1"/>
      </xdr:nvSpPr>
      <xdr:spPr>
        <a:xfrm>
          <a:off x="199898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6350</xdr:rowOff>
    </xdr:from>
    <xdr:to>
      <xdr:col>112</xdr:col>
      <xdr:colOff>38100</xdr:colOff>
      <xdr:row>64</xdr:row>
      <xdr:rowOff>107950</xdr:rowOff>
    </xdr:to>
    <xdr:sp macro="" textlink="">
      <xdr:nvSpPr>
        <xdr:cNvPr id="703" name="楕円 702">
          <a:extLst>
            <a:ext uri="{FF2B5EF4-FFF2-40B4-BE49-F238E27FC236}">
              <a16:creationId xmlns:a16="http://schemas.microsoft.com/office/drawing/2014/main" id="{575E1FE9-8923-43B7-8C72-7907F595674E}"/>
            </a:ext>
          </a:extLst>
        </xdr:cNvPr>
        <xdr:cNvSpPr/>
      </xdr:nvSpPr>
      <xdr:spPr>
        <a:xfrm>
          <a:off x="19157950" y="1057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57150</xdr:rowOff>
    </xdr:from>
    <xdr:to>
      <xdr:col>116</xdr:col>
      <xdr:colOff>63500</xdr:colOff>
      <xdr:row>64</xdr:row>
      <xdr:rowOff>57150</xdr:rowOff>
    </xdr:to>
    <xdr:cxnSp macro="">
      <xdr:nvCxnSpPr>
        <xdr:cNvPr id="704" name="直線コネクタ 703">
          <a:extLst>
            <a:ext uri="{FF2B5EF4-FFF2-40B4-BE49-F238E27FC236}">
              <a16:creationId xmlns:a16="http://schemas.microsoft.com/office/drawing/2014/main" id="{6F75087E-C5EF-4874-B177-6F4AD3736572}"/>
            </a:ext>
          </a:extLst>
        </xdr:cNvPr>
        <xdr:cNvCxnSpPr/>
      </xdr:nvCxnSpPr>
      <xdr:spPr>
        <a:xfrm>
          <a:off x="19202400" y="106299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6350</xdr:rowOff>
    </xdr:from>
    <xdr:to>
      <xdr:col>107</xdr:col>
      <xdr:colOff>101600</xdr:colOff>
      <xdr:row>64</xdr:row>
      <xdr:rowOff>107950</xdr:rowOff>
    </xdr:to>
    <xdr:sp macro="" textlink="">
      <xdr:nvSpPr>
        <xdr:cNvPr id="705" name="楕円 704">
          <a:extLst>
            <a:ext uri="{FF2B5EF4-FFF2-40B4-BE49-F238E27FC236}">
              <a16:creationId xmlns:a16="http://schemas.microsoft.com/office/drawing/2014/main" id="{90569878-74D1-480A-B8C6-D818932207A9}"/>
            </a:ext>
          </a:extLst>
        </xdr:cNvPr>
        <xdr:cNvSpPr/>
      </xdr:nvSpPr>
      <xdr:spPr>
        <a:xfrm>
          <a:off x="183451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57150</xdr:rowOff>
    </xdr:from>
    <xdr:to>
      <xdr:col>111</xdr:col>
      <xdr:colOff>177800</xdr:colOff>
      <xdr:row>64</xdr:row>
      <xdr:rowOff>57150</xdr:rowOff>
    </xdr:to>
    <xdr:cxnSp macro="">
      <xdr:nvCxnSpPr>
        <xdr:cNvPr id="706" name="直線コネクタ 705">
          <a:extLst>
            <a:ext uri="{FF2B5EF4-FFF2-40B4-BE49-F238E27FC236}">
              <a16:creationId xmlns:a16="http://schemas.microsoft.com/office/drawing/2014/main" id="{30A1275D-094E-4684-ADD3-38B5CDCF94F1}"/>
            </a:ext>
          </a:extLst>
        </xdr:cNvPr>
        <xdr:cNvCxnSpPr/>
      </xdr:nvCxnSpPr>
      <xdr:spPr>
        <a:xfrm>
          <a:off x="18395950" y="106299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6350</xdr:rowOff>
    </xdr:from>
    <xdr:to>
      <xdr:col>102</xdr:col>
      <xdr:colOff>165100</xdr:colOff>
      <xdr:row>64</xdr:row>
      <xdr:rowOff>107950</xdr:rowOff>
    </xdr:to>
    <xdr:sp macro="" textlink="">
      <xdr:nvSpPr>
        <xdr:cNvPr id="707" name="楕円 706">
          <a:extLst>
            <a:ext uri="{FF2B5EF4-FFF2-40B4-BE49-F238E27FC236}">
              <a16:creationId xmlns:a16="http://schemas.microsoft.com/office/drawing/2014/main" id="{949956FF-DF8F-4F56-88DF-AC41B716C348}"/>
            </a:ext>
          </a:extLst>
        </xdr:cNvPr>
        <xdr:cNvSpPr/>
      </xdr:nvSpPr>
      <xdr:spPr>
        <a:xfrm>
          <a:off x="175514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57150</xdr:rowOff>
    </xdr:from>
    <xdr:to>
      <xdr:col>107</xdr:col>
      <xdr:colOff>50800</xdr:colOff>
      <xdr:row>64</xdr:row>
      <xdr:rowOff>57150</xdr:rowOff>
    </xdr:to>
    <xdr:cxnSp macro="">
      <xdr:nvCxnSpPr>
        <xdr:cNvPr id="708" name="直線コネクタ 707">
          <a:extLst>
            <a:ext uri="{FF2B5EF4-FFF2-40B4-BE49-F238E27FC236}">
              <a16:creationId xmlns:a16="http://schemas.microsoft.com/office/drawing/2014/main" id="{F1EF3042-3802-46D3-B69C-0B9C53B0F4E6}"/>
            </a:ext>
          </a:extLst>
        </xdr:cNvPr>
        <xdr:cNvCxnSpPr/>
      </xdr:nvCxnSpPr>
      <xdr:spPr>
        <a:xfrm>
          <a:off x="17602200" y="10629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6350</xdr:rowOff>
    </xdr:from>
    <xdr:to>
      <xdr:col>98</xdr:col>
      <xdr:colOff>38100</xdr:colOff>
      <xdr:row>64</xdr:row>
      <xdr:rowOff>107950</xdr:rowOff>
    </xdr:to>
    <xdr:sp macro="" textlink="">
      <xdr:nvSpPr>
        <xdr:cNvPr id="709" name="楕円 708">
          <a:extLst>
            <a:ext uri="{FF2B5EF4-FFF2-40B4-BE49-F238E27FC236}">
              <a16:creationId xmlns:a16="http://schemas.microsoft.com/office/drawing/2014/main" id="{10D2DA71-A50F-4E64-970B-21EE6D4389CE}"/>
            </a:ext>
          </a:extLst>
        </xdr:cNvPr>
        <xdr:cNvSpPr/>
      </xdr:nvSpPr>
      <xdr:spPr>
        <a:xfrm>
          <a:off x="16757650" y="1057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57150</xdr:rowOff>
    </xdr:from>
    <xdr:to>
      <xdr:col>102</xdr:col>
      <xdr:colOff>114300</xdr:colOff>
      <xdr:row>64</xdr:row>
      <xdr:rowOff>57150</xdr:rowOff>
    </xdr:to>
    <xdr:cxnSp macro="">
      <xdr:nvCxnSpPr>
        <xdr:cNvPr id="710" name="直線コネクタ 709">
          <a:extLst>
            <a:ext uri="{FF2B5EF4-FFF2-40B4-BE49-F238E27FC236}">
              <a16:creationId xmlns:a16="http://schemas.microsoft.com/office/drawing/2014/main" id="{F7994601-734E-41ED-91E8-446B04B2A055}"/>
            </a:ext>
          </a:extLst>
        </xdr:cNvPr>
        <xdr:cNvCxnSpPr/>
      </xdr:nvCxnSpPr>
      <xdr:spPr>
        <a:xfrm>
          <a:off x="16802100" y="10629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11" name="n_1aveValue【保健センター・保健所】&#10;一人当たり面積">
          <a:extLst>
            <a:ext uri="{FF2B5EF4-FFF2-40B4-BE49-F238E27FC236}">
              <a16:creationId xmlns:a16="http://schemas.microsoft.com/office/drawing/2014/main" id="{AE2CE0B6-E59E-400C-8DCA-5F8C11533CD8}"/>
            </a:ext>
          </a:extLst>
        </xdr:cNvPr>
        <xdr:cNvSpPr txBox="1"/>
      </xdr:nvSpPr>
      <xdr:spPr>
        <a:xfrm>
          <a:off x="189802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2" name="n_2aveValue【保健センター・保健所】&#10;一人当たり面積">
          <a:extLst>
            <a:ext uri="{FF2B5EF4-FFF2-40B4-BE49-F238E27FC236}">
              <a16:creationId xmlns:a16="http://schemas.microsoft.com/office/drawing/2014/main" id="{292894E7-A500-4C8F-8981-B12B5296EB1F}"/>
            </a:ext>
          </a:extLst>
        </xdr:cNvPr>
        <xdr:cNvSpPr txBox="1"/>
      </xdr:nvSpPr>
      <xdr:spPr>
        <a:xfrm>
          <a:off x="181801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713" name="n_3aveValue【保健センター・保健所】&#10;一人当たり面積">
          <a:extLst>
            <a:ext uri="{FF2B5EF4-FFF2-40B4-BE49-F238E27FC236}">
              <a16:creationId xmlns:a16="http://schemas.microsoft.com/office/drawing/2014/main" id="{50218EEA-40F2-47FB-8895-F4A93F064CB8}"/>
            </a:ext>
          </a:extLst>
        </xdr:cNvPr>
        <xdr:cNvSpPr txBox="1"/>
      </xdr:nvSpPr>
      <xdr:spPr>
        <a:xfrm>
          <a:off x="17386377"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14" name="n_4aveValue【保健センター・保健所】&#10;一人当たり面積">
          <a:extLst>
            <a:ext uri="{FF2B5EF4-FFF2-40B4-BE49-F238E27FC236}">
              <a16:creationId xmlns:a16="http://schemas.microsoft.com/office/drawing/2014/main" id="{F125C851-68DD-4C55-8860-61F5AC41928B}"/>
            </a:ext>
          </a:extLst>
        </xdr:cNvPr>
        <xdr:cNvSpPr txBox="1"/>
      </xdr:nvSpPr>
      <xdr:spPr>
        <a:xfrm>
          <a:off x="165926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99077</xdr:rowOff>
    </xdr:from>
    <xdr:ext cx="469744" cy="259045"/>
    <xdr:sp macro="" textlink="">
      <xdr:nvSpPr>
        <xdr:cNvPr id="715" name="n_1mainValue【保健センター・保健所】&#10;一人当たり面積">
          <a:extLst>
            <a:ext uri="{FF2B5EF4-FFF2-40B4-BE49-F238E27FC236}">
              <a16:creationId xmlns:a16="http://schemas.microsoft.com/office/drawing/2014/main" id="{37FAB5E7-596F-46A8-B53B-9BF95AFDCF54}"/>
            </a:ext>
          </a:extLst>
        </xdr:cNvPr>
        <xdr:cNvSpPr txBox="1"/>
      </xdr:nvSpPr>
      <xdr:spPr>
        <a:xfrm>
          <a:off x="189802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99077</xdr:rowOff>
    </xdr:from>
    <xdr:ext cx="469744" cy="259045"/>
    <xdr:sp macro="" textlink="">
      <xdr:nvSpPr>
        <xdr:cNvPr id="716" name="n_2mainValue【保健センター・保健所】&#10;一人当たり面積">
          <a:extLst>
            <a:ext uri="{FF2B5EF4-FFF2-40B4-BE49-F238E27FC236}">
              <a16:creationId xmlns:a16="http://schemas.microsoft.com/office/drawing/2014/main" id="{03823D61-DF31-4F67-8783-84D9BC2AE07F}"/>
            </a:ext>
          </a:extLst>
        </xdr:cNvPr>
        <xdr:cNvSpPr txBox="1"/>
      </xdr:nvSpPr>
      <xdr:spPr>
        <a:xfrm>
          <a:off x="181801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99077</xdr:rowOff>
    </xdr:from>
    <xdr:ext cx="469744" cy="259045"/>
    <xdr:sp macro="" textlink="">
      <xdr:nvSpPr>
        <xdr:cNvPr id="717" name="n_3mainValue【保健センター・保健所】&#10;一人当たり面積">
          <a:extLst>
            <a:ext uri="{FF2B5EF4-FFF2-40B4-BE49-F238E27FC236}">
              <a16:creationId xmlns:a16="http://schemas.microsoft.com/office/drawing/2014/main" id="{50B3F623-6730-44D6-8834-C16A7720FC1A}"/>
            </a:ext>
          </a:extLst>
        </xdr:cNvPr>
        <xdr:cNvSpPr txBox="1"/>
      </xdr:nvSpPr>
      <xdr:spPr>
        <a:xfrm>
          <a:off x="1738637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99077</xdr:rowOff>
    </xdr:from>
    <xdr:ext cx="469744" cy="259045"/>
    <xdr:sp macro="" textlink="">
      <xdr:nvSpPr>
        <xdr:cNvPr id="718" name="n_4mainValue【保健センター・保健所】&#10;一人当たり面積">
          <a:extLst>
            <a:ext uri="{FF2B5EF4-FFF2-40B4-BE49-F238E27FC236}">
              <a16:creationId xmlns:a16="http://schemas.microsoft.com/office/drawing/2014/main" id="{441F07D4-C156-4CB5-9131-9793201F534F}"/>
            </a:ext>
          </a:extLst>
        </xdr:cNvPr>
        <xdr:cNvSpPr txBox="1"/>
      </xdr:nvSpPr>
      <xdr:spPr>
        <a:xfrm>
          <a:off x="165926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F5FA8B2-E786-421E-8905-F749E7E88F4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C70CAEF4-49EB-41C2-B804-E0CF544B67A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A2D50E9A-9DC4-4755-9509-D2A5AB990A0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605B2A4F-9626-4BE6-A389-67806CBC1A5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AD60FB63-CC03-46CE-BE82-E6E44AA0177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719D354C-DAC7-4618-A559-1814DBF910C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7C46C2F8-21BB-4186-955A-71CF281D724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D7D0BBF-74D8-476E-A3F7-C9B4B391921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72E68676-B8E4-4A5F-B2D8-9FFD900A406B}"/>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5C79BDF7-E442-44C2-9FE6-7B63847F435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C2B9EDCE-09B4-471B-8F9D-940C57CAEF2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68A7EEF6-202B-475A-BAA5-57FD8CE53DE9}"/>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51961D64-F516-42DA-9B7F-3DAE77120C8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BF1C4A97-1D7A-4712-8641-79554E9D3D58}"/>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770AA654-FC45-4F1D-883E-491823F6654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B29EDEC5-1B16-4FB8-8E43-F5B50A468A5B}"/>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9DD1981C-39D3-46B6-9F76-AC34EA4626B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95BF7D28-59C6-42C4-AFCA-BDEE31BC3944}"/>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77A81B5C-CA29-4422-98EA-B5BF73044A63}"/>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B89C0F56-4DE2-4ECB-8134-4CC2565ACBF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CBCC2748-9315-46AE-95E4-2C6A3E1B3BDE}"/>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EE19AD4A-9927-450B-9B6E-AAC3F07F4C7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4B3E1B55-707B-40DC-8025-BE7626DE0E6D}"/>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2C4C107C-70F2-4777-AF76-EB8734221E2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167639</xdr:rowOff>
    </xdr:to>
    <xdr:cxnSp macro="">
      <xdr:nvCxnSpPr>
        <xdr:cNvPr id="743" name="直線コネクタ 742">
          <a:extLst>
            <a:ext uri="{FF2B5EF4-FFF2-40B4-BE49-F238E27FC236}">
              <a16:creationId xmlns:a16="http://schemas.microsoft.com/office/drawing/2014/main" id="{9BCF35F0-A92F-41D8-ABCF-55848670B95C}"/>
            </a:ext>
          </a:extLst>
        </xdr:cNvPr>
        <xdr:cNvCxnSpPr/>
      </xdr:nvCxnSpPr>
      <xdr:spPr>
        <a:xfrm flipV="1">
          <a:off x="14699614" y="13079730"/>
          <a:ext cx="0" cy="112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44652C2E-3C4B-41FD-92B0-0AA3F01A7E68}"/>
            </a:ext>
          </a:extLst>
        </xdr:cNvPr>
        <xdr:cNvSpPr txBox="1"/>
      </xdr:nvSpPr>
      <xdr:spPr>
        <a:xfrm>
          <a:off x="14738350" y="1420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167639</xdr:rowOff>
    </xdr:from>
    <xdr:to>
      <xdr:col>86</xdr:col>
      <xdr:colOff>25400</xdr:colOff>
      <xdr:row>85</xdr:row>
      <xdr:rowOff>167639</xdr:rowOff>
    </xdr:to>
    <xdr:cxnSp macro="">
      <xdr:nvCxnSpPr>
        <xdr:cNvPr id="745" name="直線コネクタ 744">
          <a:extLst>
            <a:ext uri="{FF2B5EF4-FFF2-40B4-BE49-F238E27FC236}">
              <a16:creationId xmlns:a16="http://schemas.microsoft.com/office/drawing/2014/main" id="{6F21AA1D-F7D3-4EBF-B612-529D8618175D}"/>
            </a:ext>
          </a:extLst>
        </xdr:cNvPr>
        <xdr:cNvCxnSpPr/>
      </xdr:nvCxnSpPr>
      <xdr:spPr>
        <a:xfrm>
          <a:off x="14611350" y="14207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3C977A28-6F89-40ED-A74A-6E2B931B7C9D}"/>
            </a:ext>
          </a:extLst>
        </xdr:cNvPr>
        <xdr:cNvSpPr txBox="1"/>
      </xdr:nvSpPr>
      <xdr:spPr>
        <a:xfrm>
          <a:off x="14738350"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7" name="直線コネクタ 746">
          <a:extLst>
            <a:ext uri="{FF2B5EF4-FFF2-40B4-BE49-F238E27FC236}">
              <a16:creationId xmlns:a16="http://schemas.microsoft.com/office/drawing/2014/main" id="{5F892A13-9575-4662-88B3-F8E75EB0B4C8}"/>
            </a:ext>
          </a:extLst>
        </xdr:cNvPr>
        <xdr:cNvCxnSpPr/>
      </xdr:nvCxnSpPr>
      <xdr:spPr>
        <a:xfrm>
          <a:off x="1461135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E73CB90F-5B09-4C21-8CE8-E67AFC11F19F}"/>
            </a:ext>
          </a:extLst>
        </xdr:cNvPr>
        <xdr:cNvSpPr txBox="1"/>
      </xdr:nvSpPr>
      <xdr:spPr>
        <a:xfrm>
          <a:off x="14738350" y="13561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49" name="フローチャート: 判断 748">
          <a:extLst>
            <a:ext uri="{FF2B5EF4-FFF2-40B4-BE49-F238E27FC236}">
              <a16:creationId xmlns:a16="http://schemas.microsoft.com/office/drawing/2014/main" id="{D3FE2A8D-FCF3-4EEB-9A4D-9F53401811D9}"/>
            </a:ext>
          </a:extLst>
        </xdr:cNvPr>
        <xdr:cNvSpPr/>
      </xdr:nvSpPr>
      <xdr:spPr>
        <a:xfrm>
          <a:off x="14649450" y="135832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xdr:rowOff>
    </xdr:from>
    <xdr:to>
      <xdr:col>81</xdr:col>
      <xdr:colOff>101600</xdr:colOff>
      <xdr:row>82</xdr:row>
      <xdr:rowOff>117475</xdr:rowOff>
    </xdr:to>
    <xdr:sp macro="" textlink="">
      <xdr:nvSpPr>
        <xdr:cNvPr id="750" name="フローチャート: 判断 749">
          <a:extLst>
            <a:ext uri="{FF2B5EF4-FFF2-40B4-BE49-F238E27FC236}">
              <a16:creationId xmlns:a16="http://schemas.microsoft.com/office/drawing/2014/main" id="{50134F1F-AE8E-4E6A-A4E8-1FA7B86CD779}"/>
            </a:ext>
          </a:extLst>
        </xdr:cNvPr>
        <xdr:cNvSpPr/>
      </xdr:nvSpPr>
      <xdr:spPr>
        <a:xfrm>
          <a:off x="1388745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51" name="フローチャート: 判断 750">
          <a:extLst>
            <a:ext uri="{FF2B5EF4-FFF2-40B4-BE49-F238E27FC236}">
              <a16:creationId xmlns:a16="http://schemas.microsoft.com/office/drawing/2014/main" id="{B8983874-B12F-4F87-BD69-33A8F50BBDBD}"/>
            </a:ext>
          </a:extLst>
        </xdr:cNvPr>
        <xdr:cNvSpPr/>
      </xdr:nvSpPr>
      <xdr:spPr>
        <a:xfrm>
          <a:off x="1309370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2" name="フローチャート: 判断 751">
          <a:extLst>
            <a:ext uri="{FF2B5EF4-FFF2-40B4-BE49-F238E27FC236}">
              <a16:creationId xmlns:a16="http://schemas.microsoft.com/office/drawing/2014/main" id="{82108A7E-3BBF-4354-BDE6-ABBE85E4D3E5}"/>
            </a:ext>
          </a:extLst>
        </xdr:cNvPr>
        <xdr:cNvSpPr/>
      </xdr:nvSpPr>
      <xdr:spPr>
        <a:xfrm>
          <a:off x="12299950" y="13587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3" name="フローチャート: 判断 752">
          <a:extLst>
            <a:ext uri="{FF2B5EF4-FFF2-40B4-BE49-F238E27FC236}">
              <a16:creationId xmlns:a16="http://schemas.microsoft.com/office/drawing/2014/main" id="{59773E43-F5A0-46F1-AD05-C5172E217905}"/>
            </a:ext>
          </a:extLst>
        </xdr:cNvPr>
        <xdr:cNvSpPr/>
      </xdr:nvSpPr>
      <xdr:spPr>
        <a:xfrm>
          <a:off x="114871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E70DD5A-7BDA-4F4F-BEEA-A01962169F8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185ADFC-BB9F-42A6-8567-0E1FAE633BA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83AEEA4-7E11-491B-9B28-A1EC9BC74DA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D3369CB-1D5C-45AC-ADA5-90A1A786B98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953319B-AD33-4092-99D5-9AD8A8EC1F39}"/>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151130</xdr:rowOff>
    </xdr:from>
    <xdr:to>
      <xdr:col>85</xdr:col>
      <xdr:colOff>177800</xdr:colOff>
      <xdr:row>79</xdr:row>
      <xdr:rowOff>81280</xdr:rowOff>
    </xdr:to>
    <xdr:sp macro="" textlink="">
      <xdr:nvSpPr>
        <xdr:cNvPr id="759" name="楕円 758">
          <a:extLst>
            <a:ext uri="{FF2B5EF4-FFF2-40B4-BE49-F238E27FC236}">
              <a16:creationId xmlns:a16="http://schemas.microsoft.com/office/drawing/2014/main" id="{82E64EAD-3746-42FF-BB6D-DEF7351F9FC5}"/>
            </a:ext>
          </a:extLst>
        </xdr:cNvPr>
        <xdr:cNvSpPr/>
      </xdr:nvSpPr>
      <xdr:spPr>
        <a:xfrm>
          <a:off x="14649450" y="13035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104157</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755F59E2-E837-4ACC-9906-648F0E551C46}"/>
            </a:ext>
          </a:extLst>
        </xdr:cNvPr>
        <xdr:cNvSpPr txBox="1"/>
      </xdr:nvSpPr>
      <xdr:spPr>
        <a:xfrm>
          <a:off x="1473835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128270</xdr:rowOff>
    </xdr:from>
    <xdr:to>
      <xdr:col>81</xdr:col>
      <xdr:colOff>101600</xdr:colOff>
      <xdr:row>79</xdr:row>
      <xdr:rowOff>58420</xdr:rowOff>
    </xdr:to>
    <xdr:sp macro="" textlink="">
      <xdr:nvSpPr>
        <xdr:cNvPr id="761" name="楕円 760">
          <a:extLst>
            <a:ext uri="{FF2B5EF4-FFF2-40B4-BE49-F238E27FC236}">
              <a16:creationId xmlns:a16="http://schemas.microsoft.com/office/drawing/2014/main" id="{B07675F9-E157-4A57-A484-A29708F8D4BF}"/>
            </a:ext>
          </a:extLst>
        </xdr:cNvPr>
        <xdr:cNvSpPr/>
      </xdr:nvSpPr>
      <xdr:spPr>
        <a:xfrm>
          <a:off x="13887450" y="13012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xdr:rowOff>
    </xdr:from>
    <xdr:to>
      <xdr:col>85</xdr:col>
      <xdr:colOff>127000</xdr:colOff>
      <xdr:row>79</xdr:row>
      <xdr:rowOff>30480</xdr:rowOff>
    </xdr:to>
    <xdr:cxnSp macro="">
      <xdr:nvCxnSpPr>
        <xdr:cNvPr id="762" name="直線コネクタ 761">
          <a:extLst>
            <a:ext uri="{FF2B5EF4-FFF2-40B4-BE49-F238E27FC236}">
              <a16:creationId xmlns:a16="http://schemas.microsoft.com/office/drawing/2014/main" id="{E569ACB4-6833-4E41-B41E-A98DC76DBEA1}"/>
            </a:ext>
          </a:extLst>
        </xdr:cNvPr>
        <xdr:cNvCxnSpPr/>
      </xdr:nvCxnSpPr>
      <xdr:spPr>
        <a:xfrm>
          <a:off x="13938250" y="1305687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88264</xdr:rowOff>
    </xdr:from>
    <xdr:to>
      <xdr:col>76</xdr:col>
      <xdr:colOff>165100</xdr:colOff>
      <xdr:row>79</xdr:row>
      <xdr:rowOff>18414</xdr:rowOff>
    </xdr:to>
    <xdr:sp macro="" textlink="">
      <xdr:nvSpPr>
        <xdr:cNvPr id="763" name="楕円 762">
          <a:extLst>
            <a:ext uri="{FF2B5EF4-FFF2-40B4-BE49-F238E27FC236}">
              <a16:creationId xmlns:a16="http://schemas.microsoft.com/office/drawing/2014/main" id="{56846F3C-ACEA-46B1-AF18-F719ACFAF795}"/>
            </a:ext>
          </a:extLst>
        </xdr:cNvPr>
        <xdr:cNvSpPr/>
      </xdr:nvSpPr>
      <xdr:spPr>
        <a:xfrm>
          <a:off x="13093700" y="129724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139064</xdr:rowOff>
    </xdr:from>
    <xdr:to>
      <xdr:col>81</xdr:col>
      <xdr:colOff>50800</xdr:colOff>
      <xdr:row>79</xdr:row>
      <xdr:rowOff>7620</xdr:rowOff>
    </xdr:to>
    <xdr:cxnSp macro="">
      <xdr:nvCxnSpPr>
        <xdr:cNvPr id="764" name="直線コネクタ 763">
          <a:extLst>
            <a:ext uri="{FF2B5EF4-FFF2-40B4-BE49-F238E27FC236}">
              <a16:creationId xmlns:a16="http://schemas.microsoft.com/office/drawing/2014/main" id="{D479DA5F-D7FD-479F-85BB-B19DA065100E}"/>
            </a:ext>
          </a:extLst>
        </xdr:cNvPr>
        <xdr:cNvCxnSpPr/>
      </xdr:nvCxnSpPr>
      <xdr:spPr>
        <a:xfrm>
          <a:off x="13144500" y="13023214"/>
          <a:ext cx="7937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139700</xdr:rowOff>
    </xdr:from>
    <xdr:to>
      <xdr:col>72</xdr:col>
      <xdr:colOff>38100</xdr:colOff>
      <xdr:row>79</xdr:row>
      <xdr:rowOff>69850</xdr:rowOff>
    </xdr:to>
    <xdr:sp macro="" textlink="">
      <xdr:nvSpPr>
        <xdr:cNvPr id="765" name="楕円 764">
          <a:extLst>
            <a:ext uri="{FF2B5EF4-FFF2-40B4-BE49-F238E27FC236}">
              <a16:creationId xmlns:a16="http://schemas.microsoft.com/office/drawing/2014/main" id="{7288F201-D1D7-4B1D-9F6F-949E60B11636}"/>
            </a:ext>
          </a:extLst>
        </xdr:cNvPr>
        <xdr:cNvSpPr/>
      </xdr:nvSpPr>
      <xdr:spPr>
        <a:xfrm>
          <a:off x="12299950" y="13023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139064</xdr:rowOff>
    </xdr:from>
    <xdr:to>
      <xdr:col>76</xdr:col>
      <xdr:colOff>114300</xdr:colOff>
      <xdr:row>79</xdr:row>
      <xdr:rowOff>19050</xdr:rowOff>
    </xdr:to>
    <xdr:cxnSp macro="">
      <xdr:nvCxnSpPr>
        <xdr:cNvPr id="766" name="直線コネクタ 765">
          <a:extLst>
            <a:ext uri="{FF2B5EF4-FFF2-40B4-BE49-F238E27FC236}">
              <a16:creationId xmlns:a16="http://schemas.microsoft.com/office/drawing/2014/main" id="{4BBF9136-64E9-4539-B088-7E7A21DE6AA2}"/>
            </a:ext>
          </a:extLst>
        </xdr:cNvPr>
        <xdr:cNvCxnSpPr/>
      </xdr:nvCxnSpPr>
      <xdr:spPr>
        <a:xfrm flipV="1">
          <a:off x="12344400" y="13023214"/>
          <a:ext cx="80010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103505</xdr:rowOff>
    </xdr:from>
    <xdr:to>
      <xdr:col>67</xdr:col>
      <xdr:colOff>101600</xdr:colOff>
      <xdr:row>79</xdr:row>
      <xdr:rowOff>33655</xdr:rowOff>
    </xdr:to>
    <xdr:sp macro="" textlink="">
      <xdr:nvSpPr>
        <xdr:cNvPr id="767" name="楕円 766">
          <a:extLst>
            <a:ext uri="{FF2B5EF4-FFF2-40B4-BE49-F238E27FC236}">
              <a16:creationId xmlns:a16="http://schemas.microsoft.com/office/drawing/2014/main" id="{12B9D736-C1DF-4150-98F3-5ED8BB25519A}"/>
            </a:ext>
          </a:extLst>
        </xdr:cNvPr>
        <xdr:cNvSpPr/>
      </xdr:nvSpPr>
      <xdr:spPr>
        <a:xfrm>
          <a:off x="11487150" y="12987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154305</xdr:rowOff>
    </xdr:from>
    <xdr:to>
      <xdr:col>71</xdr:col>
      <xdr:colOff>177800</xdr:colOff>
      <xdr:row>79</xdr:row>
      <xdr:rowOff>19050</xdr:rowOff>
    </xdr:to>
    <xdr:cxnSp macro="">
      <xdr:nvCxnSpPr>
        <xdr:cNvPr id="768" name="直線コネクタ 767">
          <a:extLst>
            <a:ext uri="{FF2B5EF4-FFF2-40B4-BE49-F238E27FC236}">
              <a16:creationId xmlns:a16="http://schemas.microsoft.com/office/drawing/2014/main" id="{07A8A1E8-A58D-488E-BD79-4BA89A18B3B5}"/>
            </a:ext>
          </a:extLst>
        </xdr:cNvPr>
        <xdr:cNvCxnSpPr/>
      </xdr:nvCxnSpPr>
      <xdr:spPr>
        <a:xfrm>
          <a:off x="11537950" y="13038455"/>
          <a:ext cx="80645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108602</xdr:rowOff>
    </xdr:from>
    <xdr:ext cx="405111" cy="259045"/>
    <xdr:sp macro="" textlink="">
      <xdr:nvSpPr>
        <xdr:cNvPr id="769" name="n_1aveValue【消防施設】&#10;有形固定資産減価償却率">
          <a:extLst>
            <a:ext uri="{FF2B5EF4-FFF2-40B4-BE49-F238E27FC236}">
              <a16:creationId xmlns:a16="http://schemas.microsoft.com/office/drawing/2014/main" id="{BB94878E-480F-42D0-B65C-E8B5F3CEE244}"/>
            </a:ext>
          </a:extLst>
        </xdr:cNvPr>
        <xdr:cNvSpPr txBox="1"/>
      </xdr:nvSpPr>
      <xdr:spPr>
        <a:xfrm>
          <a:off x="13742044" y="1365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770" name="n_2aveValue【消防施設】&#10;有形固定資産減価償却率">
          <a:extLst>
            <a:ext uri="{FF2B5EF4-FFF2-40B4-BE49-F238E27FC236}">
              <a16:creationId xmlns:a16="http://schemas.microsoft.com/office/drawing/2014/main" id="{70FB2E74-066B-4AB0-8C4B-4E7F3D352D94}"/>
            </a:ext>
          </a:extLst>
        </xdr:cNvPr>
        <xdr:cNvSpPr txBox="1"/>
      </xdr:nvSpPr>
      <xdr:spPr>
        <a:xfrm>
          <a:off x="1296099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71" name="n_3aveValue【消防施設】&#10;有形固定資産減価償却率">
          <a:extLst>
            <a:ext uri="{FF2B5EF4-FFF2-40B4-BE49-F238E27FC236}">
              <a16:creationId xmlns:a16="http://schemas.microsoft.com/office/drawing/2014/main" id="{A98F131E-ECB5-4828-BB03-95E9C119EE2F}"/>
            </a:ext>
          </a:extLst>
        </xdr:cNvPr>
        <xdr:cNvSpPr txBox="1"/>
      </xdr:nvSpPr>
      <xdr:spPr>
        <a:xfrm>
          <a:off x="1216724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72" name="n_4aveValue【消防施設】&#10;有形固定資産減価償却率">
          <a:extLst>
            <a:ext uri="{FF2B5EF4-FFF2-40B4-BE49-F238E27FC236}">
              <a16:creationId xmlns:a16="http://schemas.microsoft.com/office/drawing/2014/main" id="{2DBA0C0A-0F61-48F3-BE4D-E90BF0664AA1}"/>
            </a:ext>
          </a:extLst>
        </xdr:cNvPr>
        <xdr:cNvSpPr txBox="1"/>
      </xdr:nvSpPr>
      <xdr:spPr>
        <a:xfrm>
          <a:off x="113544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74947</xdr:rowOff>
    </xdr:from>
    <xdr:ext cx="405111" cy="259045"/>
    <xdr:sp macro="" textlink="">
      <xdr:nvSpPr>
        <xdr:cNvPr id="773" name="n_1mainValue【消防施設】&#10;有形固定資産減価償却率">
          <a:extLst>
            <a:ext uri="{FF2B5EF4-FFF2-40B4-BE49-F238E27FC236}">
              <a16:creationId xmlns:a16="http://schemas.microsoft.com/office/drawing/2014/main" id="{04E0EED9-1CA0-4472-AB75-EE6DF4EC757A}"/>
            </a:ext>
          </a:extLst>
        </xdr:cNvPr>
        <xdr:cNvSpPr txBox="1"/>
      </xdr:nvSpPr>
      <xdr:spPr>
        <a:xfrm>
          <a:off x="13742044"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34941</xdr:rowOff>
    </xdr:from>
    <xdr:ext cx="405111" cy="259045"/>
    <xdr:sp macro="" textlink="">
      <xdr:nvSpPr>
        <xdr:cNvPr id="774" name="n_2mainValue【消防施設】&#10;有形固定資産減価償却率">
          <a:extLst>
            <a:ext uri="{FF2B5EF4-FFF2-40B4-BE49-F238E27FC236}">
              <a16:creationId xmlns:a16="http://schemas.microsoft.com/office/drawing/2014/main" id="{2990812A-0EAC-41B0-8704-E733D986EBF7}"/>
            </a:ext>
          </a:extLst>
        </xdr:cNvPr>
        <xdr:cNvSpPr txBox="1"/>
      </xdr:nvSpPr>
      <xdr:spPr>
        <a:xfrm>
          <a:off x="12960994" y="1275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86377</xdr:rowOff>
    </xdr:from>
    <xdr:ext cx="405111" cy="259045"/>
    <xdr:sp macro="" textlink="">
      <xdr:nvSpPr>
        <xdr:cNvPr id="775" name="n_3mainValue【消防施設】&#10;有形固定資産減価償却率">
          <a:extLst>
            <a:ext uri="{FF2B5EF4-FFF2-40B4-BE49-F238E27FC236}">
              <a16:creationId xmlns:a16="http://schemas.microsoft.com/office/drawing/2014/main" id="{BA9F199D-4692-45B7-88A7-0B4E4C4A3B42}"/>
            </a:ext>
          </a:extLst>
        </xdr:cNvPr>
        <xdr:cNvSpPr txBox="1"/>
      </xdr:nvSpPr>
      <xdr:spPr>
        <a:xfrm>
          <a:off x="12167244"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50182</xdr:rowOff>
    </xdr:from>
    <xdr:ext cx="405111" cy="259045"/>
    <xdr:sp macro="" textlink="">
      <xdr:nvSpPr>
        <xdr:cNvPr id="776" name="n_4mainValue【消防施設】&#10;有形固定資産減価償却率">
          <a:extLst>
            <a:ext uri="{FF2B5EF4-FFF2-40B4-BE49-F238E27FC236}">
              <a16:creationId xmlns:a16="http://schemas.microsoft.com/office/drawing/2014/main" id="{28A40609-7CD2-41A5-9BAB-CF6929852A58}"/>
            </a:ext>
          </a:extLst>
        </xdr:cNvPr>
        <xdr:cNvSpPr txBox="1"/>
      </xdr:nvSpPr>
      <xdr:spPr>
        <a:xfrm>
          <a:off x="11354444" y="1276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4668D006-B5D4-4C41-880E-B1DBCD211F6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171AC000-FD35-4DD9-A554-1B45C2BF49A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A33B3178-D0E3-4822-88DB-025EDAAFC6E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A09C5CD-C3BF-4A62-BD99-E4C23303508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4D255F2B-2B39-40D3-A402-DAE88A757FB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C23B1105-66C2-4DFE-918C-622DD2071F8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37BD7AAD-C094-441C-B16B-A5F2032CAEF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833A1998-CAD6-4906-A1CB-4BBB39F9E62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88B53CBB-C8EC-4CE1-9AB7-3964DC3362E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5C3EDB72-23A2-4850-BE48-7FA78A0999A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7" name="テキスト ボックス 786">
          <a:extLst>
            <a:ext uri="{FF2B5EF4-FFF2-40B4-BE49-F238E27FC236}">
              <a16:creationId xmlns:a16="http://schemas.microsoft.com/office/drawing/2014/main" id="{D66940FC-B5CC-481E-AA09-BFDB5404AA89}"/>
            </a:ext>
          </a:extLst>
        </xdr:cNvPr>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88" name="直線コネクタ 787">
          <a:extLst>
            <a:ext uri="{FF2B5EF4-FFF2-40B4-BE49-F238E27FC236}">
              <a16:creationId xmlns:a16="http://schemas.microsoft.com/office/drawing/2014/main" id="{99D5DB64-3196-4AFE-803F-BBE73D69512E}"/>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9" name="テキスト ボックス 788">
          <a:extLst>
            <a:ext uri="{FF2B5EF4-FFF2-40B4-BE49-F238E27FC236}">
              <a16:creationId xmlns:a16="http://schemas.microsoft.com/office/drawing/2014/main" id="{7D45716D-10D2-477B-98BA-022B645601F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0" name="直線コネクタ 789">
          <a:extLst>
            <a:ext uri="{FF2B5EF4-FFF2-40B4-BE49-F238E27FC236}">
              <a16:creationId xmlns:a16="http://schemas.microsoft.com/office/drawing/2014/main" id="{DE3635B6-0D15-43B9-8847-24644B7B3DC3}"/>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1" name="テキスト ボックス 790">
          <a:extLst>
            <a:ext uri="{FF2B5EF4-FFF2-40B4-BE49-F238E27FC236}">
              <a16:creationId xmlns:a16="http://schemas.microsoft.com/office/drawing/2014/main" id="{EADF5D4D-7923-4518-AE61-CBF422FB93DB}"/>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2" name="直線コネクタ 791">
          <a:extLst>
            <a:ext uri="{FF2B5EF4-FFF2-40B4-BE49-F238E27FC236}">
              <a16:creationId xmlns:a16="http://schemas.microsoft.com/office/drawing/2014/main" id="{AEF8104C-54BD-47AA-AA57-B1EC0C739C14}"/>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3" name="テキスト ボックス 792">
          <a:extLst>
            <a:ext uri="{FF2B5EF4-FFF2-40B4-BE49-F238E27FC236}">
              <a16:creationId xmlns:a16="http://schemas.microsoft.com/office/drawing/2014/main" id="{8F4938AD-CAD8-465C-A7E1-6FE6B4B201CF}"/>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4" name="直線コネクタ 793">
          <a:extLst>
            <a:ext uri="{FF2B5EF4-FFF2-40B4-BE49-F238E27FC236}">
              <a16:creationId xmlns:a16="http://schemas.microsoft.com/office/drawing/2014/main" id="{73B0E295-0293-4E0F-A086-B3FAC1C6C96F}"/>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5" name="テキスト ボックス 794">
          <a:extLst>
            <a:ext uri="{FF2B5EF4-FFF2-40B4-BE49-F238E27FC236}">
              <a16:creationId xmlns:a16="http://schemas.microsoft.com/office/drawing/2014/main" id="{6BBA3631-454B-4FAA-AE75-F736A50AB82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BA68D8BF-394E-4892-B9F7-6400CB790DB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2A762FAC-A719-436D-9DCB-06AA229CE3A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B1845EB2-6836-406D-9607-95B39F2C9F4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51815</xdr:rowOff>
    </xdr:from>
    <xdr:to>
      <xdr:col>116</xdr:col>
      <xdr:colOff>62864</xdr:colOff>
      <xdr:row>86</xdr:row>
      <xdr:rowOff>138685</xdr:rowOff>
    </xdr:to>
    <xdr:cxnSp macro="">
      <xdr:nvCxnSpPr>
        <xdr:cNvPr id="799" name="直線コネクタ 798">
          <a:extLst>
            <a:ext uri="{FF2B5EF4-FFF2-40B4-BE49-F238E27FC236}">
              <a16:creationId xmlns:a16="http://schemas.microsoft.com/office/drawing/2014/main" id="{261FBB0F-5C69-4FC3-9419-C6E6FA4C14B6}"/>
            </a:ext>
          </a:extLst>
        </xdr:cNvPr>
        <xdr:cNvCxnSpPr/>
      </xdr:nvCxnSpPr>
      <xdr:spPr>
        <a:xfrm flipV="1">
          <a:off x="19951064" y="12935965"/>
          <a:ext cx="0" cy="140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142512</xdr:rowOff>
    </xdr:from>
    <xdr:ext cx="469744" cy="259045"/>
    <xdr:sp macro="" textlink="">
      <xdr:nvSpPr>
        <xdr:cNvPr id="800" name="【消防施設】&#10;一人当たり面積最小値テキスト">
          <a:extLst>
            <a:ext uri="{FF2B5EF4-FFF2-40B4-BE49-F238E27FC236}">
              <a16:creationId xmlns:a16="http://schemas.microsoft.com/office/drawing/2014/main" id="{4F66F153-A791-4FD1-A99B-5E441C0CF810}"/>
            </a:ext>
          </a:extLst>
        </xdr:cNvPr>
        <xdr:cNvSpPr txBox="1"/>
      </xdr:nvSpPr>
      <xdr:spPr>
        <a:xfrm>
          <a:off x="19989800" y="1434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138685</xdr:rowOff>
    </xdr:from>
    <xdr:to>
      <xdr:col>116</xdr:col>
      <xdr:colOff>152400</xdr:colOff>
      <xdr:row>86</xdr:row>
      <xdr:rowOff>138685</xdr:rowOff>
    </xdr:to>
    <xdr:cxnSp macro="">
      <xdr:nvCxnSpPr>
        <xdr:cNvPr id="801" name="直線コネクタ 800">
          <a:extLst>
            <a:ext uri="{FF2B5EF4-FFF2-40B4-BE49-F238E27FC236}">
              <a16:creationId xmlns:a16="http://schemas.microsoft.com/office/drawing/2014/main" id="{5E8FA540-D116-48C5-A988-193A590D8150}"/>
            </a:ext>
          </a:extLst>
        </xdr:cNvPr>
        <xdr:cNvCxnSpPr/>
      </xdr:nvCxnSpPr>
      <xdr:spPr>
        <a:xfrm>
          <a:off x="19881850" y="1434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169942</xdr:rowOff>
    </xdr:from>
    <xdr:ext cx="469744" cy="259045"/>
    <xdr:sp macro="" textlink="">
      <xdr:nvSpPr>
        <xdr:cNvPr id="802" name="【消防施設】&#10;一人当たり面積最大値テキスト">
          <a:extLst>
            <a:ext uri="{FF2B5EF4-FFF2-40B4-BE49-F238E27FC236}">
              <a16:creationId xmlns:a16="http://schemas.microsoft.com/office/drawing/2014/main" id="{B2E9442A-6533-46A0-AA44-C596BD3DD648}"/>
            </a:ext>
          </a:extLst>
        </xdr:cNvPr>
        <xdr:cNvSpPr txBox="1"/>
      </xdr:nvSpPr>
      <xdr:spPr>
        <a:xfrm>
          <a:off x="19989800" y="1271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51815</xdr:rowOff>
    </xdr:from>
    <xdr:to>
      <xdr:col>116</xdr:col>
      <xdr:colOff>152400</xdr:colOff>
      <xdr:row>78</xdr:row>
      <xdr:rowOff>51815</xdr:rowOff>
    </xdr:to>
    <xdr:cxnSp macro="">
      <xdr:nvCxnSpPr>
        <xdr:cNvPr id="803" name="直線コネクタ 802">
          <a:extLst>
            <a:ext uri="{FF2B5EF4-FFF2-40B4-BE49-F238E27FC236}">
              <a16:creationId xmlns:a16="http://schemas.microsoft.com/office/drawing/2014/main" id="{374AF6FB-D670-4C79-B10A-807A87446323}"/>
            </a:ext>
          </a:extLst>
        </xdr:cNvPr>
        <xdr:cNvCxnSpPr/>
      </xdr:nvCxnSpPr>
      <xdr:spPr>
        <a:xfrm>
          <a:off x="19881850" y="1293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04" name="【消防施設】&#10;一人当たり面積平均値テキスト">
          <a:extLst>
            <a:ext uri="{FF2B5EF4-FFF2-40B4-BE49-F238E27FC236}">
              <a16:creationId xmlns:a16="http://schemas.microsoft.com/office/drawing/2014/main" id="{C47A025D-6BFA-4547-BFD1-1D273009F4EB}"/>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5" name="フローチャート: 判断 804">
          <a:extLst>
            <a:ext uri="{FF2B5EF4-FFF2-40B4-BE49-F238E27FC236}">
              <a16:creationId xmlns:a16="http://schemas.microsoft.com/office/drawing/2014/main" id="{C2B25B61-8CC0-4E6C-AC92-F413C882553F}"/>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806" name="フローチャート: 判断 805">
          <a:extLst>
            <a:ext uri="{FF2B5EF4-FFF2-40B4-BE49-F238E27FC236}">
              <a16:creationId xmlns:a16="http://schemas.microsoft.com/office/drawing/2014/main" id="{8C3D3EB3-32C2-4D30-B537-D1AD8DE008C0}"/>
            </a:ext>
          </a:extLst>
        </xdr:cNvPr>
        <xdr:cNvSpPr/>
      </xdr:nvSpPr>
      <xdr:spPr>
        <a:xfrm>
          <a:off x="191579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807" name="フローチャート: 判断 806">
          <a:extLst>
            <a:ext uri="{FF2B5EF4-FFF2-40B4-BE49-F238E27FC236}">
              <a16:creationId xmlns:a16="http://schemas.microsoft.com/office/drawing/2014/main" id="{69A6C908-DF67-4C3E-9851-6E9FBA28E91E}"/>
            </a:ext>
          </a:extLst>
        </xdr:cNvPr>
        <xdr:cNvSpPr/>
      </xdr:nvSpPr>
      <xdr:spPr>
        <a:xfrm>
          <a:off x="18345150" y="138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08" name="フローチャート: 判断 807">
          <a:extLst>
            <a:ext uri="{FF2B5EF4-FFF2-40B4-BE49-F238E27FC236}">
              <a16:creationId xmlns:a16="http://schemas.microsoft.com/office/drawing/2014/main" id="{E57A931C-366D-4143-AFB0-F38B81610E9D}"/>
            </a:ext>
          </a:extLst>
        </xdr:cNvPr>
        <xdr:cNvSpPr/>
      </xdr:nvSpPr>
      <xdr:spPr>
        <a:xfrm>
          <a:off x="17551400" y="14148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71882</xdr:rowOff>
    </xdr:from>
    <xdr:to>
      <xdr:col>98</xdr:col>
      <xdr:colOff>38100</xdr:colOff>
      <xdr:row>86</xdr:row>
      <xdr:rowOff>2032</xdr:rowOff>
    </xdr:to>
    <xdr:sp macro="" textlink="">
      <xdr:nvSpPr>
        <xdr:cNvPr id="809" name="フローチャート: 判断 808">
          <a:extLst>
            <a:ext uri="{FF2B5EF4-FFF2-40B4-BE49-F238E27FC236}">
              <a16:creationId xmlns:a16="http://schemas.microsoft.com/office/drawing/2014/main" id="{6DE9798C-C2E0-45EB-8D95-7CE094B15B1E}"/>
            </a:ext>
          </a:extLst>
        </xdr:cNvPr>
        <xdr:cNvSpPr/>
      </xdr:nvSpPr>
      <xdr:spPr>
        <a:xfrm>
          <a:off x="16757650" y="141117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5F1E745-5743-4A8A-B7F5-9B2CF452882E}"/>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03A95DB-31C1-4C71-B9CE-CB46345775A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3C224FE-8FF3-497E-AB71-994DBE93BAF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70A0435-2BC2-4036-85AD-BA5697D1C5F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36D7EBD-60C9-47B7-A46C-FFECCC0495E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167894</xdr:rowOff>
    </xdr:from>
    <xdr:to>
      <xdr:col>116</xdr:col>
      <xdr:colOff>114300</xdr:colOff>
      <xdr:row>86</xdr:row>
      <xdr:rowOff>98044</xdr:rowOff>
    </xdr:to>
    <xdr:sp macro="" textlink="">
      <xdr:nvSpPr>
        <xdr:cNvPr id="815" name="楕円 814">
          <a:extLst>
            <a:ext uri="{FF2B5EF4-FFF2-40B4-BE49-F238E27FC236}">
              <a16:creationId xmlns:a16="http://schemas.microsoft.com/office/drawing/2014/main" id="{B645D1DB-D2D1-4F67-8EBE-73CBC7E75464}"/>
            </a:ext>
          </a:extLst>
        </xdr:cNvPr>
        <xdr:cNvSpPr/>
      </xdr:nvSpPr>
      <xdr:spPr>
        <a:xfrm>
          <a:off x="19900900" y="142077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82821</xdr:rowOff>
    </xdr:from>
    <xdr:ext cx="469744" cy="259045"/>
    <xdr:sp macro="" textlink="">
      <xdr:nvSpPr>
        <xdr:cNvPr id="816" name="【消防施設】&#10;一人当たり面積該当値テキスト">
          <a:extLst>
            <a:ext uri="{FF2B5EF4-FFF2-40B4-BE49-F238E27FC236}">
              <a16:creationId xmlns:a16="http://schemas.microsoft.com/office/drawing/2014/main" id="{C9C80D03-A33B-4823-87F7-0D4ED09F831B}"/>
            </a:ext>
          </a:extLst>
        </xdr:cNvPr>
        <xdr:cNvSpPr txBox="1"/>
      </xdr:nvSpPr>
      <xdr:spPr>
        <a:xfrm>
          <a:off x="19989800" y="1412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7" name="楕円 816">
          <a:extLst>
            <a:ext uri="{FF2B5EF4-FFF2-40B4-BE49-F238E27FC236}">
              <a16:creationId xmlns:a16="http://schemas.microsoft.com/office/drawing/2014/main" id="{10FDA293-859E-487E-B1C3-16078F9F020D}"/>
            </a:ext>
          </a:extLst>
        </xdr:cNvPr>
        <xdr:cNvSpPr/>
      </xdr:nvSpPr>
      <xdr:spPr>
        <a:xfrm>
          <a:off x="19157950" y="1419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47244</xdr:rowOff>
    </xdr:to>
    <xdr:cxnSp macro="">
      <xdr:nvCxnSpPr>
        <xdr:cNvPr id="818" name="直線コネクタ 817">
          <a:extLst>
            <a:ext uri="{FF2B5EF4-FFF2-40B4-BE49-F238E27FC236}">
              <a16:creationId xmlns:a16="http://schemas.microsoft.com/office/drawing/2014/main" id="{3520979D-C229-4517-9E7F-614742F23DEF}"/>
            </a:ext>
          </a:extLst>
        </xdr:cNvPr>
        <xdr:cNvCxnSpPr/>
      </xdr:nvCxnSpPr>
      <xdr:spPr>
        <a:xfrm>
          <a:off x="19202400" y="14243050"/>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163322</xdr:rowOff>
    </xdr:from>
    <xdr:to>
      <xdr:col>107</xdr:col>
      <xdr:colOff>101600</xdr:colOff>
      <xdr:row>86</xdr:row>
      <xdr:rowOff>93472</xdr:rowOff>
    </xdr:to>
    <xdr:sp macro="" textlink="">
      <xdr:nvSpPr>
        <xdr:cNvPr id="819" name="楕円 818">
          <a:extLst>
            <a:ext uri="{FF2B5EF4-FFF2-40B4-BE49-F238E27FC236}">
              <a16:creationId xmlns:a16="http://schemas.microsoft.com/office/drawing/2014/main" id="{547A9A8E-2F36-488C-B6E9-CD2F572C2F43}"/>
            </a:ext>
          </a:extLst>
        </xdr:cNvPr>
        <xdr:cNvSpPr/>
      </xdr:nvSpPr>
      <xdr:spPr>
        <a:xfrm>
          <a:off x="18345150" y="142031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42672</xdr:rowOff>
    </xdr:to>
    <xdr:cxnSp macro="">
      <xdr:nvCxnSpPr>
        <xdr:cNvPr id="820" name="直線コネクタ 819">
          <a:extLst>
            <a:ext uri="{FF2B5EF4-FFF2-40B4-BE49-F238E27FC236}">
              <a16:creationId xmlns:a16="http://schemas.microsoft.com/office/drawing/2014/main" id="{33E37AF9-DE9A-45DA-A6B5-9007A2FE1B5D}"/>
            </a:ext>
          </a:extLst>
        </xdr:cNvPr>
        <xdr:cNvCxnSpPr/>
      </xdr:nvCxnSpPr>
      <xdr:spPr>
        <a:xfrm flipV="1">
          <a:off x="18395950" y="1424305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154178</xdr:rowOff>
    </xdr:from>
    <xdr:to>
      <xdr:col>102</xdr:col>
      <xdr:colOff>165100</xdr:colOff>
      <xdr:row>86</xdr:row>
      <xdr:rowOff>84328</xdr:rowOff>
    </xdr:to>
    <xdr:sp macro="" textlink="">
      <xdr:nvSpPr>
        <xdr:cNvPr id="821" name="楕円 820">
          <a:extLst>
            <a:ext uri="{FF2B5EF4-FFF2-40B4-BE49-F238E27FC236}">
              <a16:creationId xmlns:a16="http://schemas.microsoft.com/office/drawing/2014/main" id="{6CCCDF05-9D2B-49EF-AEF0-C438D3ABC71D}"/>
            </a:ext>
          </a:extLst>
        </xdr:cNvPr>
        <xdr:cNvSpPr/>
      </xdr:nvSpPr>
      <xdr:spPr>
        <a:xfrm>
          <a:off x="17551400" y="14194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33528</xdr:rowOff>
    </xdr:from>
    <xdr:to>
      <xdr:col>107</xdr:col>
      <xdr:colOff>50800</xdr:colOff>
      <xdr:row>86</xdr:row>
      <xdr:rowOff>42672</xdr:rowOff>
    </xdr:to>
    <xdr:cxnSp macro="">
      <xdr:nvCxnSpPr>
        <xdr:cNvPr id="822" name="直線コネクタ 821">
          <a:extLst>
            <a:ext uri="{FF2B5EF4-FFF2-40B4-BE49-F238E27FC236}">
              <a16:creationId xmlns:a16="http://schemas.microsoft.com/office/drawing/2014/main" id="{4C67D8A2-FFD5-4A41-A593-18FA2AAC54DD}"/>
            </a:ext>
          </a:extLst>
        </xdr:cNvPr>
        <xdr:cNvCxnSpPr/>
      </xdr:nvCxnSpPr>
      <xdr:spPr>
        <a:xfrm>
          <a:off x="17602200" y="1423847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154178</xdr:rowOff>
    </xdr:from>
    <xdr:to>
      <xdr:col>98</xdr:col>
      <xdr:colOff>38100</xdr:colOff>
      <xdr:row>86</xdr:row>
      <xdr:rowOff>84328</xdr:rowOff>
    </xdr:to>
    <xdr:sp macro="" textlink="">
      <xdr:nvSpPr>
        <xdr:cNvPr id="823" name="楕円 822">
          <a:extLst>
            <a:ext uri="{FF2B5EF4-FFF2-40B4-BE49-F238E27FC236}">
              <a16:creationId xmlns:a16="http://schemas.microsoft.com/office/drawing/2014/main" id="{F1CDF6A3-D449-4E9F-A9E8-1B6B2A03DB32}"/>
            </a:ext>
          </a:extLst>
        </xdr:cNvPr>
        <xdr:cNvSpPr/>
      </xdr:nvSpPr>
      <xdr:spPr>
        <a:xfrm>
          <a:off x="16757650" y="14194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33528</xdr:rowOff>
    </xdr:from>
    <xdr:to>
      <xdr:col>102</xdr:col>
      <xdr:colOff>114300</xdr:colOff>
      <xdr:row>86</xdr:row>
      <xdr:rowOff>33528</xdr:rowOff>
    </xdr:to>
    <xdr:cxnSp macro="">
      <xdr:nvCxnSpPr>
        <xdr:cNvPr id="824" name="直線コネクタ 823">
          <a:extLst>
            <a:ext uri="{FF2B5EF4-FFF2-40B4-BE49-F238E27FC236}">
              <a16:creationId xmlns:a16="http://schemas.microsoft.com/office/drawing/2014/main" id="{4A503345-7253-4ED7-8708-4853A7BF2970}"/>
            </a:ext>
          </a:extLst>
        </xdr:cNvPr>
        <xdr:cNvCxnSpPr/>
      </xdr:nvCxnSpPr>
      <xdr:spPr>
        <a:xfrm>
          <a:off x="16802100" y="142384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825" name="n_1aveValue【消防施設】&#10;一人当たり面積">
          <a:extLst>
            <a:ext uri="{FF2B5EF4-FFF2-40B4-BE49-F238E27FC236}">
              <a16:creationId xmlns:a16="http://schemas.microsoft.com/office/drawing/2014/main" id="{5CD0880A-572F-4C6E-9054-08C32C5539AA}"/>
            </a:ext>
          </a:extLst>
        </xdr:cNvPr>
        <xdr:cNvSpPr txBox="1"/>
      </xdr:nvSpPr>
      <xdr:spPr>
        <a:xfrm>
          <a:off x="18980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826" name="n_2aveValue【消防施設】&#10;一人当たり面積">
          <a:extLst>
            <a:ext uri="{FF2B5EF4-FFF2-40B4-BE49-F238E27FC236}">
              <a16:creationId xmlns:a16="http://schemas.microsoft.com/office/drawing/2014/main" id="{8A99D35D-BC7E-4104-8C3F-8FCFAE8F8F83}"/>
            </a:ext>
          </a:extLst>
        </xdr:cNvPr>
        <xdr:cNvSpPr txBox="1"/>
      </xdr:nvSpPr>
      <xdr:spPr>
        <a:xfrm>
          <a:off x="18180127"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55135</xdr:rowOff>
    </xdr:from>
    <xdr:ext cx="469744" cy="259045"/>
    <xdr:sp macro="" textlink="">
      <xdr:nvSpPr>
        <xdr:cNvPr id="827" name="n_3aveValue【消防施設】&#10;一人当たり面積">
          <a:extLst>
            <a:ext uri="{FF2B5EF4-FFF2-40B4-BE49-F238E27FC236}">
              <a16:creationId xmlns:a16="http://schemas.microsoft.com/office/drawing/2014/main" id="{F4866A54-D0B7-4418-B06E-8D84EB9520AA}"/>
            </a:ext>
          </a:extLst>
        </xdr:cNvPr>
        <xdr:cNvSpPr txBox="1"/>
      </xdr:nvSpPr>
      <xdr:spPr>
        <a:xfrm>
          <a:off x="17386377" y="139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828" name="n_4aveValue【消防施設】&#10;一人当たり面積">
          <a:extLst>
            <a:ext uri="{FF2B5EF4-FFF2-40B4-BE49-F238E27FC236}">
              <a16:creationId xmlns:a16="http://schemas.microsoft.com/office/drawing/2014/main" id="{B61E6356-EF2C-4675-9067-BB76EAB51BE5}"/>
            </a:ext>
          </a:extLst>
        </xdr:cNvPr>
        <xdr:cNvSpPr txBox="1"/>
      </xdr:nvSpPr>
      <xdr:spPr>
        <a:xfrm>
          <a:off x="16592627" y="138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9" name="n_1mainValue【消防施設】&#10;一人当たり面積">
          <a:extLst>
            <a:ext uri="{FF2B5EF4-FFF2-40B4-BE49-F238E27FC236}">
              <a16:creationId xmlns:a16="http://schemas.microsoft.com/office/drawing/2014/main" id="{2D6B883F-F5E2-47B2-B957-C7472FA54A77}"/>
            </a:ext>
          </a:extLst>
        </xdr:cNvPr>
        <xdr:cNvSpPr txBox="1"/>
      </xdr:nvSpPr>
      <xdr:spPr>
        <a:xfrm>
          <a:off x="1898022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84599</xdr:rowOff>
    </xdr:from>
    <xdr:ext cx="469744" cy="259045"/>
    <xdr:sp macro="" textlink="">
      <xdr:nvSpPr>
        <xdr:cNvPr id="830" name="n_2mainValue【消防施設】&#10;一人当たり面積">
          <a:extLst>
            <a:ext uri="{FF2B5EF4-FFF2-40B4-BE49-F238E27FC236}">
              <a16:creationId xmlns:a16="http://schemas.microsoft.com/office/drawing/2014/main" id="{45363F5C-0D51-4BC6-AF93-F6E45059A0CE}"/>
            </a:ext>
          </a:extLst>
        </xdr:cNvPr>
        <xdr:cNvSpPr txBox="1"/>
      </xdr:nvSpPr>
      <xdr:spPr>
        <a:xfrm>
          <a:off x="18180127" y="1428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75455</xdr:rowOff>
    </xdr:from>
    <xdr:ext cx="469744" cy="259045"/>
    <xdr:sp macro="" textlink="">
      <xdr:nvSpPr>
        <xdr:cNvPr id="831" name="n_3mainValue【消防施設】&#10;一人当たり面積">
          <a:extLst>
            <a:ext uri="{FF2B5EF4-FFF2-40B4-BE49-F238E27FC236}">
              <a16:creationId xmlns:a16="http://schemas.microsoft.com/office/drawing/2014/main" id="{E0832C26-AAA3-4759-9E2C-E07D497E79A3}"/>
            </a:ext>
          </a:extLst>
        </xdr:cNvPr>
        <xdr:cNvSpPr txBox="1"/>
      </xdr:nvSpPr>
      <xdr:spPr>
        <a:xfrm>
          <a:off x="17386377" y="1428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75455</xdr:rowOff>
    </xdr:from>
    <xdr:ext cx="469744" cy="259045"/>
    <xdr:sp macro="" textlink="">
      <xdr:nvSpPr>
        <xdr:cNvPr id="832" name="n_4mainValue【消防施設】&#10;一人当たり面積">
          <a:extLst>
            <a:ext uri="{FF2B5EF4-FFF2-40B4-BE49-F238E27FC236}">
              <a16:creationId xmlns:a16="http://schemas.microsoft.com/office/drawing/2014/main" id="{012B0A06-9569-468D-B896-119B2B2BD339}"/>
            </a:ext>
          </a:extLst>
        </xdr:cNvPr>
        <xdr:cNvSpPr txBox="1"/>
      </xdr:nvSpPr>
      <xdr:spPr>
        <a:xfrm>
          <a:off x="16592627" y="1428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4DEC460A-26E8-48AA-A8F9-C9B4FC07DFE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882FAE10-28FC-49C5-A88F-9EF41D2A521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52A2D058-6BAC-4136-8A44-407B2F6482C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B42A648D-6B03-4FC8-A71E-A20593A79E7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C970AA15-65DA-489E-A986-9E80FA60C4A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B29FE197-DFA2-470D-9B2C-704C2683EE5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B00554A5-85A5-441B-BA13-85D91DED994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3777BAC7-19BD-4111-8319-4AD85328F7D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5D54D5DC-13A3-45EB-A79B-7C903A49245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780F62E-F713-4245-B55D-8BF74E3DD96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FFD5B848-B198-4FB7-AD68-64A6D660B04C}"/>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40E05F4-5647-43C3-99DE-36E1B19891E3}"/>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D3D5ABF2-E672-4A36-B6AE-769D37F50384}"/>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FC2FA400-284D-473A-8F30-337EF13097A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32FF9E0C-B310-4E3C-BB49-BE014CAD516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D9B5CB04-B0EA-4B27-AF9F-985EA76C57B7}"/>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A1D1F753-7CA8-49EF-ADB0-F038CB6F5828}"/>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260B5C08-C65E-4A1E-8D94-CAA5C8D18B1C}"/>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D7C4401B-8ACB-4F56-BAED-F7BBA6046EF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C44282C6-DDE8-4022-A85A-4F770C8C7EAF}"/>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31889030-8A73-47BE-A905-5E91943FEF3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97CB4CE4-E3BB-47E6-B9B2-4205115E14DD}"/>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774CDBEB-65E6-4837-A491-95963A1CFD0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2C8E546B-1B89-4B3C-9D2F-043C966F587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411E6B1D-1F53-4AA6-91B3-BA6A866203E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1088</xdr:rowOff>
    </xdr:from>
    <xdr:to>
      <xdr:col>85</xdr:col>
      <xdr:colOff>126364</xdr:colOff>
      <xdr:row>106</xdr:row>
      <xdr:rowOff>169273</xdr:rowOff>
    </xdr:to>
    <xdr:cxnSp macro="">
      <xdr:nvCxnSpPr>
        <xdr:cNvPr id="858" name="直線コネクタ 857">
          <a:extLst>
            <a:ext uri="{FF2B5EF4-FFF2-40B4-BE49-F238E27FC236}">
              <a16:creationId xmlns:a16="http://schemas.microsoft.com/office/drawing/2014/main" id="{5D4C1E7B-1232-497D-B2A2-09FEEFDDBB42}"/>
            </a:ext>
          </a:extLst>
        </xdr:cNvPr>
        <xdr:cNvCxnSpPr/>
      </xdr:nvCxnSpPr>
      <xdr:spPr>
        <a:xfrm flipV="1">
          <a:off x="14699614" y="16746038"/>
          <a:ext cx="0" cy="102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1650</xdr:rowOff>
    </xdr:from>
    <xdr:ext cx="405111" cy="259045"/>
    <xdr:sp macro="" textlink="">
      <xdr:nvSpPr>
        <xdr:cNvPr id="859" name="【庁舎】&#10;有形固定資産減価償却率最小値テキスト">
          <a:extLst>
            <a:ext uri="{FF2B5EF4-FFF2-40B4-BE49-F238E27FC236}">
              <a16:creationId xmlns:a16="http://schemas.microsoft.com/office/drawing/2014/main" id="{2C3FBDB5-7CFB-48F8-8712-B8FD0F0C88EA}"/>
            </a:ext>
          </a:extLst>
        </xdr:cNvPr>
        <xdr:cNvSpPr txBox="1"/>
      </xdr:nvSpPr>
      <xdr:spPr>
        <a:xfrm>
          <a:off x="14738350" y="1777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169273</xdr:rowOff>
    </xdr:from>
    <xdr:to>
      <xdr:col>86</xdr:col>
      <xdr:colOff>25400</xdr:colOff>
      <xdr:row>106</xdr:row>
      <xdr:rowOff>169273</xdr:rowOff>
    </xdr:to>
    <xdr:cxnSp macro="">
      <xdr:nvCxnSpPr>
        <xdr:cNvPr id="860" name="直線コネクタ 859">
          <a:extLst>
            <a:ext uri="{FF2B5EF4-FFF2-40B4-BE49-F238E27FC236}">
              <a16:creationId xmlns:a16="http://schemas.microsoft.com/office/drawing/2014/main" id="{CBA5CA3B-607A-41E5-8619-7F3D740FBBE2}"/>
            </a:ext>
          </a:extLst>
        </xdr:cNvPr>
        <xdr:cNvCxnSpPr/>
      </xdr:nvCxnSpPr>
      <xdr:spPr>
        <a:xfrm>
          <a:off x="14611350" y="177714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119215</xdr:rowOff>
    </xdr:from>
    <xdr:ext cx="405111" cy="259045"/>
    <xdr:sp macro="" textlink="">
      <xdr:nvSpPr>
        <xdr:cNvPr id="861" name="【庁舎】&#10;有形固定資産減価償却率最大値テキスト">
          <a:extLst>
            <a:ext uri="{FF2B5EF4-FFF2-40B4-BE49-F238E27FC236}">
              <a16:creationId xmlns:a16="http://schemas.microsoft.com/office/drawing/2014/main" id="{0172DA1A-F201-4F44-A116-2827462FE205}"/>
            </a:ext>
          </a:extLst>
        </xdr:cNvPr>
        <xdr:cNvSpPr txBox="1"/>
      </xdr:nvSpPr>
      <xdr:spPr>
        <a:xfrm>
          <a:off x="14738350" y="165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1088</xdr:rowOff>
    </xdr:from>
    <xdr:to>
      <xdr:col>86</xdr:col>
      <xdr:colOff>25400</xdr:colOff>
      <xdr:row>101</xdr:row>
      <xdr:rowOff>1088</xdr:rowOff>
    </xdr:to>
    <xdr:cxnSp macro="">
      <xdr:nvCxnSpPr>
        <xdr:cNvPr id="862" name="直線コネクタ 861">
          <a:extLst>
            <a:ext uri="{FF2B5EF4-FFF2-40B4-BE49-F238E27FC236}">
              <a16:creationId xmlns:a16="http://schemas.microsoft.com/office/drawing/2014/main" id="{8F835E25-D9F7-4D80-BA81-220E6A718C11}"/>
            </a:ext>
          </a:extLst>
        </xdr:cNvPr>
        <xdr:cNvCxnSpPr/>
      </xdr:nvCxnSpPr>
      <xdr:spPr>
        <a:xfrm>
          <a:off x="14611350" y="16746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105064</xdr:rowOff>
    </xdr:from>
    <xdr:ext cx="405111" cy="259045"/>
    <xdr:sp macro="" textlink="">
      <xdr:nvSpPr>
        <xdr:cNvPr id="863" name="【庁舎】&#10;有形固定資産減価償却率平均値テキスト">
          <a:extLst>
            <a:ext uri="{FF2B5EF4-FFF2-40B4-BE49-F238E27FC236}">
              <a16:creationId xmlns:a16="http://schemas.microsoft.com/office/drawing/2014/main" id="{26E5FEA5-EB8D-46AC-96D1-BAC522347439}"/>
            </a:ext>
          </a:extLst>
        </xdr:cNvPr>
        <xdr:cNvSpPr txBox="1"/>
      </xdr:nvSpPr>
      <xdr:spPr>
        <a:xfrm>
          <a:off x="14738350" y="17192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126637</xdr:rowOff>
    </xdr:from>
    <xdr:to>
      <xdr:col>85</xdr:col>
      <xdr:colOff>177800</xdr:colOff>
      <xdr:row>104</xdr:row>
      <xdr:rowOff>56787</xdr:rowOff>
    </xdr:to>
    <xdr:sp macro="" textlink="">
      <xdr:nvSpPr>
        <xdr:cNvPr id="864" name="フローチャート: 判断 863">
          <a:extLst>
            <a:ext uri="{FF2B5EF4-FFF2-40B4-BE49-F238E27FC236}">
              <a16:creationId xmlns:a16="http://schemas.microsoft.com/office/drawing/2014/main" id="{23AE843B-5CE7-4D03-B7A6-A51F747DC154}"/>
            </a:ext>
          </a:extLst>
        </xdr:cNvPr>
        <xdr:cNvSpPr/>
      </xdr:nvSpPr>
      <xdr:spPr>
        <a:xfrm>
          <a:off x="14649450" y="1721448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93980</xdr:rowOff>
    </xdr:from>
    <xdr:to>
      <xdr:col>81</xdr:col>
      <xdr:colOff>101600</xdr:colOff>
      <xdr:row>104</xdr:row>
      <xdr:rowOff>24130</xdr:rowOff>
    </xdr:to>
    <xdr:sp macro="" textlink="">
      <xdr:nvSpPr>
        <xdr:cNvPr id="865" name="フローチャート: 判断 864">
          <a:extLst>
            <a:ext uri="{FF2B5EF4-FFF2-40B4-BE49-F238E27FC236}">
              <a16:creationId xmlns:a16="http://schemas.microsoft.com/office/drawing/2014/main" id="{E6347251-1527-4232-AB25-6701E8DA93AD}"/>
            </a:ext>
          </a:extLst>
        </xdr:cNvPr>
        <xdr:cNvSpPr/>
      </xdr:nvSpPr>
      <xdr:spPr>
        <a:xfrm>
          <a:off x="13887450"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66" name="フローチャート: 判断 865">
          <a:extLst>
            <a:ext uri="{FF2B5EF4-FFF2-40B4-BE49-F238E27FC236}">
              <a16:creationId xmlns:a16="http://schemas.microsoft.com/office/drawing/2014/main" id="{29841F24-C590-4B59-88C1-223053553518}"/>
            </a:ext>
          </a:extLst>
        </xdr:cNvPr>
        <xdr:cNvSpPr/>
      </xdr:nvSpPr>
      <xdr:spPr>
        <a:xfrm>
          <a:off x="1309370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867" name="フローチャート: 判断 866">
          <a:extLst>
            <a:ext uri="{FF2B5EF4-FFF2-40B4-BE49-F238E27FC236}">
              <a16:creationId xmlns:a16="http://schemas.microsoft.com/office/drawing/2014/main" id="{007A8634-9F4D-4443-B3DA-ED78F023D69B}"/>
            </a:ext>
          </a:extLst>
        </xdr:cNvPr>
        <xdr:cNvSpPr/>
      </xdr:nvSpPr>
      <xdr:spPr>
        <a:xfrm>
          <a:off x="12299950" y="17291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868" name="フローチャート: 判断 867">
          <a:extLst>
            <a:ext uri="{FF2B5EF4-FFF2-40B4-BE49-F238E27FC236}">
              <a16:creationId xmlns:a16="http://schemas.microsoft.com/office/drawing/2014/main" id="{501D7EC8-0F06-42D5-9876-7078EB30CAC6}"/>
            </a:ext>
          </a:extLst>
        </xdr:cNvPr>
        <xdr:cNvSpPr/>
      </xdr:nvSpPr>
      <xdr:spPr>
        <a:xfrm>
          <a:off x="11487150" y="1744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F332A58-32D9-47D1-8B00-675EFEB781A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929EB0E-F5F6-45FB-8F01-FCEB6BFC4F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DEB6F0F-203A-40E2-A6FC-F3EE66A0CA1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BFB4356-99D7-4AB8-9751-9131089259F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5B65F1E-AA61-45BB-8516-E5DC66F23D1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121738</xdr:rowOff>
    </xdr:from>
    <xdr:to>
      <xdr:col>85</xdr:col>
      <xdr:colOff>177800</xdr:colOff>
      <xdr:row>101</xdr:row>
      <xdr:rowOff>51888</xdr:rowOff>
    </xdr:to>
    <xdr:sp macro="" textlink="">
      <xdr:nvSpPr>
        <xdr:cNvPr id="874" name="楕円 873">
          <a:extLst>
            <a:ext uri="{FF2B5EF4-FFF2-40B4-BE49-F238E27FC236}">
              <a16:creationId xmlns:a16="http://schemas.microsoft.com/office/drawing/2014/main" id="{52C6EB2F-EC22-49E0-9506-493532D151D9}"/>
            </a:ext>
          </a:extLst>
        </xdr:cNvPr>
        <xdr:cNvSpPr/>
      </xdr:nvSpPr>
      <xdr:spPr>
        <a:xfrm>
          <a:off x="14649450" y="1669523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74765</xdr:rowOff>
    </xdr:from>
    <xdr:ext cx="405111" cy="259045"/>
    <xdr:sp macro="" textlink="">
      <xdr:nvSpPr>
        <xdr:cNvPr id="875" name="【庁舎】&#10;有形固定資産減価償却率該当値テキスト">
          <a:extLst>
            <a:ext uri="{FF2B5EF4-FFF2-40B4-BE49-F238E27FC236}">
              <a16:creationId xmlns:a16="http://schemas.microsoft.com/office/drawing/2014/main" id="{BDF0F4C7-4334-46B7-9E25-ED9DAA95B9DB}"/>
            </a:ext>
          </a:extLst>
        </xdr:cNvPr>
        <xdr:cNvSpPr txBox="1"/>
      </xdr:nvSpPr>
      <xdr:spPr>
        <a:xfrm>
          <a:off x="14738350" y="166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87449</xdr:rowOff>
    </xdr:from>
    <xdr:to>
      <xdr:col>81</xdr:col>
      <xdr:colOff>101600</xdr:colOff>
      <xdr:row>101</xdr:row>
      <xdr:rowOff>17599</xdr:rowOff>
    </xdr:to>
    <xdr:sp macro="" textlink="">
      <xdr:nvSpPr>
        <xdr:cNvPr id="876" name="楕円 875">
          <a:extLst>
            <a:ext uri="{FF2B5EF4-FFF2-40B4-BE49-F238E27FC236}">
              <a16:creationId xmlns:a16="http://schemas.microsoft.com/office/drawing/2014/main" id="{C8048E3E-9D08-4B44-8732-7A4526E38DBD}"/>
            </a:ext>
          </a:extLst>
        </xdr:cNvPr>
        <xdr:cNvSpPr/>
      </xdr:nvSpPr>
      <xdr:spPr>
        <a:xfrm>
          <a:off x="13887450" y="166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138249</xdr:rowOff>
    </xdr:from>
    <xdr:to>
      <xdr:col>85</xdr:col>
      <xdr:colOff>127000</xdr:colOff>
      <xdr:row>101</xdr:row>
      <xdr:rowOff>1088</xdr:rowOff>
    </xdr:to>
    <xdr:cxnSp macro="">
      <xdr:nvCxnSpPr>
        <xdr:cNvPr id="877" name="直線コネクタ 876">
          <a:extLst>
            <a:ext uri="{FF2B5EF4-FFF2-40B4-BE49-F238E27FC236}">
              <a16:creationId xmlns:a16="http://schemas.microsoft.com/office/drawing/2014/main" id="{2825F80B-BBBA-4898-A460-601DDAD974FE}"/>
            </a:ext>
          </a:extLst>
        </xdr:cNvPr>
        <xdr:cNvCxnSpPr/>
      </xdr:nvCxnSpPr>
      <xdr:spPr>
        <a:xfrm>
          <a:off x="13938250" y="16711749"/>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53158</xdr:rowOff>
    </xdr:from>
    <xdr:to>
      <xdr:col>76</xdr:col>
      <xdr:colOff>165100</xdr:colOff>
      <xdr:row>100</xdr:row>
      <xdr:rowOff>154758</xdr:rowOff>
    </xdr:to>
    <xdr:sp macro="" textlink="">
      <xdr:nvSpPr>
        <xdr:cNvPr id="878" name="楕円 877">
          <a:extLst>
            <a:ext uri="{FF2B5EF4-FFF2-40B4-BE49-F238E27FC236}">
              <a16:creationId xmlns:a16="http://schemas.microsoft.com/office/drawing/2014/main" id="{F5B3B5B7-DFB5-46BC-B1F2-DBF36F65FAD4}"/>
            </a:ext>
          </a:extLst>
        </xdr:cNvPr>
        <xdr:cNvSpPr/>
      </xdr:nvSpPr>
      <xdr:spPr>
        <a:xfrm>
          <a:off x="13093700" y="166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103958</xdr:rowOff>
    </xdr:from>
    <xdr:to>
      <xdr:col>81</xdr:col>
      <xdr:colOff>50800</xdr:colOff>
      <xdr:row>100</xdr:row>
      <xdr:rowOff>138249</xdr:rowOff>
    </xdr:to>
    <xdr:cxnSp macro="">
      <xdr:nvCxnSpPr>
        <xdr:cNvPr id="879" name="直線コネクタ 878">
          <a:extLst>
            <a:ext uri="{FF2B5EF4-FFF2-40B4-BE49-F238E27FC236}">
              <a16:creationId xmlns:a16="http://schemas.microsoft.com/office/drawing/2014/main" id="{254106C0-768D-49FA-93D9-7241FC047DC8}"/>
            </a:ext>
          </a:extLst>
        </xdr:cNvPr>
        <xdr:cNvCxnSpPr/>
      </xdr:nvCxnSpPr>
      <xdr:spPr>
        <a:xfrm>
          <a:off x="13144500" y="16677458"/>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54792</xdr:rowOff>
    </xdr:from>
    <xdr:to>
      <xdr:col>72</xdr:col>
      <xdr:colOff>38100</xdr:colOff>
      <xdr:row>101</xdr:row>
      <xdr:rowOff>156392</xdr:rowOff>
    </xdr:to>
    <xdr:sp macro="" textlink="">
      <xdr:nvSpPr>
        <xdr:cNvPr id="880" name="楕円 879">
          <a:extLst>
            <a:ext uri="{FF2B5EF4-FFF2-40B4-BE49-F238E27FC236}">
              <a16:creationId xmlns:a16="http://schemas.microsoft.com/office/drawing/2014/main" id="{7B32D2EB-954B-41DF-A373-06F2C9DF886C}"/>
            </a:ext>
          </a:extLst>
        </xdr:cNvPr>
        <xdr:cNvSpPr/>
      </xdr:nvSpPr>
      <xdr:spPr>
        <a:xfrm>
          <a:off x="12299950" y="167997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103958</xdr:rowOff>
    </xdr:from>
    <xdr:to>
      <xdr:col>76</xdr:col>
      <xdr:colOff>114300</xdr:colOff>
      <xdr:row>101</xdr:row>
      <xdr:rowOff>105592</xdr:rowOff>
    </xdr:to>
    <xdr:cxnSp macro="">
      <xdr:nvCxnSpPr>
        <xdr:cNvPr id="881" name="直線コネクタ 880">
          <a:extLst>
            <a:ext uri="{FF2B5EF4-FFF2-40B4-BE49-F238E27FC236}">
              <a16:creationId xmlns:a16="http://schemas.microsoft.com/office/drawing/2014/main" id="{CD077644-B70F-4624-97E3-40EEC297D27D}"/>
            </a:ext>
          </a:extLst>
        </xdr:cNvPr>
        <xdr:cNvCxnSpPr/>
      </xdr:nvCxnSpPr>
      <xdr:spPr>
        <a:xfrm flipV="1">
          <a:off x="12344400" y="16677458"/>
          <a:ext cx="8001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167458</xdr:rowOff>
    </xdr:from>
    <xdr:to>
      <xdr:col>67</xdr:col>
      <xdr:colOff>101600</xdr:colOff>
      <xdr:row>108</xdr:row>
      <xdr:rowOff>97608</xdr:rowOff>
    </xdr:to>
    <xdr:sp macro="" textlink="">
      <xdr:nvSpPr>
        <xdr:cNvPr id="882" name="楕円 881">
          <a:extLst>
            <a:ext uri="{FF2B5EF4-FFF2-40B4-BE49-F238E27FC236}">
              <a16:creationId xmlns:a16="http://schemas.microsoft.com/office/drawing/2014/main" id="{E4407AB8-3FDC-4838-8B59-A27F13AD21B4}"/>
            </a:ext>
          </a:extLst>
        </xdr:cNvPr>
        <xdr:cNvSpPr/>
      </xdr:nvSpPr>
      <xdr:spPr>
        <a:xfrm>
          <a:off x="1148715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105592</xdr:rowOff>
    </xdr:from>
    <xdr:to>
      <xdr:col>71</xdr:col>
      <xdr:colOff>177800</xdr:colOff>
      <xdr:row>108</xdr:row>
      <xdr:rowOff>46808</xdr:rowOff>
    </xdr:to>
    <xdr:cxnSp macro="">
      <xdr:nvCxnSpPr>
        <xdr:cNvPr id="883" name="直線コネクタ 882">
          <a:extLst>
            <a:ext uri="{FF2B5EF4-FFF2-40B4-BE49-F238E27FC236}">
              <a16:creationId xmlns:a16="http://schemas.microsoft.com/office/drawing/2014/main" id="{03D65D70-0184-4A87-BAC6-7780FD5A64BD}"/>
            </a:ext>
          </a:extLst>
        </xdr:cNvPr>
        <xdr:cNvCxnSpPr/>
      </xdr:nvCxnSpPr>
      <xdr:spPr>
        <a:xfrm flipV="1">
          <a:off x="11537950" y="16850542"/>
          <a:ext cx="806450" cy="11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15257</xdr:rowOff>
    </xdr:from>
    <xdr:ext cx="405111" cy="259045"/>
    <xdr:sp macro="" textlink="">
      <xdr:nvSpPr>
        <xdr:cNvPr id="884" name="n_1aveValue【庁舎】&#10;有形固定資産減価償却率">
          <a:extLst>
            <a:ext uri="{FF2B5EF4-FFF2-40B4-BE49-F238E27FC236}">
              <a16:creationId xmlns:a16="http://schemas.microsoft.com/office/drawing/2014/main" id="{0C4644ED-2C69-4EFF-909F-A7768D2F7372}"/>
            </a:ext>
          </a:extLst>
        </xdr:cNvPr>
        <xdr:cNvSpPr txBox="1"/>
      </xdr:nvSpPr>
      <xdr:spPr>
        <a:xfrm>
          <a:off x="13742044" y="1727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85" name="n_2aveValue【庁舎】&#10;有形固定資産減価償却率">
          <a:extLst>
            <a:ext uri="{FF2B5EF4-FFF2-40B4-BE49-F238E27FC236}">
              <a16:creationId xmlns:a16="http://schemas.microsoft.com/office/drawing/2014/main" id="{78DD6237-466C-4175-9EEF-70BE7D0FE667}"/>
            </a:ext>
          </a:extLst>
        </xdr:cNvPr>
        <xdr:cNvSpPr txBox="1"/>
      </xdr:nvSpPr>
      <xdr:spPr>
        <a:xfrm>
          <a:off x="1296099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124658</xdr:rowOff>
    </xdr:from>
    <xdr:ext cx="405111" cy="259045"/>
    <xdr:sp macro="" textlink="">
      <xdr:nvSpPr>
        <xdr:cNvPr id="886" name="n_3aveValue【庁舎】&#10;有形固定資産減価償却率">
          <a:extLst>
            <a:ext uri="{FF2B5EF4-FFF2-40B4-BE49-F238E27FC236}">
              <a16:creationId xmlns:a16="http://schemas.microsoft.com/office/drawing/2014/main" id="{6D66A623-4926-41AF-AE34-2BAE0CBD7DA4}"/>
            </a:ext>
          </a:extLst>
        </xdr:cNvPr>
        <xdr:cNvSpPr txBox="1"/>
      </xdr:nvSpPr>
      <xdr:spPr>
        <a:xfrm>
          <a:off x="12167244" y="1738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887" name="n_4aveValue【庁舎】&#10;有形固定資産減価償却率">
          <a:extLst>
            <a:ext uri="{FF2B5EF4-FFF2-40B4-BE49-F238E27FC236}">
              <a16:creationId xmlns:a16="http://schemas.microsoft.com/office/drawing/2014/main" id="{7DD4EAB3-52E5-4E1F-88C2-A6747720F94B}"/>
            </a:ext>
          </a:extLst>
        </xdr:cNvPr>
        <xdr:cNvSpPr txBox="1"/>
      </xdr:nvSpPr>
      <xdr:spPr>
        <a:xfrm>
          <a:off x="113544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34126</xdr:rowOff>
    </xdr:from>
    <xdr:ext cx="405111" cy="259045"/>
    <xdr:sp macro="" textlink="">
      <xdr:nvSpPr>
        <xdr:cNvPr id="888" name="n_1mainValue【庁舎】&#10;有形固定資産減価償却率">
          <a:extLst>
            <a:ext uri="{FF2B5EF4-FFF2-40B4-BE49-F238E27FC236}">
              <a16:creationId xmlns:a16="http://schemas.microsoft.com/office/drawing/2014/main" id="{BD25BD3A-02B1-4AC5-A1FF-59E5397E2448}"/>
            </a:ext>
          </a:extLst>
        </xdr:cNvPr>
        <xdr:cNvSpPr txBox="1"/>
      </xdr:nvSpPr>
      <xdr:spPr>
        <a:xfrm>
          <a:off x="13742044" y="16436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171285</xdr:rowOff>
    </xdr:from>
    <xdr:ext cx="340478" cy="259045"/>
    <xdr:sp macro="" textlink="">
      <xdr:nvSpPr>
        <xdr:cNvPr id="889" name="n_2mainValue【庁舎】&#10;有形固定資産減価償却率">
          <a:extLst>
            <a:ext uri="{FF2B5EF4-FFF2-40B4-BE49-F238E27FC236}">
              <a16:creationId xmlns:a16="http://schemas.microsoft.com/office/drawing/2014/main" id="{A6543504-F413-44C1-A668-571768FAAC81}"/>
            </a:ext>
          </a:extLst>
        </xdr:cNvPr>
        <xdr:cNvSpPr txBox="1"/>
      </xdr:nvSpPr>
      <xdr:spPr>
        <a:xfrm>
          <a:off x="12993311" y="16401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1469</xdr:rowOff>
    </xdr:from>
    <xdr:ext cx="405111" cy="259045"/>
    <xdr:sp macro="" textlink="">
      <xdr:nvSpPr>
        <xdr:cNvPr id="890" name="n_3mainValue【庁舎】&#10;有形固定資産減価償却率">
          <a:extLst>
            <a:ext uri="{FF2B5EF4-FFF2-40B4-BE49-F238E27FC236}">
              <a16:creationId xmlns:a16="http://schemas.microsoft.com/office/drawing/2014/main" id="{5E73DDF8-5608-49A8-9E72-C8552FA75114}"/>
            </a:ext>
          </a:extLst>
        </xdr:cNvPr>
        <xdr:cNvSpPr txBox="1"/>
      </xdr:nvSpPr>
      <xdr:spPr>
        <a:xfrm>
          <a:off x="12167244" y="165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88735</xdr:rowOff>
    </xdr:from>
    <xdr:ext cx="405111" cy="259045"/>
    <xdr:sp macro="" textlink="">
      <xdr:nvSpPr>
        <xdr:cNvPr id="891" name="n_4mainValue【庁舎】&#10;有形固定資産減価償却率">
          <a:extLst>
            <a:ext uri="{FF2B5EF4-FFF2-40B4-BE49-F238E27FC236}">
              <a16:creationId xmlns:a16="http://schemas.microsoft.com/office/drawing/2014/main" id="{623A64AE-B486-4F42-BCF0-C3950218ABA9}"/>
            </a:ext>
          </a:extLst>
        </xdr:cNvPr>
        <xdr:cNvSpPr txBox="1"/>
      </xdr:nvSpPr>
      <xdr:spPr>
        <a:xfrm>
          <a:off x="113544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B311A3DC-15FC-4564-A8BD-312BFC29410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281CC921-00E1-428C-BA26-00F0009B580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FA8D9174-03DF-4CEA-ABB9-49E74EBB23E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4076B3F1-CB3F-4516-909D-32EB333D69F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73F7A5CC-636B-4B3D-82BD-7B5705FE5CE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1FEF7590-8431-4EA6-BF7E-21A3312CB34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3CFAE8D5-DEB6-4EDB-851E-3389E2C2845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99F9DE31-D794-4F8E-8ED2-10675825D24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ED38AB6B-DE7C-4243-A403-8CCC98DA02E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34C836B4-B69A-45D6-BE46-F053E9984DD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id="{DDF57B6B-F571-4425-BB5E-3A7BFCA223A8}"/>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F6D260F7-C0B0-4F39-BCC0-9A36F7412C03}"/>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5F5BF33F-15A8-4C4D-9F9F-84528D7D52D4}"/>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828CC765-C645-48E1-98ED-267EC1CD63A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60E0A04E-A61E-456D-B4BC-9DF2E6BA44E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C010FE2E-00E5-4AED-9D44-EE54650F1481}"/>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14F06DFC-8D54-4DB1-93F1-E204786E77B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BABDF18D-2DFF-44D7-AA26-71ABA9304C3D}"/>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84F894CF-E6F6-4FEA-B8F4-47132903DA77}"/>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F231388F-1301-4882-B8F9-C67DFB34A08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87281C1C-9198-42E8-844F-2594F932DB9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C8718B68-0211-4394-B2C7-C964DD37357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105918</xdr:rowOff>
    </xdr:from>
    <xdr:to>
      <xdr:col>116</xdr:col>
      <xdr:colOff>62864</xdr:colOff>
      <xdr:row>108</xdr:row>
      <xdr:rowOff>3048</xdr:rowOff>
    </xdr:to>
    <xdr:cxnSp macro="">
      <xdr:nvCxnSpPr>
        <xdr:cNvPr id="914" name="直線コネクタ 913">
          <a:extLst>
            <a:ext uri="{FF2B5EF4-FFF2-40B4-BE49-F238E27FC236}">
              <a16:creationId xmlns:a16="http://schemas.microsoft.com/office/drawing/2014/main" id="{18B29AA3-8392-4FE5-A4B8-B8C682FEFF51}"/>
            </a:ext>
          </a:extLst>
        </xdr:cNvPr>
        <xdr:cNvCxnSpPr/>
      </xdr:nvCxnSpPr>
      <xdr:spPr>
        <a:xfrm flipV="1">
          <a:off x="19951064" y="168508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5" name="【庁舎】&#10;一人当たり面積最小値テキスト">
          <a:extLst>
            <a:ext uri="{FF2B5EF4-FFF2-40B4-BE49-F238E27FC236}">
              <a16:creationId xmlns:a16="http://schemas.microsoft.com/office/drawing/2014/main" id="{4D4DF8CB-D704-4923-90C8-83FCC15B4B0F}"/>
            </a:ext>
          </a:extLst>
        </xdr:cNvPr>
        <xdr:cNvSpPr txBox="1"/>
      </xdr:nvSpPr>
      <xdr:spPr>
        <a:xfrm>
          <a:off x="1998980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6" name="直線コネクタ 915">
          <a:extLst>
            <a:ext uri="{FF2B5EF4-FFF2-40B4-BE49-F238E27FC236}">
              <a16:creationId xmlns:a16="http://schemas.microsoft.com/office/drawing/2014/main" id="{2DE3CFD7-EB0C-4A41-A93F-6652480757F5}"/>
            </a:ext>
          </a:extLst>
        </xdr:cNvPr>
        <xdr:cNvCxnSpPr/>
      </xdr:nvCxnSpPr>
      <xdr:spPr>
        <a:xfrm>
          <a:off x="1988185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52595</xdr:rowOff>
    </xdr:from>
    <xdr:ext cx="469744" cy="259045"/>
    <xdr:sp macro="" textlink="">
      <xdr:nvSpPr>
        <xdr:cNvPr id="917" name="【庁舎】&#10;一人当たり面積最大値テキスト">
          <a:extLst>
            <a:ext uri="{FF2B5EF4-FFF2-40B4-BE49-F238E27FC236}">
              <a16:creationId xmlns:a16="http://schemas.microsoft.com/office/drawing/2014/main" id="{0032AF13-4C83-4A04-B486-FACB23F07887}"/>
            </a:ext>
          </a:extLst>
        </xdr:cNvPr>
        <xdr:cNvSpPr txBox="1"/>
      </xdr:nvSpPr>
      <xdr:spPr>
        <a:xfrm>
          <a:off x="1998980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105918</xdr:rowOff>
    </xdr:from>
    <xdr:to>
      <xdr:col>116</xdr:col>
      <xdr:colOff>152400</xdr:colOff>
      <xdr:row>101</xdr:row>
      <xdr:rowOff>105918</xdr:rowOff>
    </xdr:to>
    <xdr:cxnSp macro="">
      <xdr:nvCxnSpPr>
        <xdr:cNvPr id="918" name="直線コネクタ 917">
          <a:extLst>
            <a:ext uri="{FF2B5EF4-FFF2-40B4-BE49-F238E27FC236}">
              <a16:creationId xmlns:a16="http://schemas.microsoft.com/office/drawing/2014/main" id="{64AB6540-DC09-413E-9B46-AA02314C8E94}"/>
            </a:ext>
          </a:extLst>
        </xdr:cNvPr>
        <xdr:cNvCxnSpPr/>
      </xdr:nvCxnSpPr>
      <xdr:spPr>
        <a:xfrm>
          <a:off x="19881850" y="1685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112285</xdr:rowOff>
    </xdr:from>
    <xdr:ext cx="469744" cy="259045"/>
    <xdr:sp macro="" textlink="">
      <xdr:nvSpPr>
        <xdr:cNvPr id="919" name="【庁舎】&#10;一人当たり面積平均値テキスト">
          <a:extLst>
            <a:ext uri="{FF2B5EF4-FFF2-40B4-BE49-F238E27FC236}">
              <a16:creationId xmlns:a16="http://schemas.microsoft.com/office/drawing/2014/main" id="{73D95D19-4BE4-4104-9489-93244E1D962C}"/>
            </a:ext>
          </a:extLst>
        </xdr:cNvPr>
        <xdr:cNvSpPr txBox="1"/>
      </xdr:nvSpPr>
      <xdr:spPr>
        <a:xfrm>
          <a:off x="19989800" y="17200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20" name="フローチャート: 判断 919">
          <a:extLst>
            <a:ext uri="{FF2B5EF4-FFF2-40B4-BE49-F238E27FC236}">
              <a16:creationId xmlns:a16="http://schemas.microsoft.com/office/drawing/2014/main" id="{A0F2A4A7-CF21-44AD-873E-C17F501E8509}"/>
            </a:ext>
          </a:extLst>
        </xdr:cNvPr>
        <xdr:cNvSpPr/>
      </xdr:nvSpPr>
      <xdr:spPr>
        <a:xfrm>
          <a:off x="19900900" y="1734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921" name="フローチャート: 判断 920">
          <a:extLst>
            <a:ext uri="{FF2B5EF4-FFF2-40B4-BE49-F238E27FC236}">
              <a16:creationId xmlns:a16="http://schemas.microsoft.com/office/drawing/2014/main" id="{1643BD0F-9AF3-4370-9B22-CC52ABCE3DC6}"/>
            </a:ext>
          </a:extLst>
        </xdr:cNvPr>
        <xdr:cNvSpPr/>
      </xdr:nvSpPr>
      <xdr:spPr>
        <a:xfrm>
          <a:off x="19157950" y="173212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61976</xdr:rowOff>
    </xdr:from>
    <xdr:to>
      <xdr:col>107</xdr:col>
      <xdr:colOff>101600</xdr:colOff>
      <xdr:row>104</xdr:row>
      <xdr:rowOff>163576</xdr:rowOff>
    </xdr:to>
    <xdr:sp macro="" textlink="">
      <xdr:nvSpPr>
        <xdr:cNvPr id="922" name="フローチャート: 判断 921">
          <a:extLst>
            <a:ext uri="{FF2B5EF4-FFF2-40B4-BE49-F238E27FC236}">
              <a16:creationId xmlns:a16="http://schemas.microsoft.com/office/drawing/2014/main" id="{13B2B0E9-7CF3-4915-8535-15D4FC6EBA2E}"/>
            </a:ext>
          </a:extLst>
        </xdr:cNvPr>
        <xdr:cNvSpPr/>
      </xdr:nvSpPr>
      <xdr:spPr>
        <a:xfrm>
          <a:off x="1834515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3" name="フローチャート: 判断 922">
          <a:extLst>
            <a:ext uri="{FF2B5EF4-FFF2-40B4-BE49-F238E27FC236}">
              <a16:creationId xmlns:a16="http://schemas.microsoft.com/office/drawing/2014/main" id="{B00B31A8-7E9A-4F22-9E83-07576CF96C4E}"/>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24" name="フローチャート: 判断 923">
          <a:extLst>
            <a:ext uri="{FF2B5EF4-FFF2-40B4-BE49-F238E27FC236}">
              <a16:creationId xmlns:a16="http://schemas.microsoft.com/office/drawing/2014/main" id="{9BDAE3A4-AF15-468D-B387-76427C81D41A}"/>
            </a:ext>
          </a:extLst>
        </xdr:cNvPr>
        <xdr:cNvSpPr/>
      </xdr:nvSpPr>
      <xdr:spPr>
        <a:xfrm>
          <a:off x="16757650" y="17463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C46C4FF-10CA-4D71-8C27-B4FC1CDC0A3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BBC2FD4-EB40-402B-B1D9-786F98E88EF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DA0C690C-435D-44A7-8862-FBF4925D9FD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0540D48-2C4F-4327-BA70-E300D267973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6CFF479-8B13-4FF8-A449-5AD0157C9FB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930" name="楕円 929">
          <a:extLst>
            <a:ext uri="{FF2B5EF4-FFF2-40B4-BE49-F238E27FC236}">
              <a16:creationId xmlns:a16="http://schemas.microsoft.com/office/drawing/2014/main" id="{F8B9E5BB-3FF5-41A1-A6F3-A607390A260A}"/>
            </a:ext>
          </a:extLst>
        </xdr:cNvPr>
        <xdr:cNvSpPr/>
      </xdr:nvSpPr>
      <xdr:spPr>
        <a:xfrm>
          <a:off x="199009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122699</xdr:rowOff>
    </xdr:from>
    <xdr:ext cx="469744" cy="259045"/>
    <xdr:sp macro="" textlink="">
      <xdr:nvSpPr>
        <xdr:cNvPr id="931" name="【庁舎】&#10;一人当たり面積該当値テキスト">
          <a:extLst>
            <a:ext uri="{FF2B5EF4-FFF2-40B4-BE49-F238E27FC236}">
              <a16:creationId xmlns:a16="http://schemas.microsoft.com/office/drawing/2014/main" id="{EDE32BD6-B34B-4398-A21A-EC449D4F3F9D}"/>
            </a:ext>
          </a:extLst>
        </xdr:cNvPr>
        <xdr:cNvSpPr txBox="1"/>
      </xdr:nvSpPr>
      <xdr:spPr>
        <a:xfrm>
          <a:off x="19989800" y="1772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932" name="楕円 931">
          <a:extLst>
            <a:ext uri="{FF2B5EF4-FFF2-40B4-BE49-F238E27FC236}">
              <a16:creationId xmlns:a16="http://schemas.microsoft.com/office/drawing/2014/main" id="{853A5F14-D5A3-4571-8335-61DE799888EA}"/>
            </a:ext>
          </a:extLst>
        </xdr:cNvPr>
        <xdr:cNvSpPr/>
      </xdr:nvSpPr>
      <xdr:spPr>
        <a:xfrm>
          <a:off x="19157950" y="17746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23622</xdr:rowOff>
    </xdr:from>
    <xdr:to>
      <xdr:col>116</xdr:col>
      <xdr:colOff>63500</xdr:colOff>
      <xdr:row>107</xdr:row>
      <xdr:rowOff>23622</xdr:rowOff>
    </xdr:to>
    <xdr:cxnSp macro="">
      <xdr:nvCxnSpPr>
        <xdr:cNvPr id="933" name="直線コネクタ 932">
          <a:extLst>
            <a:ext uri="{FF2B5EF4-FFF2-40B4-BE49-F238E27FC236}">
              <a16:creationId xmlns:a16="http://schemas.microsoft.com/office/drawing/2014/main" id="{F638FBDC-06B0-4DFA-8EF7-D3859C0A8C37}"/>
            </a:ext>
          </a:extLst>
        </xdr:cNvPr>
        <xdr:cNvCxnSpPr/>
      </xdr:nvCxnSpPr>
      <xdr:spPr>
        <a:xfrm>
          <a:off x="19202400" y="1779727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934" name="楕円 933">
          <a:extLst>
            <a:ext uri="{FF2B5EF4-FFF2-40B4-BE49-F238E27FC236}">
              <a16:creationId xmlns:a16="http://schemas.microsoft.com/office/drawing/2014/main" id="{AA08888F-E216-4DA0-8143-2CF9D64B8460}"/>
            </a:ext>
          </a:extLst>
        </xdr:cNvPr>
        <xdr:cNvSpPr/>
      </xdr:nvSpPr>
      <xdr:spPr>
        <a:xfrm>
          <a:off x="1834515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28194</xdr:rowOff>
    </xdr:to>
    <xdr:cxnSp macro="">
      <xdr:nvCxnSpPr>
        <xdr:cNvPr id="935" name="直線コネクタ 934">
          <a:extLst>
            <a:ext uri="{FF2B5EF4-FFF2-40B4-BE49-F238E27FC236}">
              <a16:creationId xmlns:a16="http://schemas.microsoft.com/office/drawing/2014/main" id="{650D1707-85A9-4913-920A-6DF9E0839290}"/>
            </a:ext>
          </a:extLst>
        </xdr:cNvPr>
        <xdr:cNvCxnSpPr/>
      </xdr:nvCxnSpPr>
      <xdr:spPr>
        <a:xfrm flipV="1">
          <a:off x="18395950" y="1779727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36" name="楕円 935">
          <a:extLst>
            <a:ext uri="{FF2B5EF4-FFF2-40B4-BE49-F238E27FC236}">
              <a16:creationId xmlns:a16="http://schemas.microsoft.com/office/drawing/2014/main" id="{45F9DD8C-ACCF-4339-8015-0C9782369FC1}"/>
            </a:ext>
          </a:extLst>
        </xdr:cNvPr>
        <xdr:cNvSpPr/>
      </xdr:nvSpPr>
      <xdr:spPr>
        <a:xfrm>
          <a:off x="175514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107</xdr:row>
      <xdr:rowOff>28194</xdr:rowOff>
    </xdr:to>
    <xdr:cxnSp macro="">
      <xdr:nvCxnSpPr>
        <xdr:cNvPr id="937" name="直線コネクタ 936">
          <a:extLst>
            <a:ext uri="{FF2B5EF4-FFF2-40B4-BE49-F238E27FC236}">
              <a16:creationId xmlns:a16="http://schemas.microsoft.com/office/drawing/2014/main" id="{9A2F7FB4-3D9D-4D53-B6B4-446B981F15AC}"/>
            </a:ext>
          </a:extLst>
        </xdr:cNvPr>
        <xdr:cNvCxnSpPr/>
      </xdr:nvCxnSpPr>
      <xdr:spPr>
        <a:xfrm>
          <a:off x="17602200" y="17605248"/>
          <a:ext cx="79375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80263</xdr:rowOff>
    </xdr:from>
    <xdr:to>
      <xdr:col>98</xdr:col>
      <xdr:colOff>38100</xdr:colOff>
      <xdr:row>109</xdr:row>
      <xdr:rowOff>10413</xdr:rowOff>
    </xdr:to>
    <xdr:sp macro="" textlink="">
      <xdr:nvSpPr>
        <xdr:cNvPr id="938" name="楕円 937">
          <a:extLst>
            <a:ext uri="{FF2B5EF4-FFF2-40B4-BE49-F238E27FC236}">
              <a16:creationId xmlns:a16="http://schemas.microsoft.com/office/drawing/2014/main" id="{5E4121F7-B57F-48E5-A188-335B89B6A41A}"/>
            </a:ext>
          </a:extLst>
        </xdr:cNvPr>
        <xdr:cNvSpPr/>
      </xdr:nvSpPr>
      <xdr:spPr>
        <a:xfrm>
          <a:off x="16757650" y="18025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108</xdr:row>
      <xdr:rowOff>131063</xdr:rowOff>
    </xdr:to>
    <xdr:cxnSp macro="">
      <xdr:nvCxnSpPr>
        <xdr:cNvPr id="939" name="直線コネクタ 938">
          <a:extLst>
            <a:ext uri="{FF2B5EF4-FFF2-40B4-BE49-F238E27FC236}">
              <a16:creationId xmlns:a16="http://schemas.microsoft.com/office/drawing/2014/main" id="{F5AA8F12-5CD9-4AD9-9FAF-C55A65E331AC}"/>
            </a:ext>
          </a:extLst>
        </xdr:cNvPr>
        <xdr:cNvCxnSpPr/>
      </xdr:nvCxnSpPr>
      <xdr:spPr>
        <a:xfrm flipV="1">
          <a:off x="16802100" y="17605248"/>
          <a:ext cx="8001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8653</xdr:rowOff>
    </xdr:from>
    <xdr:ext cx="469744" cy="259045"/>
    <xdr:sp macro="" textlink="">
      <xdr:nvSpPr>
        <xdr:cNvPr id="940" name="n_1aveValue【庁舎】&#10;一人当たり面積">
          <a:extLst>
            <a:ext uri="{FF2B5EF4-FFF2-40B4-BE49-F238E27FC236}">
              <a16:creationId xmlns:a16="http://schemas.microsoft.com/office/drawing/2014/main" id="{BF1A28B7-8EF0-416D-B072-A66BD51DE1C6}"/>
            </a:ext>
          </a:extLst>
        </xdr:cNvPr>
        <xdr:cNvSpPr txBox="1"/>
      </xdr:nvSpPr>
      <xdr:spPr>
        <a:xfrm>
          <a:off x="189802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941" name="n_2aveValue【庁舎】&#10;一人当たり面積">
          <a:extLst>
            <a:ext uri="{FF2B5EF4-FFF2-40B4-BE49-F238E27FC236}">
              <a16:creationId xmlns:a16="http://schemas.microsoft.com/office/drawing/2014/main" id="{9C70F7CA-E210-4ED3-BCAF-6F7A2E84BAB7}"/>
            </a:ext>
          </a:extLst>
        </xdr:cNvPr>
        <xdr:cNvSpPr txBox="1"/>
      </xdr:nvSpPr>
      <xdr:spPr>
        <a:xfrm>
          <a:off x="181801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2" name="n_3aveValue【庁舎】&#10;一人当たり面積">
          <a:extLst>
            <a:ext uri="{FF2B5EF4-FFF2-40B4-BE49-F238E27FC236}">
              <a16:creationId xmlns:a16="http://schemas.microsoft.com/office/drawing/2014/main" id="{D206B9C2-E468-4721-8747-570A96FA6FB6}"/>
            </a:ext>
          </a:extLst>
        </xdr:cNvPr>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943" name="n_4aveValue【庁舎】&#10;一人当たり面積">
          <a:extLst>
            <a:ext uri="{FF2B5EF4-FFF2-40B4-BE49-F238E27FC236}">
              <a16:creationId xmlns:a16="http://schemas.microsoft.com/office/drawing/2014/main" id="{402C85DC-09A4-40B5-A397-85E826470467}"/>
            </a:ext>
          </a:extLst>
        </xdr:cNvPr>
        <xdr:cNvSpPr txBox="1"/>
      </xdr:nvSpPr>
      <xdr:spPr>
        <a:xfrm>
          <a:off x="1659262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944" name="n_1mainValue【庁舎】&#10;一人当たり面積">
          <a:extLst>
            <a:ext uri="{FF2B5EF4-FFF2-40B4-BE49-F238E27FC236}">
              <a16:creationId xmlns:a16="http://schemas.microsoft.com/office/drawing/2014/main" id="{90FC2A55-9547-4EDB-8576-7C8E6A872563}"/>
            </a:ext>
          </a:extLst>
        </xdr:cNvPr>
        <xdr:cNvSpPr txBox="1"/>
      </xdr:nvSpPr>
      <xdr:spPr>
        <a:xfrm>
          <a:off x="18980227" y="178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70121</xdr:rowOff>
    </xdr:from>
    <xdr:ext cx="469744" cy="259045"/>
    <xdr:sp macro="" textlink="">
      <xdr:nvSpPr>
        <xdr:cNvPr id="945" name="n_2mainValue【庁舎】&#10;一人当たり面積">
          <a:extLst>
            <a:ext uri="{FF2B5EF4-FFF2-40B4-BE49-F238E27FC236}">
              <a16:creationId xmlns:a16="http://schemas.microsoft.com/office/drawing/2014/main" id="{CE4471DD-F053-4904-A4BC-6A348687F41A}"/>
            </a:ext>
          </a:extLst>
        </xdr:cNvPr>
        <xdr:cNvSpPr txBox="1"/>
      </xdr:nvSpPr>
      <xdr:spPr>
        <a:xfrm>
          <a:off x="18180127" y="178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44975</xdr:rowOff>
    </xdr:from>
    <xdr:ext cx="469744" cy="259045"/>
    <xdr:sp macro="" textlink="">
      <xdr:nvSpPr>
        <xdr:cNvPr id="946" name="n_3mainValue【庁舎】&#10;一人当たり面積">
          <a:extLst>
            <a:ext uri="{FF2B5EF4-FFF2-40B4-BE49-F238E27FC236}">
              <a16:creationId xmlns:a16="http://schemas.microsoft.com/office/drawing/2014/main" id="{EB89FF4A-FFB8-4478-89F7-EF3B12166C73}"/>
            </a:ext>
          </a:extLst>
        </xdr:cNvPr>
        <xdr:cNvSpPr txBox="1"/>
      </xdr:nvSpPr>
      <xdr:spPr>
        <a:xfrm>
          <a:off x="1738637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1540</xdr:rowOff>
    </xdr:from>
    <xdr:ext cx="469744" cy="259045"/>
    <xdr:sp macro="" textlink="">
      <xdr:nvSpPr>
        <xdr:cNvPr id="947" name="n_4mainValue【庁舎】&#10;一人当たり面積">
          <a:extLst>
            <a:ext uri="{FF2B5EF4-FFF2-40B4-BE49-F238E27FC236}">
              <a16:creationId xmlns:a16="http://schemas.microsoft.com/office/drawing/2014/main" id="{854C2F7E-47B0-4B1F-B208-7CABB34E270A}"/>
            </a:ext>
          </a:extLst>
        </xdr:cNvPr>
        <xdr:cNvSpPr txBox="1"/>
      </xdr:nvSpPr>
      <xdr:spPr>
        <a:xfrm>
          <a:off x="165926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890880A6-FD7B-4EE3-937B-240A7BD3B37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4F4BB7F4-5F12-45AD-B350-47E629CA546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9F8ADA9B-3610-46F9-AD7B-0601662DBAE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ほとんどの類型において、有形固定資産減価償却率は類似団体平均より上回っており、全体的な老朽化の進捗が見られる。そのような状況下で良好な数値を示しているのが、消防施設及び庁舎である。</a:t>
          </a:r>
        </a:p>
        <a:p>
          <a:r>
            <a:rPr kumimoji="1" lang="ja-JP" altLang="en-US" sz="1300">
              <a:latin typeface="ＭＳ Ｐゴシック" panose="020B0600070205080204" pitchFamily="50" charset="-128"/>
              <a:ea typeface="ＭＳ Ｐゴシック" panose="020B0600070205080204" pitchFamily="50" charset="-128"/>
            </a:rPr>
            <a:t>　消防施設については令和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各分署の建替え工事がおおむね完了したことにより、良好な数値を維持しているものの、老朽化著しい消防施設が２カ所残っており、また消防庁舎についても部分改修を要する時期が到来している。消防行政は人命に直結する業務であることを踏まえ、良好な状態を維持していく。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年度に新庁舎が完成し、供用が開始されたことによる。</a:t>
          </a:r>
        </a:p>
        <a:p>
          <a:r>
            <a:rPr kumimoji="1" lang="ja-JP" altLang="en-US" sz="1300">
              <a:latin typeface="ＭＳ Ｐゴシック" panose="020B0600070205080204" pitchFamily="50" charset="-128"/>
              <a:ea typeface="ＭＳ Ｐゴシック" panose="020B0600070205080204" pitchFamily="50" charset="-128"/>
            </a:rPr>
            <a:t>　福祉施設について有形固定遺産減価償却率が急増しているが、これは高齢者施設であるもくせい館について、施設の統廃合に伴い廃止となったことに起因している。同一区分内の他の施設について老朽化が進んでいることを示しており、引き続き施設の適正配置を進める必要がある。</a:t>
          </a:r>
        </a:p>
        <a:p>
          <a:r>
            <a:rPr kumimoji="1" lang="ja-JP" altLang="en-US" sz="1300">
              <a:latin typeface="ＭＳ Ｐゴシック" panose="020B0600070205080204" pitchFamily="50" charset="-128"/>
              <a:ea typeface="ＭＳ Ｐゴシック" panose="020B0600070205080204" pitchFamily="50" charset="-128"/>
            </a:rPr>
            <a:t>　一人当たり面積はすべて類似団体平均を下回っており、他市と比較して保有施設のスリム化が図られていると考えられる。このことが施設の維持管理費の削減につながるよう、引き続き各施設におけるコスト削減を推進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類似団体平均を大きく上回っているものの、令和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年度に引き続き</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ポイントの低下となっている。令和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年連続で普通交付税の再算定が実施され、これに伴って基準財政需要額が増加していることが要因と見られる。</a:t>
          </a:r>
          <a:endParaRPr lang="ja-JP" altLang="ja-JP" sz="1400">
            <a:effectLst/>
          </a:endParaRPr>
        </a:p>
        <a:p>
          <a:r>
            <a:rPr kumimoji="1" lang="ja-JP" altLang="ja-JP" sz="1100">
              <a:solidFill>
                <a:schemeClr val="dk1"/>
              </a:solidFill>
              <a:effectLst/>
              <a:latin typeface="+mn-lt"/>
              <a:ea typeface="+mn-ea"/>
              <a:cs typeface="+mn-cs"/>
            </a:rPr>
            <a:t>　花園</a:t>
          </a:r>
          <a:r>
            <a:rPr kumimoji="1" lang="en-US" altLang="ja-JP" sz="1100">
              <a:solidFill>
                <a:schemeClr val="dk1"/>
              </a:solidFill>
              <a:effectLst/>
              <a:latin typeface="+mn-lt"/>
              <a:ea typeface="+mn-ea"/>
              <a:cs typeface="+mn-cs"/>
            </a:rPr>
            <a:t>IC</a:t>
          </a:r>
          <a:r>
            <a:rPr kumimoji="1" lang="ja-JP" altLang="ja-JP" sz="1100">
              <a:solidFill>
                <a:schemeClr val="dk1"/>
              </a:solidFill>
              <a:effectLst/>
              <a:latin typeface="+mn-lt"/>
              <a:ea typeface="+mn-ea"/>
              <a:cs typeface="+mn-cs"/>
            </a:rPr>
            <a:t>拠点整備プロジェクト等独自の歳入確保策の推進を通じ、市税収入を増加させ、指標の改善をはかる。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89807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645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123372</xdr:rowOff>
    </xdr:from>
    <xdr:to>
      <xdr:col>19</xdr:col>
      <xdr:colOff>133350</xdr:colOff>
      <xdr:row>37</xdr:row>
      <xdr:rowOff>20864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9557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54428</xdr:rowOff>
    </xdr:from>
    <xdr:to>
      <xdr:col>15</xdr:col>
      <xdr:colOff>82550</xdr:colOff>
      <xdr:row>36</xdr:row>
      <xdr:rowOff>123372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145143</xdr:rowOff>
    </xdr:from>
    <xdr:to>
      <xdr:col>15</xdr:col>
      <xdr:colOff>133350</xdr:colOff>
      <xdr:row>41</xdr:row>
      <xdr:rowOff>75293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60070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54428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108857</xdr:rowOff>
    </xdr:from>
    <xdr:to>
      <xdr:col>11</xdr:col>
      <xdr:colOff>82550</xdr:colOff>
      <xdr:row>39</xdr:row>
      <xdr:rowOff>39007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23784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39007</xdr:rowOff>
    </xdr:from>
    <xdr:to>
      <xdr:col>23</xdr:col>
      <xdr:colOff>184150</xdr:colOff>
      <xdr:row>37</xdr:row>
      <xdr:rowOff>140607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55534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2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72572</xdr:rowOff>
    </xdr:from>
    <xdr:to>
      <xdr:col>15</xdr:col>
      <xdr:colOff>133350</xdr:colOff>
      <xdr:row>37</xdr:row>
      <xdr:rowOff>2722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12899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ポイントの上昇（悪化）となっており、類似団体平均の数値</a:t>
          </a:r>
          <a:r>
            <a:rPr kumimoji="1" lang="ja-JP" altLang="en-US" sz="1100">
              <a:solidFill>
                <a:schemeClr val="dk1"/>
              </a:solidFill>
              <a:effectLst/>
              <a:latin typeface="+mn-lt"/>
              <a:ea typeface="+mn-ea"/>
              <a:cs typeface="+mn-cs"/>
            </a:rPr>
            <a:t>と比較し上昇幅が大きくなった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歳入は、臨時財政対策債を発行したことや固定資産税の増加により、約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億円の増となったが、一方で歳出において、一般財源を充当した、扶助費や公債費等の経常経費が、前年度比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億円の増となり、歳入の増と比較し、歳出の増が大きくなったこと</a:t>
          </a:r>
          <a:r>
            <a:rPr kumimoji="1" lang="ja-JP" altLang="ja-JP" sz="1100">
              <a:solidFill>
                <a:schemeClr val="dk1"/>
              </a:solidFill>
              <a:effectLst/>
              <a:latin typeface="+mn-lt"/>
              <a:ea typeface="+mn-ea"/>
              <a:cs typeface="+mn-cs"/>
            </a:rPr>
            <a:t>による。</a:t>
          </a:r>
          <a:endParaRPr lang="ja-JP" altLang="ja-JP" sz="1400">
            <a:effectLst/>
          </a:endParaRPr>
        </a:p>
        <a:p>
          <a:r>
            <a:rPr kumimoji="1" lang="ja-JP" altLang="ja-JP" sz="1100">
              <a:solidFill>
                <a:schemeClr val="dk1"/>
              </a:solidFill>
              <a:effectLst/>
              <a:latin typeface="+mn-lt"/>
              <a:ea typeface="+mn-ea"/>
              <a:cs typeface="+mn-cs"/>
            </a:rPr>
            <a:t>　類似団体内では良好な水準ではあるものの、経年では悪化傾向にあることから、経常経費の節減に努め、良好な水準を維持する。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108796</xdr:rowOff>
    </xdr:from>
    <xdr:to>
      <xdr:col>23</xdr:col>
      <xdr:colOff>133350</xdr:colOff>
      <xdr:row>67</xdr:row>
      <xdr:rowOff>55880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738696"/>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23723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48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108796</xdr:rowOff>
    </xdr:from>
    <xdr:to>
      <xdr:col>24</xdr:col>
      <xdr:colOff>12700</xdr:colOff>
      <xdr:row>62</xdr:row>
      <xdr:rowOff>108796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7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2609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57167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2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9175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60</xdr:row>
      <xdr:rowOff>154094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9175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60</xdr:row>
      <xdr:rowOff>154094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4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4656</xdr:rowOff>
    </xdr:from>
    <xdr:to>
      <xdr:col>11</xdr:col>
      <xdr:colOff>82550</xdr:colOff>
      <xdr:row>64</xdr:row>
      <xdr:rowOff>106256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27533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103294</xdr:rowOff>
    </xdr:from>
    <xdr:to>
      <xdr:col>11</xdr:col>
      <xdr:colOff>82550</xdr:colOff>
      <xdr:row>61</xdr:row>
      <xdr:rowOff>33444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43621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類似団体平均の動き</a:t>
          </a:r>
          <a:r>
            <a:rPr kumimoji="1" lang="ja-JP" altLang="en-US" sz="1100">
              <a:solidFill>
                <a:schemeClr val="dk1"/>
              </a:solidFill>
              <a:effectLst/>
              <a:latin typeface="+mn-lt"/>
              <a:ea typeface="+mn-ea"/>
              <a:cs typeface="+mn-cs"/>
            </a:rPr>
            <a:t>と同様の動きと</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増加要因は、</a:t>
          </a:r>
          <a:r>
            <a:rPr kumimoji="1" lang="ja-JP" altLang="ja-JP" sz="1100">
              <a:solidFill>
                <a:schemeClr val="dk1"/>
              </a:solidFill>
              <a:effectLst/>
              <a:latin typeface="+mn-lt"/>
              <a:ea typeface="+mn-ea"/>
              <a:cs typeface="+mn-cs"/>
            </a:rPr>
            <a:t>燃料価格高騰の影響による電気料・委託料など物件費の増</a:t>
          </a:r>
          <a:r>
            <a:rPr kumimoji="1"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年度は人事院勧告に伴い人件費の増が見込まれ、また定年延長の影響もあり、今後も数値の悪化が懸念されることから、定員管理計画の見直しと適切な執行を通じて、数値の改善を図る。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49371</xdr:rowOff>
    </xdr:from>
    <xdr:to>
      <xdr:col>23</xdr:col>
      <xdr:colOff>133350</xdr:colOff>
      <xdr:row>90</xdr:row>
      <xdr:rowOff>3432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108271"/>
          <a:ext cx="0" cy="1325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146959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3432</xdr:rowOff>
    </xdr:from>
    <xdr:to>
      <xdr:col>24</xdr:col>
      <xdr:colOff>12700</xdr:colOff>
      <xdr:row>90</xdr:row>
      <xdr:rowOff>3432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3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135748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85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49371</xdr:rowOff>
    </xdr:from>
    <xdr:to>
      <xdr:col>24</xdr:col>
      <xdr:colOff>12700</xdr:colOff>
      <xdr:row>82</xdr:row>
      <xdr:rowOff>49371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1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94709</xdr:rowOff>
    </xdr:from>
    <xdr:to>
      <xdr:col>23</xdr:col>
      <xdr:colOff>133350</xdr:colOff>
      <xdr:row>84</xdr:row>
      <xdr:rowOff>109655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96509"/>
          <a:ext cx="8382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153708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726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10181</xdr:rowOff>
    </xdr:from>
    <xdr:to>
      <xdr:col>23</xdr:col>
      <xdr:colOff>184150</xdr:colOff>
      <xdr:row>86</xdr:row>
      <xdr:rowOff>111781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75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220</xdr:rowOff>
    </xdr:from>
    <xdr:to>
      <xdr:col>19</xdr:col>
      <xdr:colOff>133350</xdr:colOff>
      <xdr:row>84</xdr:row>
      <xdr:rowOff>94709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30570"/>
          <a:ext cx="889000" cy="26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159660</xdr:rowOff>
    </xdr:from>
    <xdr:to>
      <xdr:col>19</xdr:col>
      <xdr:colOff>184150</xdr:colOff>
      <xdr:row>86</xdr:row>
      <xdr:rowOff>89810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73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74587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819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137418</xdr:rowOff>
    </xdr:from>
    <xdr:to>
      <xdr:col>15</xdr:col>
      <xdr:colOff>82550</xdr:colOff>
      <xdr:row>83</xdr:row>
      <xdr:rowOff>220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96318"/>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87658</xdr:rowOff>
    </xdr:from>
    <xdr:to>
      <xdr:col>15</xdr:col>
      <xdr:colOff>133350</xdr:colOff>
      <xdr:row>86</xdr:row>
      <xdr:rowOff>17808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6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7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104970</xdr:rowOff>
    </xdr:from>
    <xdr:to>
      <xdr:col>11</xdr:col>
      <xdr:colOff>31750</xdr:colOff>
      <xdr:row>82</xdr:row>
      <xdr:rowOff>137418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2420"/>
          <a:ext cx="889000" cy="20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58855</xdr:rowOff>
    </xdr:from>
    <xdr:to>
      <xdr:col>23</xdr:col>
      <xdr:colOff>184150</xdr:colOff>
      <xdr:row>84</xdr:row>
      <xdr:rowOff>160455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75382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43909</xdr:rowOff>
    </xdr:from>
    <xdr:to>
      <xdr:col>19</xdr:col>
      <xdr:colOff>184150</xdr:colOff>
      <xdr:row>84</xdr:row>
      <xdr:rowOff>145509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155686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1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120870</xdr:rowOff>
    </xdr:from>
    <xdr:to>
      <xdr:col>15</xdr:col>
      <xdr:colOff>133350</xdr:colOff>
      <xdr:row>83</xdr:row>
      <xdr:rowOff>51020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61197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86618</xdr:rowOff>
    </xdr:from>
    <xdr:to>
      <xdr:col>11</xdr:col>
      <xdr:colOff>82550</xdr:colOff>
      <xdr:row>83</xdr:row>
      <xdr:rowOff>16768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26945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1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54170</xdr:rowOff>
    </xdr:from>
    <xdr:to>
      <xdr:col>7</xdr:col>
      <xdr:colOff>31750</xdr:colOff>
      <xdr:row>81</xdr:row>
      <xdr:rowOff>155770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165947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昨年に引き続き指数は減少し、全国市平均を下回る結果となった。</a:t>
          </a:r>
          <a:endParaRPr lang="ja-JP" altLang="ja-JP" sz="1400">
            <a:effectLst/>
          </a:endParaRPr>
        </a:p>
        <a:p>
          <a:r>
            <a:rPr kumimoji="1" lang="ja-JP" altLang="ja-JP" sz="1100" baseline="0">
              <a:solidFill>
                <a:schemeClr val="dk1"/>
              </a:solidFill>
              <a:effectLst/>
              <a:latin typeface="+mn-lt"/>
              <a:ea typeface="+mn-ea"/>
              <a:cs typeface="+mn-cs"/>
            </a:rPr>
            <a:t>　主な減少要因としては、経験年数階層内における指数寄与率の高い職員の退職や階層移動など、職員構成の変動によるものである。</a:t>
          </a:r>
          <a:endParaRPr lang="ja-JP" altLang="ja-JP" sz="1400">
            <a:effectLst/>
          </a:endParaRPr>
        </a:p>
        <a:p>
          <a:r>
            <a:rPr kumimoji="1" lang="ja-JP" altLang="ja-JP" sz="1100" baseline="0">
              <a:solidFill>
                <a:schemeClr val="dk1"/>
              </a:solidFill>
              <a:effectLst/>
              <a:latin typeface="+mn-lt"/>
              <a:ea typeface="+mn-ea"/>
              <a:cs typeface="+mn-cs"/>
            </a:rPr>
            <a:t>　今後も、人事院勧告など国や他団体の動向を注視しながら、ラスパイレス指数及び給与水準の適正化に努める。</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88</xdr:row>
      <xdr:rowOff>137886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137886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42886"/>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平成１８年度の合併以降、職員数の適正化に取り組んできたため全国平均、類似団体平均を下回っているが、県平均はわずかに上回る状況にある。</a:t>
          </a:r>
          <a:endParaRPr lang="ja-JP" altLang="ja-JP" sz="1400">
            <a:effectLst/>
          </a:endParaRPr>
        </a:p>
        <a:p>
          <a:r>
            <a:rPr kumimoji="1" lang="ja-JP" altLang="ja-JP" sz="1100">
              <a:solidFill>
                <a:schemeClr val="dk1"/>
              </a:solidFill>
              <a:effectLst/>
              <a:latin typeface="+mn-lt"/>
              <a:ea typeface="+mn-ea"/>
              <a:cs typeface="+mn-cs"/>
            </a:rPr>
            <a:t>　ただし、当市は１市１町の消防事務を担っており、これを一部事務組合ではなく、消防事務委託方式により事務を受託していることから、その分の職員数が多く計上されているものである。</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56092</xdr:rowOff>
    </xdr:from>
    <xdr:to>
      <xdr:col>81</xdr:col>
      <xdr:colOff>44450</xdr:colOff>
      <xdr:row>67</xdr:row>
      <xdr:rowOff>124248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7164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96325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124248</xdr:rowOff>
    </xdr:from>
    <xdr:to>
      <xdr:col>81</xdr:col>
      <xdr:colOff>133350</xdr:colOff>
      <xdr:row>67</xdr:row>
      <xdr:rowOff>124248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142469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56092</xdr:rowOff>
    </xdr:from>
    <xdr:to>
      <xdr:col>81</xdr:col>
      <xdr:colOff>133350</xdr:colOff>
      <xdr:row>59</xdr:row>
      <xdr:rowOff>56092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53552</xdr:rowOff>
    </xdr:from>
    <xdr:to>
      <xdr:col>81</xdr:col>
      <xdr:colOff>44450</xdr:colOff>
      <xdr:row>60</xdr:row>
      <xdr:rowOff>77681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4055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101812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6468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82127</xdr:rowOff>
    </xdr:from>
    <xdr:to>
      <xdr:col>77</xdr:col>
      <xdr:colOff>95250</xdr:colOff>
      <xdr:row>63</xdr:row>
      <xdr:rowOff>12277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101812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07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41910</xdr:rowOff>
    </xdr:from>
    <xdr:to>
      <xdr:col>73</xdr:col>
      <xdr:colOff>44450</xdr:colOff>
      <xdr:row>62</xdr:row>
      <xdr:rowOff>143510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128287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93769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4055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2752</xdr:rowOff>
    </xdr:from>
    <xdr:to>
      <xdr:col>81</xdr:col>
      <xdr:colOff>95250</xdr:colOff>
      <xdr:row>60</xdr:row>
      <xdr:rowOff>104352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19279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26881</xdr:rowOff>
    </xdr:from>
    <xdr:to>
      <xdr:col>77</xdr:col>
      <xdr:colOff>95250</xdr:colOff>
      <xdr:row>60</xdr:row>
      <xdr:rowOff>128481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138658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51012</xdr:rowOff>
    </xdr:from>
    <xdr:to>
      <xdr:col>73</xdr:col>
      <xdr:colOff>44450</xdr:colOff>
      <xdr:row>60</xdr:row>
      <xdr:rowOff>152612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162789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2752</xdr:rowOff>
    </xdr:from>
    <xdr:to>
      <xdr:col>64</xdr:col>
      <xdr:colOff>152400</xdr:colOff>
      <xdr:row>60</xdr:row>
      <xdr:rowOff>104352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114529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年間良好な数値を維持している。これは合併特例債をはじめとした交付税措置率の高い地方債を積極的に活用していることによるもの。</a:t>
          </a:r>
          <a:endParaRPr lang="ja-JP" altLang="ja-JP" sz="1400">
            <a:effectLst/>
          </a:endParaRPr>
        </a:p>
        <a:p>
          <a:r>
            <a:rPr kumimoji="1" lang="ja-JP" altLang="ja-JP" sz="1100">
              <a:solidFill>
                <a:schemeClr val="dk1"/>
              </a:solidFill>
              <a:effectLst/>
              <a:latin typeface="+mn-lt"/>
              <a:ea typeface="+mn-ea"/>
              <a:cs typeface="+mn-cs"/>
            </a:rPr>
            <a:t>　大規模な普通建設事業に係る地方債の償還が順次開始し、公債費負担が増加する見込みであるため、指標を注視し、計画的な償還及び借り入れを行い、健全な財政運営に努める。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86360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219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102447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219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162137</xdr:rowOff>
    </xdr:from>
    <xdr:to>
      <xdr:col>77</xdr:col>
      <xdr:colOff>95250</xdr:colOff>
      <xdr:row>42</xdr:row>
      <xdr:rowOff>92287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118533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4609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37</xdr:row>
      <xdr:rowOff>158750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621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128287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163424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年間、本市においては算定無しという良好な状況を維持している。これは、交付税算入率の高い地方債の活用や、計画的な基金への積立、臨時財政対策債の発行抑制による地方債残高抑制によるものである。</a:t>
          </a:r>
          <a:endParaRPr lang="ja-JP" altLang="ja-JP">
            <a:effectLst/>
          </a:endParaRPr>
        </a:p>
        <a:p>
          <a:r>
            <a:rPr kumimoji="1" lang="ja-JP" altLang="ja-JP" sz="1100">
              <a:solidFill>
                <a:schemeClr val="dk1"/>
              </a:solidFill>
              <a:effectLst/>
              <a:latin typeface="+mn-lt"/>
              <a:ea typeface="+mn-ea"/>
              <a:cs typeface="+mn-cs"/>
            </a:rPr>
            <a:t>　今後も将来を見据え、新たな歳入確保策の模索、交付税措置率の高い地方債の活用、地方債の発行抑制など、健全な財政運営に努める。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68157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982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56865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28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84788</xdr:rowOff>
    </xdr:from>
    <xdr:to>
      <xdr:col>81</xdr:col>
      <xdr:colOff>95250</xdr:colOff>
      <xdr:row>16</xdr:row>
      <xdr:rowOff>14938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137644</xdr:rowOff>
    </xdr:from>
    <xdr:to>
      <xdr:col>77</xdr:col>
      <xdr:colOff>95250</xdr:colOff>
      <xdr:row>16</xdr:row>
      <xdr:rowOff>67794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77971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47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39733</xdr:rowOff>
    </xdr:from>
    <xdr:to>
      <xdr:col>73</xdr:col>
      <xdr:colOff>44450</xdr:colOff>
      <xdr:row>16</xdr:row>
      <xdr:rowOff>141333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151510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5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58118</xdr:rowOff>
    </xdr:from>
    <xdr:to>
      <xdr:col>68</xdr:col>
      <xdr:colOff>203200</xdr:colOff>
      <xdr:row>16</xdr:row>
      <xdr:rowOff>159718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169895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28320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計画的な職員数の管理により人件費率は昨年度を下回ってはいるものの、会計年度任用職員の人数増、報酬水準の上昇、また期末・勤勉手当の支給月数の増などの要因のため、依然として全国平均や埼玉県平均を上回る結果となってしまっている。</a:t>
          </a:r>
          <a:endParaRPr lang="ja-JP" altLang="ja-JP" sz="1400">
            <a:effectLst/>
          </a:endParaRPr>
        </a:p>
        <a:p>
          <a:r>
            <a:rPr kumimoji="1" lang="ja-JP" altLang="ja-JP" sz="1100">
              <a:solidFill>
                <a:schemeClr val="dk1"/>
              </a:solidFill>
              <a:effectLst/>
              <a:latin typeface="+mn-lt"/>
              <a:ea typeface="+mn-ea"/>
              <a:cs typeface="+mn-cs"/>
            </a:rPr>
            <a:t>　今後も、職員数の適正管理と併せて、給与制度や各種手当の支給について検討を重ね、人件費の抑制に努める。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146050</xdr:rowOff>
    </xdr:from>
    <xdr:to>
      <xdr:col>24</xdr:col>
      <xdr:colOff>25400</xdr:colOff>
      <xdr:row>39</xdr:row>
      <xdr:rowOff>107950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24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80027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107950</xdr:rowOff>
    </xdr:from>
    <xdr:to>
      <xdr:col>24</xdr:col>
      <xdr:colOff>114300</xdr:colOff>
      <xdr:row>39</xdr:row>
      <xdr:rowOff>107950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146050</xdr:rowOff>
    </xdr:from>
    <xdr:to>
      <xdr:col>24</xdr:col>
      <xdr:colOff>114300</xdr:colOff>
      <xdr:row>32</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94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88900</xdr:rowOff>
    </xdr:from>
    <xdr:to>
      <xdr:col>19</xdr:col>
      <xdr:colOff>187325</xdr:colOff>
      <xdr:row>40</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75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152400</xdr:rowOff>
    </xdr:from>
    <xdr:to>
      <xdr:col>20</xdr:col>
      <xdr:colOff>38100</xdr:colOff>
      <xdr:row>36</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75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31750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68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57150</xdr:rowOff>
    </xdr:from>
    <xdr:to>
      <xdr:col>20</xdr:col>
      <xdr:colOff>38100</xdr:colOff>
      <xdr:row>40</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38100</xdr:rowOff>
    </xdr:from>
    <xdr:to>
      <xdr:col>15</xdr:col>
      <xdr:colOff>149225</xdr:colOff>
      <xdr:row>39</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152400</xdr:rowOff>
    </xdr:from>
    <xdr:to>
      <xdr:col>6</xdr:col>
      <xdr:colOff>171450</xdr:colOff>
      <xdr:row>38</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と同水準を維持したものの、</a:t>
          </a:r>
          <a:r>
            <a:rPr kumimoji="1" lang="ja-JP" altLang="ja-JP" sz="1100">
              <a:solidFill>
                <a:schemeClr val="dk1"/>
              </a:solidFill>
              <a:effectLst/>
              <a:latin typeface="+mn-lt"/>
              <a:ea typeface="+mn-ea"/>
              <a:cs typeface="+mn-cs"/>
            </a:rPr>
            <a:t>公民館など、他団体と比べて本市は施設数が比較的多いこともあり、数値は最下位となっている。</a:t>
          </a:r>
          <a:endParaRPr lang="ja-JP" altLang="ja-JP" sz="1400">
            <a:effectLst/>
          </a:endParaRPr>
        </a:p>
        <a:p>
          <a:r>
            <a:rPr kumimoji="1" lang="ja-JP" altLang="ja-JP" sz="1100">
              <a:solidFill>
                <a:schemeClr val="dk1"/>
              </a:solidFill>
              <a:effectLst/>
              <a:latin typeface="+mn-lt"/>
              <a:ea typeface="+mn-ea"/>
              <a:cs typeface="+mn-cs"/>
            </a:rPr>
            <a:t>　本比率については、人件費とともに類似団体平均と特に乖離が大きい比率である。コスト削減を徹底し、指標の改善に努める。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653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50800</xdr:rowOff>
    </xdr:from>
    <xdr:to>
      <xdr:col>82</xdr:col>
      <xdr:colOff>107950</xdr:colOff>
      <xdr:row>21</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651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21</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512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165100</xdr:rowOff>
    </xdr:from>
    <xdr:to>
      <xdr:col>73</xdr:col>
      <xdr:colOff>180975</xdr:colOff>
      <xdr:row>18</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9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57150</xdr:rowOff>
    </xdr:from>
    <xdr:to>
      <xdr:col>74</xdr:col>
      <xdr:colOff>31750</xdr:colOff>
      <xdr:row>14</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165100</xdr:rowOff>
    </xdr:from>
    <xdr:to>
      <xdr:col>69</xdr:col>
      <xdr:colOff>92075</xdr:colOff>
      <xdr:row>19</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797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0</xdr:rowOff>
    </xdr:from>
    <xdr:to>
      <xdr:col>82</xdr:col>
      <xdr:colOff>158750</xdr:colOff>
      <xdr:row>21</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0</xdr:rowOff>
    </xdr:from>
    <xdr:to>
      <xdr:col>78</xdr:col>
      <xdr:colOff>120650</xdr:colOff>
      <xdr:row>21</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8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114300</xdr:rowOff>
    </xdr:from>
    <xdr:to>
      <xdr:col>69</xdr:col>
      <xdr:colOff>142875</xdr:colOff>
      <xdr:row>18</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0</xdr:rowOff>
    </xdr:from>
    <xdr:to>
      <xdr:col>65</xdr:col>
      <xdr:colOff>53975</xdr:colOff>
      <xdr:row>19</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ポイントの増加（悪化）となっており、類似団体平均を上回ってしまっている。保育料</a:t>
          </a:r>
          <a:r>
            <a:rPr kumimoji="1" lang="ja-JP" altLang="en-US" sz="1100">
              <a:solidFill>
                <a:schemeClr val="dk1"/>
              </a:solidFill>
              <a:effectLst/>
              <a:latin typeface="+mn-lt"/>
              <a:ea typeface="+mn-ea"/>
              <a:cs typeface="+mn-cs"/>
            </a:rPr>
            <a:t>完全</a:t>
          </a:r>
          <a:r>
            <a:rPr kumimoji="1" lang="ja-JP" altLang="ja-JP" sz="1100">
              <a:solidFill>
                <a:schemeClr val="dk1"/>
              </a:solidFill>
              <a:effectLst/>
              <a:latin typeface="+mn-lt"/>
              <a:ea typeface="+mn-ea"/>
              <a:cs typeface="+mn-cs"/>
            </a:rPr>
            <a:t>無償化を開始したことに伴い私立保育施設に対する扶助が増加したことにより、分子となる扶助費充当一般財源等が</a:t>
          </a:r>
          <a:r>
            <a:rPr kumimoji="1" lang="ja-JP" altLang="en-US" sz="1100">
              <a:solidFill>
                <a:schemeClr val="dk1"/>
              </a:solidFill>
              <a:effectLst/>
              <a:latin typeface="+mn-lt"/>
              <a:ea typeface="+mn-ea"/>
              <a:cs typeface="+mn-cs"/>
            </a:rPr>
            <a:t>大きいことが要因</a:t>
          </a:r>
          <a:r>
            <a:rPr kumimoji="1" lang="ja-JP" altLang="ja-JP" sz="1100">
              <a:solidFill>
                <a:schemeClr val="dk1"/>
              </a:solidFill>
              <a:effectLst/>
              <a:latin typeface="+mn-lt"/>
              <a:ea typeface="+mn-ea"/>
              <a:cs typeface="+mn-cs"/>
            </a:rPr>
            <a:t>とみられる。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今後も扶助費の増加による、財政運営の硬直化が懸念されることから、可能な範囲で見直し等を進め、状況の改善を図る。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75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58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078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ポイントの増加（悪化）しており、分</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となる</a:t>
          </a:r>
          <a:r>
            <a:rPr kumimoji="1" lang="ja-JP" altLang="en-US" sz="1100">
              <a:solidFill>
                <a:schemeClr val="dk1"/>
              </a:solidFill>
              <a:effectLst/>
              <a:latin typeface="+mn-lt"/>
              <a:ea typeface="+mn-ea"/>
              <a:cs typeface="+mn-cs"/>
            </a:rPr>
            <a:t>繰出金の増加</a:t>
          </a:r>
          <a:r>
            <a:rPr kumimoji="1" lang="ja-JP" altLang="ja-JP" sz="1100">
              <a:solidFill>
                <a:schemeClr val="dk1"/>
              </a:solidFill>
              <a:effectLst/>
              <a:latin typeface="+mn-lt"/>
              <a:ea typeface="+mn-ea"/>
              <a:cs typeface="+mn-cs"/>
            </a:rPr>
            <a:t>が主な要因である。類似団体と比較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良好な数値であるが、引き続き、健康づくり支援による医療費適正化や国保税の収納強化などを通じ、繰出金規模の適正化を図る。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94343</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09743"/>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94343</xdr:rowOff>
    </xdr:from>
    <xdr:to>
      <xdr:col>82</xdr:col>
      <xdr:colOff>196850</xdr:colOff>
      <xdr:row>52</xdr:row>
      <xdr:rowOff>94343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86178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82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31949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59872</xdr:rowOff>
    </xdr:from>
    <xdr:to>
      <xdr:col>82</xdr:col>
      <xdr:colOff>158750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61685</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61685</xdr:rowOff>
    </xdr:from>
    <xdr:to>
      <xdr:col>73</xdr:col>
      <xdr:colOff>180975</xdr:colOff>
      <xdr:row>57</xdr:row>
      <xdr:rowOff>151493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28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098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51905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10885</xdr:rowOff>
    </xdr:from>
    <xdr:to>
      <xdr:col>74</xdr:col>
      <xdr:colOff>31750</xdr:colOff>
      <xdr:row>56</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122662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100693</xdr:rowOff>
    </xdr:from>
    <xdr:to>
      <xdr:col>69</xdr:col>
      <xdr:colOff>142875</xdr:colOff>
      <xdr:row>58</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ポイントの増加（悪化）となっている。一部事務組合に対する負担金が増加（</a:t>
          </a:r>
          <a:r>
            <a:rPr kumimoji="1" lang="en-US" altLang="ja-JP" sz="1100">
              <a:solidFill>
                <a:schemeClr val="dk1"/>
              </a:solidFill>
              <a:effectLst/>
              <a:latin typeface="+mn-lt"/>
              <a:ea typeface="+mn-ea"/>
              <a:cs typeface="+mn-cs"/>
            </a:rPr>
            <a:t>+116,926</a:t>
          </a:r>
          <a:r>
            <a:rPr kumimoji="1" lang="ja-JP" altLang="ja-JP" sz="1100">
              <a:solidFill>
                <a:schemeClr val="dk1"/>
              </a:solidFill>
              <a:effectLst/>
              <a:latin typeface="+mn-lt"/>
              <a:ea typeface="+mn-ea"/>
              <a:cs typeface="+mn-cs"/>
            </a:rPr>
            <a:t>千円）したことが主な要因。</a:t>
          </a:r>
          <a:endParaRPr lang="ja-JP" altLang="ja-JP" sz="1400">
            <a:effectLst/>
          </a:endParaRPr>
        </a:p>
        <a:p>
          <a:r>
            <a:rPr kumimoji="1" lang="ja-JP" altLang="ja-JP" sz="1100">
              <a:solidFill>
                <a:schemeClr val="dk1"/>
              </a:solidFill>
              <a:effectLst/>
              <a:latin typeface="+mn-lt"/>
              <a:ea typeface="+mn-ea"/>
              <a:cs typeface="+mn-cs"/>
            </a:rPr>
            <a:t>　本市では予算編成と並行して見直し方針に基づいた補助金調査を実施しており、適正な補助金の運用に努めている。今後もこの取り組みを継続し、引き続き良好な水準を維持する。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826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17797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33</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73660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96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73660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8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140970</xdr:rowOff>
    </xdr:from>
    <xdr:to>
      <xdr:col>69</xdr:col>
      <xdr:colOff>142875</xdr:colOff>
      <xdr:row>36</xdr:row>
      <xdr:rowOff>71120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55897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158767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118110</xdr:rowOff>
    </xdr:from>
    <xdr:to>
      <xdr:col>78</xdr:col>
      <xdr:colOff>120650</xdr:colOff>
      <xdr:row>34</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58437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ポイントの増加（悪化）。類似団体平均</a:t>
          </a:r>
          <a:r>
            <a:rPr kumimoji="1" lang="ja-JP" altLang="en-US" sz="1100">
              <a:solidFill>
                <a:schemeClr val="dk1"/>
              </a:solidFill>
              <a:effectLst/>
              <a:latin typeface="+mn-lt"/>
              <a:ea typeface="+mn-ea"/>
              <a:cs typeface="+mn-cs"/>
            </a:rPr>
            <a:t>は減少（改善）しているものの</a:t>
          </a:r>
          <a:r>
            <a:rPr kumimoji="1" lang="ja-JP" altLang="ja-JP" sz="1100">
              <a:solidFill>
                <a:schemeClr val="dk1"/>
              </a:solidFill>
              <a:effectLst/>
              <a:latin typeface="+mn-lt"/>
              <a:ea typeface="+mn-ea"/>
              <a:cs typeface="+mn-cs"/>
            </a:rPr>
            <a:t>、引き続き類似団体内最小の数値となっている。歳出全体に対する公債費の割合が比較的低いことからこの差が生じているものとみられる。</a:t>
          </a:r>
          <a:endParaRPr lang="ja-JP" altLang="ja-JP" sz="1400">
            <a:effectLst/>
          </a:endParaRPr>
        </a:p>
        <a:p>
          <a:r>
            <a:rPr kumimoji="1" lang="ja-JP" altLang="ja-JP" sz="1100">
              <a:solidFill>
                <a:schemeClr val="dk1"/>
              </a:solidFill>
              <a:effectLst/>
              <a:latin typeface="+mn-lt"/>
              <a:ea typeface="+mn-ea"/>
              <a:cs typeface="+mn-cs"/>
            </a:rPr>
            <a:t>　大規模事業に係る償還が順次開始していくことから、今後の指標悪化が懸念されるため、自主財源の確保や地方債の発行抑制を通じ、良好な水準の維持に努める。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183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102507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585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91820</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46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143328</xdr:rowOff>
    </xdr:from>
    <xdr:to>
      <xdr:col>19</xdr:col>
      <xdr:colOff>187325</xdr:colOff>
      <xdr:row>73</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487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13607</xdr:rowOff>
    </xdr:from>
    <xdr:to>
      <xdr:col>20</xdr:col>
      <xdr:colOff>38100</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143328</xdr:rowOff>
    </xdr:from>
    <xdr:to>
      <xdr:col>15</xdr:col>
      <xdr:colOff>98425</xdr:colOff>
      <xdr:row>72</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487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160564</xdr:rowOff>
    </xdr:from>
    <xdr:to>
      <xdr:col>15</xdr:col>
      <xdr:colOff>149225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75491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73</xdr:row>
      <xdr:rowOff>15422</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509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40821</xdr:rowOff>
    </xdr:from>
    <xdr:to>
      <xdr:col>11</xdr:col>
      <xdr:colOff>60325</xdr:colOff>
      <xdr:row>77</xdr:row>
      <xdr:rowOff>142421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127198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51707</xdr:rowOff>
    </xdr:from>
    <xdr:to>
      <xdr:col>24</xdr:col>
      <xdr:colOff>76200</xdr:colOff>
      <xdr:row>73</xdr:row>
      <xdr:rowOff>153307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131734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47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19050</xdr:rowOff>
    </xdr:from>
    <xdr:to>
      <xdr:col>20</xdr:col>
      <xdr:colOff>38100</xdr:colOff>
      <xdr:row>73</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130827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3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92528</xdr:rowOff>
    </xdr:from>
    <xdr:to>
      <xdr:col>15</xdr:col>
      <xdr:colOff>149225</xdr:colOff>
      <xdr:row>73</xdr:row>
      <xdr:rowOff>22678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32855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20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136072</xdr:rowOff>
    </xdr:from>
    <xdr:to>
      <xdr:col>6</xdr:col>
      <xdr:colOff>171450</xdr:colOff>
      <xdr:row>73</xdr:row>
      <xdr:rowOff>66222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76399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ポイントの増加（悪化）。</a:t>
          </a:r>
          <a:r>
            <a:rPr kumimoji="1" lang="ja-JP" altLang="en-US" sz="1100">
              <a:solidFill>
                <a:schemeClr val="dk1"/>
              </a:solidFill>
              <a:effectLst/>
              <a:latin typeface="+mn-lt"/>
              <a:ea typeface="+mn-ea"/>
              <a:cs typeface="+mn-cs"/>
            </a:rPr>
            <a:t>類似団体平均を上回っている人件費、扶助費、及び物件費のうち、人件費及び物件費については類似団体平均に近づいたものの、令和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年度より開始した保育料完全無償かの影響による扶助費の</a:t>
          </a:r>
          <a:r>
            <a:rPr kumimoji="1" lang="ja-JP" altLang="ja-JP" sz="1100">
              <a:solidFill>
                <a:schemeClr val="dk1"/>
              </a:solidFill>
              <a:effectLst/>
              <a:latin typeface="+mn-lt"/>
              <a:ea typeface="+mn-ea"/>
              <a:cs typeface="+mn-cs"/>
            </a:rPr>
            <a:t>悪化が著しいことから、類似団体平均</a:t>
          </a:r>
          <a:r>
            <a:rPr kumimoji="1" lang="ja-JP" altLang="en-US" sz="1100">
              <a:solidFill>
                <a:schemeClr val="dk1"/>
              </a:solidFill>
              <a:effectLst/>
              <a:latin typeface="+mn-lt"/>
              <a:ea typeface="+mn-ea"/>
              <a:cs typeface="+mn-cs"/>
            </a:rPr>
            <a:t>の伸びを上回る増加となった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、定員管理計画の見直しや、物件費の見直しなど、数値の改善に向けた取組を推進していく。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165100</xdr:rowOff>
    </xdr:from>
    <xdr:to>
      <xdr:col>82</xdr:col>
      <xdr:colOff>107950</xdr:colOff>
      <xdr:row>81</xdr:row>
      <xdr:rowOff>156936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5095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80027</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165100</xdr:rowOff>
    </xdr:from>
    <xdr:to>
      <xdr:col>82</xdr:col>
      <xdr:colOff>196850</xdr:colOff>
      <xdr:row>72</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81</xdr:row>
      <xdr:rowOff>26307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7287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37193</xdr:rowOff>
    </xdr:from>
    <xdr:to>
      <xdr:col>78</xdr:col>
      <xdr:colOff>69850</xdr:colOff>
      <xdr:row>80</xdr:row>
      <xdr:rowOff>12700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323884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152598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1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37193</xdr:rowOff>
    </xdr:from>
    <xdr:to>
      <xdr:col>73</xdr:col>
      <xdr:colOff>180975</xdr:colOff>
      <xdr:row>79</xdr:row>
      <xdr:rowOff>9979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2388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9979</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5327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78213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146957</xdr:rowOff>
    </xdr:from>
    <xdr:to>
      <xdr:col>82</xdr:col>
      <xdr:colOff>158750</xdr:colOff>
      <xdr:row>81</xdr:row>
      <xdr:rowOff>77107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119034</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83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157843</xdr:rowOff>
    </xdr:from>
    <xdr:to>
      <xdr:col>74</xdr:col>
      <xdr:colOff>31750</xdr:colOff>
      <xdr:row>77</xdr:row>
      <xdr:rowOff>87993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72770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130629</xdr:rowOff>
    </xdr:from>
    <xdr:to>
      <xdr:col>69</xdr:col>
      <xdr:colOff>142875</xdr:colOff>
      <xdr:row>79</xdr:row>
      <xdr:rowOff>60779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70956</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49184</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114694</xdr:rowOff>
    </xdr:from>
    <xdr:to>
      <xdr:col>29</xdr:col>
      <xdr:colOff>127000</xdr:colOff>
      <xdr:row>19</xdr:row>
      <xdr:rowOff>72746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48269"/>
          <a:ext cx="0" cy="13296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82923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72746</xdr:rowOff>
    </xdr:from>
    <xdr:to>
      <xdr:col>30</xdr:col>
      <xdr:colOff>25400</xdr:colOff>
      <xdr:row>19</xdr:row>
      <xdr:rowOff>72746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77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29621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114694</xdr:rowOff>
    </xdr:from>
    <xdr:to>
      <xdr:col>30</xdr:col>
      <xdr:colOff>25400</xdr:colOff>
      <xdr:row>11</xdr:row>
      <xdr:rowOff>114694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48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72746</xdr:rowOff>
    </xdr:from>
    <xdr:to>
      <xdr:col>29</xdr:col>
      <xdr:colOff>127000</xdr:colOff>
      <xdr:row>19</xdr:row>
      <xdr:rowOff>88252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7921"/>
          <a:ext cx="647700" cy="1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107091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383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90564</xdr:rowOff>
    </xdr:from>
    <xdr:to>
      <xdr:col>29</xdr:col>
      <xdr:colOff>177800</xdr:colOff>
      <xdr:row>15</xdr:row>
      <xdr:rowOff>20714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38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88252</xdr:rowOff>
    </xdr:from>
    <xdr:to>
      <xdr:col>26</xdr:col>
      <xdr:colOff>50800</xdr:colOff>
      <xdr:row>19</xdr:row>
      <xdr:rowOff>137135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3427"/>
          <a:ext cx="698500" cy="48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21488</xdr:rowOff>
    </xdr:from>
    <xdr:to>
      <xdr:col>26</xdr:col>
      <xdr:colOff>101600</xdr:colOff>
      <xdr:row>15</xdr:row>
      <xdr:rowOff>123088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133265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137135</xdr:rowOff>
    </xdr:from>
    <xdr:to>
      <xdr:col>22</xdr:col>
      <xdr:colOff>114300</xdr:colOff>
      <xdr:row>20</xdr:row>
      <xdr:rowOff>30797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2310"/>
          <a:ext cx="698500" cy="65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62370</xdr:rowOff>
    </xdr:from>
    <xdr:to>
      <xdr:col>22</xdr:col>
      <xdr:colOff>165100</xdr:colOff>
      <xdr:row>15</xdr:row>
      <xdr:rowOff>163970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2697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30797</xdr:rowOff>
    </xdr:from>
    <xdr:to>
      <xdr:col>18</xdr:col>
      <xdr:colOff>177800</xdr:colOff>
      <xdr:row>20</xdr:row>
      <xdr:rowOff>86995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7422"/>
          <a:ext cx="698500" cy="5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94336</xdr:rowOff>
    </xdr:from>
    <xdr:to>
      <xdr:col>19</xdr:col>
      <xdr:colOff>38100</xdr:colOff>
      <xdr:row>17</xdr:row>
      <xdr:rowOff>24486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34663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5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120548</xdr:rowOff>
    </xdr:from>
    <xdr:to>
      <xdr:col>15</xdr:col>
      <xdr:colOff>101600</xdr:colOff>
      <xdr:row>17</xdr:row>
      <xdr:rowOff>50698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60875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21946</xdr:rowOff>
    </xdr:from>
    <xdr:to>
      <xdr:col>29</xdr:col>
      <xdr:colOff>177800</xdr:colOff>
      <xdr:row>19</xdr:row>
      <xdr:rowOff>123546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101973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37452</xdr:rowOff>
    </xdr:from>
    <xdr:to>
      <xdr:col>26</xdr:col>
      <xdr:colOff>101600</xdr:colOff>
      <xdr:row>19</xdr:row>
      <xdr:rowOff>139052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2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123829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9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86335</xdr:rowOff>
    </xdr:from>
    <xdr:to>
      <xdr:col>22</xdr:col>
      <xdr:colOff>165100</xdr:colOff>
      <xdr:row>20</xdr:row>
      <xdr:rowOff>16485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151447</xdr:rowOff>
    </xdr:from>
    <xdr:to>
      <xdr:col>19</xdr:col>
      <xdr:colOff>38100</xdr:colOff>
      <xdr:row>20</xdr:row>
      <xdr:rowOff>81597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66374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36195</xdr:rowOff>
    </xdr:from>
    <xdr:to>
      <xdr:col>15</xdr:col>
      <xdr:colOff>101600</xdr:colOff>
      <xdr:row>20</xdr:row>
      <xdr:rowOff>137795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122572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212170</xdr:rowOff>
    </xdr:from>
    <xdr:to>
      <xdr:col>29</xdr:col>
      <xdr:colOff>127000</xdr:colOff>
      <xdr:row>37</xdr:row>
      <xdr:rowOff>257628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36720"/>
          <a:ext cx="0" cy="12456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267805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257628</xdr:rowOff>
    </xdr:from>
    <xdr:to>
      <xdr:col>30</xdr:col>
      <xdr:colOff>25400</xdr:colOff>
      <xdr:row>37</xdr:row>
      <xdr:rowOff>257628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2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127097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212170</xdr:rowOff>
    </xdr:from>
    <xdr:to>
      <xdr:col>30</xdr:col>
      <xdr:colOff>25400</xdr:colOff>
      <xdr:row>33</xdr:row>
      <xdr:rowOff>212170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36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257628</xdr:rowOff>
    </xdr:from>
    <xdr:to>
      <xdr:col>29</xdr:col>
      <xdr:colOff>127000</xdr:colOff>
      <xdr:row>37</xdr:row>
      <xdr:rowOff>282350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82328"/>
          <a:ext cx="6477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148048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5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302971</xdr:rowOff>
    </xdr:from>
    <xdr:to>
      <xdr:col>29</xdr:col>
      <xdr:colOff>177800</xdr:colOff>
      <xdr:row>35</xdr:row>
      <xdr:rowOff>61671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282350</xdr:rowOff>
    </xdr:from>
    <xdr:to>
      <xdr:col>26</xdr:col>
      <xdr:colOff>50800</xdr:colOff>
      <xdr:row>37</xdr:row>
      <xdr:rowOff>304884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07050"/>
          <a:ext cx="698500" cy="2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243111</xdr:rowOff>
    </xdr:from>
    <xdr:to>
      <xdr:col>26</xdr:col>
      <xdr:colOff>101600</xdr:colOff>
      <xdr:row>35</xdr:row>
      <xdr:rowOff>1811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11988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268275</xdr:rowOff>
    </xdr:from>
    <xdr:to>
      <xdr:col>22</xdr:col>
      <xdr:colOff>114300</xdr:colOff>
      <xdr:row>37</xdr:row>
      <xdr:rowOff>304884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392975"/>
          <a:ext cx="698500" cy="3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21172</xdr:rowOff>
    </xdr:from>
    <xdr:to>
      <xdr:col>22</xdr:col>
      <xdr:colOff>165100</xdr:colOff>
      <xdr:row>35</xdr:row>
      <xdr:rowOff>122772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132950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236467</xdr:rowOff>
    </xdr:from>
    <xdr:to>
      <xdr:col>18</xdr:col>
      <xdr:colOff>177800</xdr:colOff>
      <xdr:row>37</xdr:row>
      <xdr:rowOff>268275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61167"/>
          <a:ext cx="698500" cy="31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122442</xdr:rowOff>
    </xdr:from>
    <xdr:to>
      <xdr:col>19</xdr:col>
      <xdr:colOff>38100</xdr:colOff>
      <xdr:row>35</xdr:row>
      <xdr:rowOff>224042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234219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99256</xdr:rowOff>
    </xdr:from>
    <xdr:to>
      <xdr:col>15</xdr:col>
      <xdr:colOff>101600</xdr:colOff>
      <xdr:row>35</xdr:row>
      <xdr:rowOff>200856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211033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7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206828</xdr:rowOff>
    </xdr:from>
    <xdr:to>
      <xdr:col>29</xdr:col>
      <xdr:colOff>177800</xdr:colOff>
      <xdr:row>37</xdr:row>
      <xdr:rowOff>308428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3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115405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4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231550</xdr:rowOff>
    </xdr:from>
    <xdr:to>
      <xdr:col>26</xdr:col>
      <xdr:colOff>101600</xdr:colOff>
      <xdr:row>37</xdr:row>
      <xdr:rowOff>333150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5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317927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4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254084</xdr:rowOff>
    </xdr:from>
    <xdr:to>
      <xdr:col>22</xdr:col>
      <xdr:colOff>165100</xdr:colOff>
      <xdr:row>38</xdr:row>
      <xdr:rowOff>12784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7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340461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6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217475</xdr:rowOff>
    </xdr:from>
    <xdr:to>
      <xdr:col>19</xdr:col>
      <xdr:colOff>38100</xdr:colOff>
      <xdr:row>37</xdr:row>
      <xdr:rowOff>319075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42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303852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185667</xdr:rowOff>
    </xdr:from>
    <xdr:to>
      <xdr:col>15</xdr:col>
      <xdr:colOff>101600</xdr:colOff>
      <xdr:row>37</xdr:row>
      <xdr:rowOff>287267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1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272044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60299</xdr:rowOff>
    </xdr:from>
    <xdr:to>
      <xdr:col>24</xdr:col>
      <xdr:colOff>62865</xdr:colOff>
      <xdr:row>39</xdr:row>
      <xdr:rowOff>125908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3799"/>
          <a:ext cx="1270" cy="16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129735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125908</xdr:rowOff>
    </xdr:from>
    <xdr:to>
      <xdr:col>24</xdr:col>
      <xdr:colOff>152400</xdr:colOff>
      <xdr:row>39</xdr:row>
      <xdr:rowOff>125908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6976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60299</xdr:rowOff>
    </xdr:from>
    <xdr:to>
      <xdr:col>24</xdr:col>
      <xdr:colOff>152400</xdr:colOff>
      <xdr:row>30</xdr:row>
      <xdr:rowOff>60299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136461</xdr:rowOff>
    </xdr:from>
    <xdr:to>
      <xdr:col>24</xdr:col>
      <xdr:colOff>63500</xdr:colOff>
      <xdr:row>37</xdr:row>
      <xdr:rowOff>155207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80111"/>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105300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4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82423</xdr:rowOff>
    </xdr:from>
    <xdr:to>
      <xdr:col>24</xdr:col>
      <xdr:colOff>114300</xdr:colOff>
      <xdr:row>36</xdr:row>
      <xdr:rowOff>12573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8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155207</xdr:rowOff>
    </xdr:from>
    <xdr:to>
      <xdr:col>19</xdr:col>
      <xdr:colOff>177800</xdr:colOff>
      <xdr:row>38</xdr:row>
      <xdr:rowOff>21399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98857"/>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125285</xdr:rowOff>
    </xdr:from>
    <xdr:to>
      <xdr:col>20</xdr:col>
      <xdr:colOff>38100</xdr:colOff>
      <xdr:row>36</xdr:row>
      <xdr:rowOff>55435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21399</xdr:rowOff>
    </xdr:from>
    <xdr:to>
      <xdr:col>15</xdr:col>
      <xdr:colOff>50800</xdr:colOff>
      <xdr:row>38</xdr:row>
      <xdr:rowOff>80911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6499"/>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9499</xdr:rowOff>
    </xdr:from>
    <xdr:to>
      <xdr:col>15</xdr:col>
      <xdr:colOff>101600</xdr:colOff>
      <xdr:row>36</xdr:row>
      <xdr:rowOff>111099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127626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80911</xdr:rowOff>
    </xdr:from>
    <xdr:to>
      <xdr:col>10</xdr:col>
      <xdr:colOff>114300</xdr:colOff>
      <xdr:row>39</xdr:row>
      <xdr:rowOff>114554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6011"/>
          <a:ext cx="889000" cy="20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158699</xdr:rowOff>
    </xdr:from>
    <xdr:to>
      <xdr:col>10</xdr:col>
      <xdr:colOff>165100</xdr:colOff>
      <xdr:row>37</xdr:row>
      <xdr:rowOff>88849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18796</xdr:rowOff>
    </xdr:from>
    <xdr:to>
      <xdr:col>6</xdr:col>
      <xdr:colOff>38100</xdr:colOff>
      <xdr:row>38</xdr:row>
      <xdr:rowOff>120396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85661</xdr:rowOff>
    </xdr:from>
    <xdr:to>
      <xdr:col>24</xdr:col>
      <xdr:colOff>114300</xdr:colOff>
      <xdr:row>38</xdr:row>
      <xdr:rowOff>15811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64088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104407</xdr:rowOff>
    </xdr:from>
    <xdr:to>
      <xdr:col>20</xdr:col>
      <xdr:colOff>38100</xdr:colOff>
      <xdr:row>38</xdr:row>
      <xdr:rowOff>34557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25684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4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142049</xdr:rowOff>
    </xdr:from>
    <xdr:to>
      <xdr:col>15</xdr:col>
      <xdr:colOff>101600</xdr:colOff>
      <xdr:row>38</xdr:row>
      <xdr:rowOff>72199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30111</xdr:rowOff>
    </xdr:from>
    <xdr:to>
      <xdr:col>10</xdr:col>
      <xdr:colOff>165100</xdr:colOff>
      <xdr:row>38</xdr:row>
      <xdr:rowOff>131711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122838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63754</xdr:rowOff>
    </xdr:from>
    <xdr:to>
      <xdr:col>6</xdr:col>
      <xdr:colOff>38100</xdr:colOff>
      <xdr:row>39</xdr:row>
      <xdr:rowOff>165354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156481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4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15818</xdr:rowOff>
    </xdr:from>
    <xdr:to>
      <xdr:col>24</xdr:col>
      <xdr:colOff>62865</xdr:colOff>
      <xdr:row>57</xdr:row>
      <xdr:rowOff>113888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8318"/>
          <a:ext cx="1270" cy="12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117715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113888</xdr:rowOff>
    </xdr:from>
    <xdr:to>
      <xdr:col>24</xdr:col>
      <xdr:colOff>152400</xdr:colOff>
      <xdr:row>57</xdr:row>
      <xdr:rowOff>113888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8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133945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15818</xdr:rowOff>
    </xdr:from>
    <xdr:to>
      <xdr:col>24</xdr:col>
      <xdr:colOff>152400</xdr:colOff>
      <xdr:row>50</xdr:row>
      <xdr:rowOff>15818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167856</xdr:rowOff>
    </xdr:from>
    <xdr:to>
      <xdr:col>24</xdr:col>
      <xdr:colOff>63500</xdr:colOff>
      <xdr:row>55</xdr:row>
      <xdr:rowOff>11665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26156"/>
          <a:ext cx="8382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55008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32131</xdr:rowOff>
    </xdr:from>
    <xdr:to>
      <xdr:col>24</xdr:col>
      <xdr:colOff>114300</xdr:colOff>
      <xdr:row>54</xdr:row>
      <xdr:rowOff>133731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11665</xdr:rowOff>
    </xdr:from>
    <xdr:to>
      <xdr:col>19</xdr:col>
      <xdr:colOff>177800</xdr:colOff>
      <xdr:row>57</xdr:row>
      <xdr:rowOff>15246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41415"/>
          <a:ext cx="889000" cy="3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25292</xdr:rowOff>
    </xdr:from>
    <xdr:to>
      <xdr:col>20</xdr:col>
      <xdr:colOff>38100</xdr:colOff>
      <xdr:row>54</xdr:row>
      <xdr:rowOff>126892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143419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15246</xdr:rowOff>
    </xdr:from>
    <xdr:to>
      <xdr:col>15</xdr:col>
      <xdr:colOff>50800</xdr:colOff>
      <xdr:row>57</xdr:row>
      <xdr:rowOff>32639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7896"/>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121666</xdr:rowOff>
    </xdr:from>
    <xdr:to>
      <xdr:col>15</xdr:col>
      <xdr:colOff>101600</xdr:colOff>
      <xdr:row>55</xdr:row>
      <xdr:rowOff>51816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68343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32639</xdr:rowOff>
    </xdr:from>
    <xdr:to>
      <xdr:col>10</xdr:col>
      <xdr:colOff>114300</xdr:colOff>
      <xdr:row>58</xdr:row>
      <xdr:rowOff>56585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5289"/>
          <a:ext cx="889000" cy="19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149955</xdr:rowOff>
    </xdr:from>
    <xdr:to>
      <xdr:col>10</xdr:col>
      <xdr:colOff>165100</xdr:colOff>
      <xdr:row>56</xdr:row>
      <xdr:rowOff>80105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96632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76536</xdr:rowOff>
    </xdr:from>
    <xdr:to>
      <xdr:col>6</xdr:col>
      <xdr:colOff>38100</xdr:colOff>
      <xdr:row>57</xdr:row>
      <xdr:rowOff>6686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23213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117056</xdr:rowOff>
    </xdr:from>
    <xdr:to>
      <xdr:col>24</xdr:col>
      <xdr:colOff>114300</xdr:colOff>
      <xdr:row>55</xdr:row>
      <xdr:rowOff>47206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95483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132315</xdr:rowOff>
    </xdr:from>
    <xdr:to>
      <xdr:col>20</xdr:col>
      <xdr:colOff>38100</xdr:colOff>
      <xdr:row>55</xdr:row>
      <xdr:rowOff>62465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53592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135896</xdr:rowOff>
    </xdr:from>
    <xdr:to>
      <xdr:col>15</xdr:col>
      <xdr:colOff>101600</xdr:colOff>
      <xdr:row>57</xdr:row>
      <xdr:rowOff>66046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153289</xdr:rowOff>
    </xdr:from>
    <xdr:to>
      <xdr:col>10</xdr:col>
      <xdr:colOff>165100</xdr:colOff>
      <xdr:row>57</xdr:row>
      <xdr:rowOff>83439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74566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5785</xdr:rowOff>
    </xdr:from>
    <xdr:to>
      <xdr:col>6</xdr:col>
      <xdr:colOff>38100</xdr:colOff>
      <xdr:row>58</xdr:row>
      <xdr:rowOff>107385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136362</xdr:rowOff>
    </xdr:from>
    <xdr:to>
      <xdr:col>24</xdr:col>
      <xdr:colOff>62865</xdr:colOff>
      <xdr:row>78</xdr:row>
      <xdr:rowOff>94529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862"/>
          <a:ext cx="1270" cy="132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98356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94529</xdr:rowOff>
    </xdr:from>
    <xdr:to>
      <xdr:col>24</xdr:col>
      <xdr:colOff>152400</xdr:colOff>
      <xdr:row>78</xdr:row>
      <xdr:rowOff>94529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83039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136362</xdr:rowOff>
    </xdr:from>
    <xdr:to>
      <xdr:col>24</xdr:col>
      <xdr:colOff>152400</xdr:colOff>
      <xdr:row>70</xdr:row>
      <xdr:rowOff>136362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87351</xdr:rowOff>
    </xdr:from>
    <xdr:to>
      <xdr:col>24</xdr:col>
      <xdr:colOff>63500</xdr:colOff>
      <xdr:row>78</xdr:row>
      <xdr:rowOff>94529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0451"/>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73372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3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50495</xdr:rowOff>
    </xdr:from>
    <xdr:to>
      <xdr:col>24</xdr:col>
      <xdr:colOff>114300</xdr:colOff>
      <xdr:row>76</xdr:row>
      <xdr:rowOff>152095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87351</xdr:rowOff>
    </xdr:from>
    <xdr:to>
      <xdr:col>19</xdr:col>
      <xdr:colOff>177800</xdr:colOff>
      <xdr:row>78</xdr:row>
      <xdr:rowOff>108793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0451"/>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57034</xdr:rowOff>
    </xdr:from>
    <xdr:to>
      <xdr:col>20</xdr:col>
      <xdr:colOff>38100</xdr:colOff>
      <xdr:row>76</xdr:row>
      <xdr:rowOff>158634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3710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103673</xdr:rowOff>
    </xdr:from>
    <xdr:to>
      <xdr:col>15</xdr:col>
      <xdr:colOff>50800</xdr:colOff>
      <xdr:row>78</xdr:row>
      <xdr:rowOff>108793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76773"/>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17211</xdr:rowOff>
    </xdr:from>
    <xdr:to>
      <xdr:col>15</xdr:col>
      <xdr:colOff>101600</xdr:colOff>
      <xdr:row>76</xdr:row>
      <xdr:rowOff>118811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135338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103673</xdr:rowOff>
    </xdr:from>
    <xdr:to>
      <xdr:col>10</xdr:col>
      <xdr:colOff>114300</xdr:colOff>
      <xdr:row>78</xdr:row>
      <xdr:rowOff>103947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7677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128219</xdr:rowOff>
    </xdr:from>
    <xdr:to>
      <xdr:col>10</xdr:col>
      <xdr:colOff>165100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74896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29144</xdr:rowOff>
    </xdr:from>
    <xdr:to>
      <xdr:col>6</xdr:col>
      <xdr:colOff>38100</xdr:colOff>
      <xdr:row>77</xdr:row>
      <xdr:rowOff>130744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43729</xdr:rowOff>
    </xdr:from>
    <xdr:to>
      <xdr:col>24</xdr:col>
      <xdr:colOff>114300</xdr:colOff>
      <xdr:row>78</xdr:row>
      <xdr:rowOff>145329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130106</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1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36551</xdr:rowOff>
    </xdr:from>
    <xdr:to>
      <xdr:col>20</xdr:col>
      <xdr:colOff>38100</xdr:colOff>
      <xdr:row>78</xdr:row>
      <xdr:rowOff>138151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129278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57993</xdr:rowOff>
    </xdr:from>
    <xdr:to>
      <xdr:col>15</xdr:col>
      <xdr:colOff>101600</xdr:colOff>
      <xdr:row>78</xdr:row>
      <xdr:rowOff>159593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150720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3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52873</xdr:rowOff>
    </xdr:from>
    <xdr:to>
      <xdr:col>10</xdr:col>
      <xdr:colOff>165100</xdr:colOff>
      <xdr:row>78</xdr:row>
      <xdr:rowOff>154473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145600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53147</xdr:rowOff>
    </xdr:from>
    <xdr:to>
      <xdr:col>6</xdr:col>
      <xdr:colOff>38100</xdr:colOff>
      <xdr:row>78</xdr:row>
      <xdr:rowOff>154747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145874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56669</xdr:rowOff>
    </xdr:from>
    <xdr:to>
      <xdr:col>24</xdr:col>
      <xdr:colOff>62865</xdr:colOff>
      <xdr:row>98</xdr:row>
      <xdr:rowOff>113525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619"/>
          <a:ext cx="1270" cy="125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117352</xdr:rowOff>
    </xdr:from>
    <xdr:ext cx="599010"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113525</xdr:rowOff>
    </xdr:from>
    <xdr:to>
      <xdr:col>24</xdr:col>
      <xdr:colOff>152400</xdr:colOff>
      <xdr:row>98</xdr:row>
      <xdr:rowOff>113525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3346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56669</xdr:rowOff>
    </xdr:from>
    <xdr:to>
      <xdr:col>24</xdr:col>
      <xdr:colOff>152400</xdr:colOff>
      <xdr:row>91</xdr:row>
      <xdr:rowOff>56669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108905</xdr:rowOff>
    </xdr:from>
    <xdr:to>
      <xdr:col>24</xdr:col>
      <xdr:colOff>63500</xdr:colOff>
      <xdr:row>98</xdr:row>
      <xdr:rowOff>105573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9555"/>
          <a:ext cx="838200" cy="16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88623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76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65746</xdr:rowOff>
    </xdr:from>
    <xdr:to>
      <xdr:col>24</xdr:col>
      <xdr:colOff>114300</xdr:colOff>
      <xdr:row>96</xdr:row>
      <xdr:rowOff>167346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72851</xdr:rowOff>
    </xdr:from>
    <xdr:to>
      <xdr:col>19</xdr:col>
      <xdr:colOff>177800</xdr:colOff>
      <xdr:row>98</xdr:row>
      <xdr:rowOff>105573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03501"/>
          <a:ext cx="889000" cy="2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51704</xdr:rowOff>
    </xdr:from>
    <xdr:to>
      <xdr:col>20</xdr:col>
      <xdr:colOff>38100</xdr:colOff>
      <xdr:row>97</xdr:row>
      <xdr:rowOff>153304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169831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72851</xdr:rowOff>
    </xdr:from>
    <xdr:to>
      <xdr:col>15</xdr:col>
      <xdr:colOff>50800</xdr:colOff>
      <xdr:row>99</xdr:row>
      <xdr:rowOff>72524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3501"/>
          <a:ext cx="889000" cy="34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1787</xdr:rowOff>
    </xdr:from>
    <xdr:to>
      <xdr:col>15</xdr:col>
      <xdr:colOff>101600</xdr:colOff>
      <xdr:row>96</xdr:row>
      <xdr:rowOff>103387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119914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72524</xdr:rowOff>
    </xdr:from>
    <xdr:to>
      <xdr:col>10</xdr:col>
      <xdr:colOff>114300</xdr:colOff>
      <xdr:row>99</xdr:row>
      <xdr:rowOff>137708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46074"/>
          <a:ext cx="8890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165252</xdr:rowOff>
    </xdr:from>
    <xdr:to>
      <xdr:col>10</xdr:col>
      <xdr:colOff>165100</xdr:colOff>
      <xdr:row>97</xdr:row>
      <xdr:rowOff>95402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111929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111499</xdr:rowOff>
    </xdr:from>
    <xdr:to>
      <xdr:col>6</xdr:col>
      <xdr:colOff>38100</xdr:colOff>
      <xdr:row>98</xdr:row>
      <xdr:rowOff>41649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1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58105</xdr:rowOff>
    </xdr:from>
    <xdr:to>
      <xdr:col>24</xdr:col>
      <xdr:colOff>114300</xdr:colOff>
      <xdr:row>97</xdr:row>
      <xdr:rowOff>159705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36532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54773</xdr:rowOff>
    </xdr:from>
    <xdr:to>
      <xdr:col>20</xdr:col>
      <xdr:colOff>38100</xdr:colOff>
      <xdr:row>98</xdr:row>
      <xdr:rowOff>156373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147500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9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22051</xdr:rowOff>
    </xdr:from>
    <xdr:to>
      <xdr:col>15</xdr:col>
      <xdr:colOff>101600</xdr:colOff>
      <xdr:row>97</xdr:row>
      <xdr:rowOff>123651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114778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21724</xdr:rowOff>
    </xdr:from>
    <xdr:to>
      <xdr:col>10</xdr:col>
      <xdr:colOff>165100</xdr:colOff>
      <xdr:row>99</xdr:row>
      <xdr:rowOff>123324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114451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708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86908</xdr:rowOff>
    </xdr:from>
    <xdr:to>
      <xdr:col>6</xdr:col>
      <xdr:colOff>38100</xdr:colOff>
      <xdr:row>100</xdr:row>
      <xdr:rowOff>17058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8185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5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123839</xdr:rowOff>
    </xdr:from>
    <xdr:to>
      <xdr:col>54</xdr:col>
      <xdr:colOff>189865</xdr:colOff>
      <xdr:row>39</xdr:row>
      <xdr:rowOff>107173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81689"/>
          <a:ext cx="1270" cy="101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111000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107173</xdr:rowOff>
    </xdr:from>
    <xdr:to>
      <xdr:col>55</xdr:col>
      <xdr:colOff>88900</xdr:colOff>
      <xdr:row>39</xdr:row>
      <xdr:rowOff>107173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70516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123839</xdr:rowOff>
    </xdr:from>
    <xdr:to>
      <xdr:col>55</xdr:col>
      <xdr:colOff>88900</xdr:colOff>
      <xdr:row>33</xdr:row>
      <xdr:rowOff>123839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8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55052</xdr:rowOff>
    </xdr:from>
    <xdr:to>
      <xdr:col>55</xdr:col>
      <xdr:colOff>0</xdr:colOff>
      <xdr:row>39</xdr:row>
      <xdr:rowOff>107173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41602"/>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43208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43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20331</xdr:rowOff>
    </xdr:from>
    <xdr:to>
      <xdr:col>55</xdr:col>
      <xdr:colOff>50800</xdr:colOff>
      <xdr:row>36</xdr:row>
      <xdr:rowOff>121931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55052</xdr:rowOff>
    </xdr:from>
    <xdr:to>
      <xdr:col>50</xdr:col>
      <xdr:colOff>114300</xdr:colOff>
      <xdr:row>39</xdr:row>
      <xdr:rowOff>147951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41602"/>
          <a:ext cx="889000" cy="9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3806</xdr:rowOff>
    </xdr:from>
    <xdr:to>
      <xdr:col>50</xdr:col>
      <xdr:colOff>165100</xdr:colOff>
      <xdr:row>36</xdr:row>
      <xdr:rowOff>105406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121933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101415</xdr:rowOff>
    </xdr:from>
    <xdr:to>
      <xdr:col>45</xdr:col>
      <xdr:colOff>177800</xdr:colOff>
      <xdr:row>39</xdr:row>
      <xdr:rowOff>147951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587815"/>
          <a:ext cx="889000" cy="12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98577</xdr:rowOff>
    </xdr:from>
    <xdr:to>
      <xdr:col>46</xdr:col>
      <xdr:colOff>38100</xdr:colOff>
      <xdr:row>37</xdr:row>
      <xdr:rowOff>28727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45254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101415</xdr:rowOff>
    </xdr:from>
    <xdr:to>
      <xdr:col>41</xdr:col>
      <xdr:colOff>50800</xdr:colOff>
      <xdr:row>39</xdr:row>
      <xdr:rowOff>75507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587815"/>
          <a:ext cx="889000" cy="11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138245</xdr:rowOff>
    </xdr:from>
    <xdr:to>
      <xdr:col>41</xdr:col>
      <xdr:colOff>101600</xdr:colOff>
      <xdr:row>31</xdr:row>
      <xdr:rowOff>68395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84922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156457</xdr:rowOff>
    </xdr:from>
    <xdr:to>
      <xdr:col>36</xdr:col>
      <xdr:colOff>165100</xdr:colOff>
      <xdr:row>38</xdr:row>
      <xdr:rowOff>86607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103134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56373</xdr:rowOff>
    </xdr:from>
    <xdr:to>
      <xdr:col>55</xdr:col>
      <xdr:colOff>50800</xdr:colOff>
      <xdr:row>39</xdr:row>
      <xdr:rowOff>157973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7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142750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4252</xdr:rowOff>
    </xdr:from>
    <xdr:to>
      <xdr:col>50</xdr:col>
      <xdr:colOff>165100</xdr:colOff>
      <xdr:row>39</xdr:row>
      <xdr:rowOff>105852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96979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8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97151</xdr:rowOff>
    </xdr:from>
    <xdr:to>
      <xdr:col>46</xdr:col>
      <xdr:colOff>38100</xdr:colOff>
      <xdr:row>40</xdr:row>
      <xdr:rowOff>27301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18428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8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50615</xdr:rowOff>
    </xdr:from>
    <xdr:to>
      <xdr:col>41</xdr:col>
      <xdr:colOff>101600</xdr:colOff>
      <xdr:row>32</xdr:row>
      <xdr:rowOff>152215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5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143342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62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24707</xdr:rowOff>
    </xdr:from>
    <xdr:to>
      <xdr:col>36</xdr:col>
      <xdr:colOff>165100</xdr:colOff>
      <xdr:row>39</xdr:row>
      <xdr:rowOff>126307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117434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0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139700</xdr:rowOff>
    </xdr:from>
    <xdr:to>
      <xdr:col>59</xdr:col>
      <xdr:colOff>50800</xdr:colOff>
      <xdr:row>59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48</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64605</xdr:rowOff>
    </xdr:from>
    <xdr:to>
      <xdr:col>54</xdr:col>
      <xdr:colOff>189865</xdr:colOff>
      <xdr:row>58</xdr:row>
      <xdr:rowOff>96924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37105"/>
          <a:ext cx="1270" cy="140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100751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96924</xdr:rowOff>
    </xdr:from>
    <xdr:to>
      <xdr:col>55</xdr:col>
      <xdr:colOff>88900</xdr:colOff>
      <xdr:row>58</xdr:row>
      <xdr:rowOff>96924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4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11282</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64605</xdr:rowOff>
    </xdr:from>
    <xdr:to>
      <xdr:col>55</xdr:col>
      <xdr:colOff>88900</xdr:colOff>
      <xdr:row>50</xdr:row>
      <xdr:rowOff>64605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101181</xdr:rowOff>
    </xdr:from>
    <xdr:to>
      <xdr:col>55</xdr:col>
      <xdr:colOff>0</xdr:colOff>
      <xdr:row>58</xdr:row>
      <xdr:rowOff>65005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873831"/>
          <a:ext cx="8382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16451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274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165024</xdr:rowOff>
    </xdr:from>
    <xdr:to>
      <xdr:col>55</xdr:col>
      <xdr:colOff>50800</xdr:colOff>
      <xdr:row>55</xdr:row>
      <xdr:rowOff>95174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42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101181</xdr:rowOff>
    </xdr:from>
    <xdr:to>
      <xdr:col>50</xdr:col>
      <xdr:colOff>114300</xdr:colOff>
      <xdr:row>57</xdr:row>
      <xdr:rowOff>152102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73831"/>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119190</xdr:rowOff>
    </xdr:from>
    <xdr:to>
      <xdr:col>50</xdr:col>
      <xdr:colOff>165100</xdr:colOff>
      <xdr:row>55</xdr:row>
      <xdr:rowOff>49340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3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65867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1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136357</xdr:rowOff>
    </xdr:from>
    <xdr:to>
      <xdr:col>45</xdr:col>
      <xdr:colOff>177800</xdr:colOff>
      <xdr:row>57</xdr:row>
      <xdr:rowOff>152102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394657"/>
          <a:ext cx="889000" cy="5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23720</xdr:rowOff>
    </xdr:from>
    <xdr:to>
      <xdr:col>46</xdr:col>
      <xdr:colOff>38100</xdr:colOff>
      <xdr:row>54</xdr:row>
      <xdr:rowOff>125320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2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141847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108324</xdr:rowOff>
    </xdr:from>
    <xdr:to>
      <xdr:col>41</xdr:col>
      <xdr:colOff>50800</xdr:colOff>
      <xdr:row>54</xdr:row>
      <xdr:rowOff>136357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8852274"/>
          <a:ext cx="889000" cy="5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67297</xdr:rowOff>
    </xdr:from>
    <xdr:to>
      <xdr:col>41</xdr:col>
      <xdr:colOff>101600</xdr:colOff>
      <xdr:row>52</xdr:row>
      <xdr:rowOff>168897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898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13974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75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87443</xdr:rowOff>
    </xdr:from>
    <xdr:to>
      <xdr:col>36</xdr:col>
      <xdr:colOff>165100</xdr:colOff>
      <xdr:row>53</xdr:row>
      <xdr:rowOff>17593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00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09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14205</xdr:rowOff>
    </xdr:from>
    <xdr:to>
      <xdr:col>55</xdr:col>
      <xdr:colOff>50800</xdr:colOff>
      <xdr:row>58</xdr:row>
      <xdr:rowOff>115805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9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100582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50381</xdr:rowOff>
    </xdr:from>
    <xdr:to>
      <xdr:col>50</xdr:col>
      <xdr:colOff>165100</xdr:colOff>
      <xdr:row>57</xdr:row>
      <xdr:rowOff>151981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143108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101302</xdr:rowOff>
    </xdr:from>
    <xdr:to>
      <xdr:col>46</xdr:col>
      <xdr:colOff>38100</xdr:colOff>
      <xdr:row>58</xdr:row>
      <xdr:rowOff>31452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22579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85557</xdr:rowOff>
    </xdr:from>
    <xdr:to>
      <xdr:col>41</xdr:col>
      <xdr:colOff>101600</xdr:colOff>
      <xdr:row>55</xdr:row>
      <xdr:rowOff>15707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3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6834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4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57524</xdr:rowOff>
    </xdr:from>
    <xdr:to>
      <xdr:col>36</xdr:col>
      <xdr:colOff>165100</xdr:colOff>
      <xdr:row>51</xdr:row>
      <xdr:rowOff>159124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88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4201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85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8072</xdr:rowOff>
    </xdr:from>
    <xdr:to>
      <xdr:col>54</xdr:col>
      <xdr:colOff>189865</xdr:colOff>
      <xdr:row>78</xdr:row>
      <xdr:rowOff>119628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352472"/>
          <a:ext cx="1270" cy="114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123455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9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119628</xdr:rowOff>
    </xdr:from>
    <xdr:to>
      <xdr:col>55</xdr:col>
      <xdr:colOff>88900</xdr:colOff>
      <xdr:row>78</xdr:row>
      <xdr:rowOff>119628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126199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1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8072</xdr:rowOff>
    </xdr:from>
    <xdr:to>
      <xdr:col>55</xdr:col>
      <xdr:colOff>88900</xdr:colOff>
      <xdr:row>72</xdr:row>
      <xdr:rowOff>8072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35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120589</xdr:rowOff>
    </xdr:from>
    <xdr:to>
      <xdr:col>55</xdr:col>
      <xdr:colOff>0</xdr:colOff>
      <xdr:row>72</xdr:row>
      <xdr:rowOff>38064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122089"/>
          <a:ext cx="838200" cy="2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57086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1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78659</xdr:rowOff>
    </xdr:from>
    <xdr:to>
      <xdr:col>55</xdr:col>
      <xdr:colOff>50800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120589</xdr:rowOff>
    </xdr:from>
    <xdr:to>
      <xdr:col>50</xdr:col>
      <xdr:colOff>114300</xdr:colOff>
      <xdr:row>72</xdr:row>
      <xdr:rowOff>29195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122089"/>
          <a:ext cx="889000" cy="25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143124</xdr:rowOff>
    </xdr:from>
    <xdr:to>
      <xdr:col>50</xdr:col>
      <xdr:colOff>165100</xdr:colOff>
      <xdr:row>75</xdr:row>
      <xdr:rowOff>73274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64401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9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29195</xdr:rowOff>
    </xdr:from>
    <xdr:to>
      <xdr:col>45</xdr:col>
      <xdr:colOff>177800</xdr:colOff>
      <xdr:row>75</xdr:row>
      <xdr:rowOff>61199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373595"/>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20594</xdr:rowOff>
    </xdr:from>
    <xdr:to>
      <xdr:col>46</xdr:col>
      <xdr:colOff>38100</xdr:colOff>
      <xdr:row>75</xdr:row>
      <xdr:rowOff>122194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113321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61199</xdr:rowOff>
    </xdr:from>
    <xdr:to>
      <xdr:col>41</xdr:col>
      <xdr:colOff>50800</xdr:colOff>
      <xdr:row>76</xdr:row>
      <xdr:rowOff>149484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919949"/>
          <a:ext cx="889000" cy="25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64851</xdr:rowOff>
    </xdr:from>
    <xdr:to>
      <xdr:col>41</xdr:col>
      <xdr:colOff>101600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111394</xdr:rowOff>
    </xdr:from>
    <xdr:to>
      <xdr:col>36</xdr:col>
      <xdr:colOff>165100</xdr:colOff>
      <xdr:row>75</xdr:row>
      <xdr:rowOff>41544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58071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158714</xdr:rowOff>
    </xdr:from>
    <xdr:to>
      <xdr:col>55</xdr:col>
      <xdr:colOff>50800</xdr:colOff>
      <xdr:row>72</xdr:row>
      <xdr:rowOff>88864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3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81749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2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69789</xdr:rowOff>
    </xdr:from>
    <xdr:to>
      <xdr:col>50</xdr:col>
      <xdr:colOff>165100</xdr:colOff>
      <xdr:row>70</xdr:row>
      <xdr:rowOff>171389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07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16466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18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149845</xdr:rowOff>
    </xdr:from>
    <xdr:to>
      <xdr:col>46</xdr:col>
      <xdr:colOff>38100</xdr:colOff>
      <xdr:row>72</xdr:row>
      <xdr:rowOff>79995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3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96522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0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10399</xdr:rowOff>
    </xdr:from>
    <xdr:to>
      <xdr:col>41</xdr:col>
      <xdr:colOff>101600</xdr:colOff>
      <xdr:row>75</xdr:row>
      <xdr:rowOff>111999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103126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98684</xdr:rowOff>
    </xdr:from>
    <xdr:to>
      <xdr:col>36</xdr:col>
      <xdr:colOff>165100</xdr:colOff>
      <xdr:row>77</xdr:row>
      <xdr:rowOff>28834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1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19961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2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163314</xdr:rowOff>
    </xdr:from>
    <xdr:to>
      <xdr:col>54</xdr:col>
      <xdr:colOff>189865</xdr:colOff>
      <xdr:row>97</xdr:row>
      <xdr:rowOff>20120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765264"/>
          <a:ext cx="1270" cy="885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23947</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65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20120</xdr:rowOff>
    </xdr:from>
    <xdr:to>
      <xdr:col>55</xdr:col>
      <xdr:colOff>88900</xdr:colOff>
      <xdr:row>97</xdr:row>
      <xdr:rowOff>20120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65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109991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54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163314</xdr:rowOff>
    </xdr:from>
    <xdr:to>
      <xdr:col>55</xdr:col>
      <xdr:colOff>88900</xdr:colOff>
      <xdr:row>91</xdr:row>
      <xdr:rowOff>163314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76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20120</xdr:rowOff>
    </xdr:from>
    <xdr:to>
      <xdr:col>55</xdr:col>
      <xdr:colOff>0</xdr:colOff>
      <xdr:row>97</xdr:row>
      <xdr:rowOff>68056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50770"/>
          <a:ext cx="838200" cy="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8061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5952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156634</xdr:rowOff>
    </xdr:from>
    <xdr:to>
      <xdr:col>55</xdr:col>
      <xdr:colOff>50800</xdr:colOff>
      <xdr:row>94</xdr:row>
      <xdr:rowOff>86784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0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139768</xdr:rowOff>
    </xdr:from>
    <xdr:to>
      <xdr:col>50</xdr:col>
      <xdr:colOff>114300</xdr:colOff>
      <xdr:row>97</xdr:row>
      <xdr:rowOff>68056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98968"/>
          <a:ext cx="889000" cy="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11519</xdr:rowOff>
    </xdr:from>
    <xdr:to>
      <xdr:col>50</xdr:col>
      <xdr:colOff>165100</xdr:colOff>
      <xdr:row>94</xdr:row>
      <xdr:rowOff>113119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12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129646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59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114874</xdr:rowOff>
    </xdr:from>
    <xdr:to>
      <xdr:col>45</xdr:col>
      <xdr:colOff>177800</xdr:colOff>
      <xdr:row>96</xdr:row>
      <xdr:rowOff>139768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059724"/>
          <a:ext cx="889000" cy="5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64508</xdr:rowOff>
    </xdr:from>
    <xdr:to>
      <xdr:col>46</xdr:col>
      <xdr:colOff>38100</xdr:colOff>
      <xdr:row>93</xdr:row>
      <xdr:rowOff>166108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0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11185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57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45127</xdr:rowOff>
    </xdr:from>
    <xdr:to>
      <xdr:col>41</xdr:col>
      <xdr:colOff>50800</xdr:colOff>
      <xdr:row>93</xdr:row>
      <xdr:rowOff>114874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475627"/>
          <a:ext cx="889000" cy="5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72417</xdr:rowOff>
    </xdr:from>
    <xdr:to>
      <xdr:col>41</xdr:col>
      <xdr:colOff>101600</xdr:colOff>
      <xdr:row>94</xdr:row>
      <xdr:rowOff>2567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165144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113635</xdr:rowOff>
    </xdr:from>
    <xdr:to>
      <xdr:col>36</xdr:col>
      <xdr:colOff>165100</xdr:colOff>
      <xdr:row>93</xdr:row>
      <xdr:rowOff>43785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58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34912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59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140770</xdr:rowOff>
    </xdr:from>
    <xdr:to>
      <xdr:col>55</xdr:col>
      <xdr:colOff>50800</xdr:colOff>
      <xdr:row>97</xdr:row>
      <xdr:rowOff>70920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55697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17256</xdr:rowOff>
    </xdr:from>
    <xdr:to>
      <xdr:col>50</xdr:col>
      <xdr:colOff>165100</xdr:colOff>
      <xdr:row>97</xdr:row>
      <xdr:rowOff>118856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109983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88968</xdr:rowOff>
    </xdr:from>
    <xdr:to>
      <xdr:col>46</xdr:col>
      <xdr:colOff>38100</xdr:colOff>
      <xdr:row>97</xdr:row>
      <xdr:rowOff>19118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10245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64074</xdr:rowOff>
    </xdr:from>
    <xdr:to>
      <xdr:col>41</xdr:col>
      <xdr:colOff>101600</xdr:colOff>
      <xdr:row>93</xdr:row>
      <xdr:rowOff>165674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10751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165777</xdr:rowOff>
    </xdr:from>
    <xdr:to>
      <xdr:col>36</xdr:col>
      <xdr:colOff>165100</xdr:colOff>
      <xdr:row>90</xdr:row>
      <xdr:rowOff>95927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112454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3243</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56566</xdr:rowOff>
    </xdr:from>
    <xdr:to>
      <xdr:col>86</xdr:col>
      <xdr:colOff>25400</xdr:colOff>
      <xdr:row>31</xdr:row>
      <xdr:rowOff>56566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142181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1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119304</xdr:rowOff>
    </xdr:from>
    <xdr:to>
      <xdr:col>85</xdr:col>
      <xdr:colOff>177800</xdr:colOff>
      <xdr:row>37</xdr:row>
      <xdr:rowOff>49454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29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167767</xdr:rowOff>
    </xdr:from>
    <xdr:to>
      <xdr:col>81</xdr:col>
      <xdr:colOff>101600</xdr:colOff>
      <xdr:row>37</xdr:row>
      <xdr:rowOff>97917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114444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19456</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06006"/>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112598</xdr:rowOff>
    </xdr:from>
    <xdr:to>
      <xdr:col>76</xdr:col>
      <xdr:colOff>165100</xdr:colOff>
      <xdr:row>34</xdr:row>
      <xdr:rowOff>42748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57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59275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16713</xdr:rowOff>
    </xdr:from>
    <xdr:to>
      <xdr:col>71</xdr:col>
      <xdr:colOff>177800</xdr:colOff>
      <xdr:row>39</xdr:row>
      <xdr:rowOff>19456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326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7061</xdr:rowOff>
    </xdr:from>
    <xdr:to>
      <xdr:col>72</xdr:col>
      <xdr:colOff>38100</xdr:colOff>
      <xdr:row>37</xdr:row>
      <xdr:rowOff>108661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125188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45847</xdr:rowOff>
    </xdr:from>
    <xdr:to>
      <xdr:col>67</xdr:col>
      <xdr:colOff>101600</xdr:colOff>
      <xdr:row>37</xdr:row>
      <xdr:rowOff>147447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163974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140106</xdr:rowOff>
    </xdr:from>
    <xdr:to>
      <xdr:col>72</xdr:col>
      <xdr:colOff>38100</xdr:colOff>
      <xdr:row>39</xdr:row>
      <xdr:rowOff>70256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61383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7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137363</xdr:rowOff>
    </xdr:from>
    <xdr:to>
      <xdr:col>67</xdr:col>
      <xdr:colOff>101600</xdr:colOff>
      <xdr:row>39</xdr:row>
      <xdr:rowOff>67513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58640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144253</xdr:rowOff>
    </xdr:from>
    <xdr:to>
      <xdr:col>85</xdr:col>
      <xdr:colOff>126364</xdr:colOff>
      <xdr:row>78</xdr:row>
      <xdr:rowOff>134023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317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137850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134023</xdr:rowOff>
    </xdr:from>
    <xdr:to>
      <xdr:col>86</xdr:col>
      <xdr:colOff>25400</xdr:colOff>
      <xdr:row>78</xdr:row>
      <xdr:rowOff>134023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144253</xdr:rowOff>
    </xdr:from>
    <xdr:to>
      <xdr:col>86</xdr:col>
      <xdr:colOff>25400</xdr:colOff>
      <xdr:row>71</xdr:row>
      <xdr:rowOff>144253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31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134023</xdr:rowOff>
    </xdr:from>
    <xdr:to>
      <xdr:col>85</xdr:col>
      <xdr:colOff>127000</xdr:colOff>
      <xdr:row>78</xdr:row>
      <xdr:rowOff>150177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507123"/>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136009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113132</xdr:rowOff>
    </xdr:from>
    <xdr:to>
      <xdr:col>85</xdr:col>
      <xdr:colOff>177800</xdr:colOff>
      <xdr:row>75</xdr:row>
      <xdr:rowOff>43282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150177</xdr:rowOff>
    </xdr:from>
    <xdr:to>
      <xdr:col>81</xdr:col>
      <xdr:colOff>50800</xdr:colOff>
      <xdr:row>79</xdr:row>
      <xdr:rowOff>11494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52327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98920</xdr:rowOff>
    </xdr:from>
    <xdr:to>
      <xdr:col>81</xdr:col>
      <xdr:colOff>101600</xdr:colOff>
      <xdr:row>75</xdr:row>
      <xdr:rowOff>29070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45597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11494</xdr:rowOff>
    </xdr:from>
    <xdr:to>
      <xdr:col>76</xdr:col>
      <xdr:colOff>114300</xdr:colOff>
      <xdr:row>79</xdr:row>
      <xdr:rowOff>33096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556044"/>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11271</xdr:rowOff>
    </xdr:from>
    <xdr:to>
      <xdr:col>76</xdr:col>
      <xdr:colOff>165100</xdr:colOff>
      <xdr:row>75</xdr:row>
      <xdr:rowOff>112871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129398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25667</xdr:rowOff>
    </xdr:from>
    <xdr:to>
      <xdr:col>71</xdr:col>
      <xdr:colOff>177800</xdr:colOff>
      <xdr:row>79</xdr:row>
      <xdr:rowOff>33096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57021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29978</xdr:rowOff>
    </xdr:from>
    <xdr:to>
      <xdr:col>72</xdr:col>
      <xdr:colOff>38100</xdr:colOff>
      <xdr:row>76</xdr:row>
      <xdr:rowOff>131578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148105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16490</xdr:rowOff>
    </xdr:from>
    <xdr:to>
      <xdr:col>67</xdr:col>
      <xdr:colOff>101600</xdr:colOff>
      <xdr:row>76</xdr:row>
      <xdr:rowOff>118090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134618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83223</xdr:rowOff>
    </xdr:from>
    <xdr:to>
      <xdr:col>85</xdr:col>
      <xdr:colOff>177800</xdr:colOff>
      <xdr:row>79</xdr:row>
      <xdr:rowOff>13373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4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169600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3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99377</xdr:rowOff>
    </xdr:from>
    <xdr:to>
      <xdr:col>81</xdr:col>
      <xdr:colOff>101600</xdr:colOff>
      <xdr:row>79</xdr:row>
      <xdr:rowOff>29527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20654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5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132144</xdr:rowOff>
    </xdr:from>
    <xdr:to>
      <xdr:col>76</xdr:col>
      <xdr:colOff>165100</xdr:colOff>
      <xdr:row>79</xdr:row>
      <xdr:rowOff>62294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5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53421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5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153746</xdr:rowOff>
    </xdr:from>
    <xdr:to>
      <xdr:col>72</xdr:col>
      <xdr:colOff>38100</xdr:colOff>
      <xdr:row>79</xdr:row>
      <xdr:rowOff>83896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75023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61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146317</xdr:rowOff>
    </xdr:from>
    <xdr:to>
      <xdr:col>67</xdr:col>
      <xdr:colOff>101600</xdr:colOff>
      <xdr:row>79</xdr:row>
      <xdr:rowOff>76467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5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67594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6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79533</xdr:rowOff>
    </xdr:from>
    <xdr:to>
      <xdr:col>85</xdr:col>
      <xdr:colOff>126364</xdr:colOff>
      <xdr:row>98</xdr:row>
      <xdr:rowOff>68218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0033"/>
          <a:ext cx="1269" cy="1360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72045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68218</xdr:rowOff>
    </xdr:from>
    <xdr:to>
      <xdr:col>86</xdr:col>
      <xdr:colOff>25400</xdr:colOff>
      <xdr:row>98</xdr:row>
      <xdr:rowOff>68218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7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26210</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79533</xdr:rowOff>
    </xdr:from>
    <xdr:to>
      <xdr:col>86</xdr:col>
      <xdr:colOff>25400</xdr:colOff>
      <xdr:row>90</xdr:row>
      <xdr:rowOff>79533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22383</xdr:rowOff>
    </xdr:from>
    <xdr:to>
      <xdr:col>85</xdr:col>
      <xdr:colOff>127000</xdr:colOff>
      <xdr:row>95</xdr:row>
      <xdr:rowOff>141094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138683"/>
          <a:ext cx="838200" cy="29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8473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12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157046</xdr:rowOff>
    </xdr:from>
    <xdr:to>
      <xdr:col>85</xdr:col>
      <xdr:colOff>177800</xdr:colOff>
      <xdr:row>95</xdr:row>
      <xdr:rowOff>87196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22383</xdr:rowOff>
    </xdr:from>
    <xdr:to>
      <xdr:col>81</xdr:col>
      <xdr:colOff>50800</xdr:colOff>
      <xdr:row>96</xdr:row>
      <xdr:rowOff>146169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138683"/>
          <a:ext cx="889000" cy="46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117932</xdr:rowOff>
    </xdr:from>
    <xdr:to>
      <xdr:col>81</xdr:col>
      <xdr:colOff>101600</xdr:colOff>
      <xdr:row>94</xdr:row>
      <xdr:rowOff>48082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64609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146169</xdr:rowOff>
    </xdr:from>
    <xdr:to>
      <xdr:col>76</xdr:col>
      <xdr:colOff>114300</xdr:colOff>
      <xdr:row>96</xdr:row>
      <xdr:rowOff>162971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0536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60553</xdr:rowOff>
    </xdr:from>
    <xdr:to>
      <xdr:col>76</xdr:col>
      <xdr:colOff>165100</xdr:colOff>
      <xdr:row>94</xdr:row>
      <xdr:rowOff>162153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7230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162971</xdr:rowOff>
    </xdr:from>
    <xdr:to>
      <xdr:col>71</xdr:col>
      <xdr:colOff>177800</xdr:colOff>
      <xdr:row>97</xdr:row>
      <xdr:rowOff>50409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22171"/>
          <a:ext cx="8890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66588</xdr:rowOff>
    </xdr:from>
    <xdr:to>
      <xdr:col>72</xdr:col>
      <xdr:colOff>38100</xdr:colOff>
      <xdr:row>96</xdr:row>
      <xdr:rowOff>168188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13265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170190</xdr:rowOff>
    </xdr:from>
    <xdr:to>
      <xdr:col>67</xdr:col>
      <xdr:colOff>101600</xdr:colOff>
      <xdr:row>97</xdr:row>
      <xdr:rowOff>100340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116867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90294</xdr:rowOff>
    </xdr:from>
    <xdr:to>
      <xdr:col>85</xdr:col>
      <xdr:colOff>177800</xdr:colOff>
      <xdr:row>96</xdr:row>
      <xdr:rowOff>20444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3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68721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143033</xdr:rowOff>
    </xdr:from>
    <xdr:to>
      <xdr:col>81</xdr:col>
      <xdr:colOff>101600</xdr:colOff>
      <xdr:row>94</xdr:row>
      <xdr:rowOff>73183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0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64310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95369</xdr:rowOff>
    </xdr:from>
    <xdr:to>
      <xdr:col>76</xdr:col>
      <xdr:colOff>165100</xdr:colOff>
      <xdr:row>97</xdr:row>
      <xdr:rowOff>25519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112171</xdr:rowOff>
    </xdr:from>
    <xdr:to>
      <xdr:col>72</xdr:col>
      <xdr:colOff>38100</xdr:colOff>
      <xdr:row>97</xdr:row>
      <xdr:rowOff>42321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33448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6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171059</xdr:rowOff>
    </xdr:from>
    <xdr:to>
      <xdr:col>67</xdr:col>
      <xdr:colOff>101600</xdr:colOff>
      <xdr:row>97</xdr:row>
      <xdr:rowOff>101209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92336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2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8255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3205"/>
          <a:ext cx="1269"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126382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8255</xdr:rowOff>
    </xdr:from>
    <xdr:to>
      <xdr:col>116</xdr:col>
      <xdr:colOff>152400</xdr:colOff>
      <xdr:row>31</xdr:row>
      <xdr:rowOff>8255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34925</xdr:rowOff>
    </xdr:from>
    <xdr:to>
      <xdr:col>116</xdr:col>
      <xdr:colOff>63500</xdr:colOff>
      <xdr:row>38</xdr:row>
      <xdr:rowOff>38354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5002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109364</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1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86487</xdr:rowOff>
    </xdr:from>
    <xdr:to>
      <xdr:col>116</xdr:col>
      <xdr:colOff>114300</xdr:colOff>
      <xdr:row>37</xdr:row>
      <xdr:rowOff>16637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25273</xdr:rowOff>
    </xdr:from>
    <xdr:to>
      <xdr:col>111</xdr:col>
      <xdr:colOff>177800</xdr:colOff>
      <xdr:row>38</xdr:row>
      <xdr:rowOff>38354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0373"/>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93726</xdr:rowOff>
    </xdr:from>
    <xdr:to>
      <xdr:col>112</xdr:col>
      <xdr:colOff>38100</xdr:colOff>
      <xdr:row>37</xdr:row>
      <xdr:rowOff>23876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40403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7874</xdr:rowOff>
    </xdr:from>
    <xdr:to>
      <xdr:col>107</xdr:col>
      <xdr:colOff>50800</xdr:colOff>
      <xdr:row>38</xdr:row>
      <xdr:rowOff>25273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22974"/>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65405</xdr:rowOff>
    </xdr:from>
    <xdr:to>
      <xdr:col>107</xdr:col>
      <xdr:colOff>101600</xdr:colOff>
      <xdr:row>36</xdr:row>
      <xdr:rowOff>167005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12082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85217</xdr:rowOff>
    </xdr:from>
    <xdr:to>
      <xdr:col>102</xdr:col>
      <xdr:colOff>114300</xdr:colOff>
      <xdr:row>38</xdr:row>
      <xdr:rowOff>7874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28867"/>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37211</xdr:rowOff>
    </xdr:from>
    <xdr:to>
      <xdr:col>102</xdr:col>
      <xdr:colOff>165100</xdr:colOff>
      <xdr:row>37</xdr:row>
      <xdr:rowOff>138811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155338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139954</xdr:rowOff>
    </xdr:from>
    <xdr:to>
      <xdr:col>98</xdr:col>
      <xdr:colOff>38100</xdr:colOff>
      <xdr:row>38</xdr:row>
      <xdr:rowOff>70104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61231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155575</xdr:rowOff>
    </xdr:from>
    <xdr:to>
      <xdr:col>116</xdr:col>
      <xdr:colOff>114300</xdr:colOff>
      <xdr:row>38</xdr:row>
      <xdr:rowOff>85725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134002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159004</xdr:rowOff>
    </xdr:from>
    <xdr:to>
      <xdr:col>112</xdr:col>
      <xdr:colOff>38100</xdr:colOff>
      <xdr:row>38</xdr:row>
      <xdr:rowOff>89154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80281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145923</xdr:rowOff>
    </xdr:from>
    <xdr:to>
      <xdr:col>107</xdr:col>
      <xdr:colOff>101600</xdr:colOff>
      <xdr:row>38</xdr:row>
      <xdr:rowOff>76073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67200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128524</xdr:rowOff>
    </xdr:from>
    <xdr:to>
      <xdr:col>102</xdr:col>
      <xdr:colOff>165100</xdr:colOff>
      <xdr:row>38</xdr:row>
      <xdr:rowOff>58674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49801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34417</xdr:rowOff>
    </xdr:from>
    <xdr:to>
      <xdr:col>98</xdr:col>
      <xdr:colOff>38100</xdr:colOff>
      <xdr:row>37</xdr:row>
      <xdr:rowOff>136017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152544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15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14198</xdr:rowOff>
    </xdr:from>
    <xdr:to>
      <xdr:col>116</xdr:col>
      <xdr:colOff>62864</xdr:colOff>
      <xdr:row>58</xdr:row>
      <xdr:rowOff>12484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8148"/>
          <a:ext cx="1269" cy="119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16311</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996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12484</xdr:rowOff>
    </xdr:from>
    <xdr:to>
      <xdr:col>116</xdr:col>
      <xdr:colOff>152400</xdr:colOff>
      <xdr:row>58</xdr:row>
      <xdr:rowOff>12484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95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132325</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14198</xdr:rowOff>
    </xdr:from>
    <xdr:to>
      <xdr:col>116</xdr:col>
      <xdr:colOff>152400</xdr:colOff>
      <xdr:row>51</xdr:row>
      <xdr:rowOff>14198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157874</xdr:rowOff>
    </xdr:from>
    <xdr:to>
      <xdr:col>116</xdr:col>
      <xdr:colOff>63500</xdr:colOff>
      <xdr:row>57</xdr:row>
      <xdr:rowOff>160274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30524"/>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64514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32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41637</xdr:rowOff>
    </xdr:from>
    <xdr:to>
      <xdr:col>116</xdr:col>
      <xdr:colOff>114300</xdr:colOff>
      <xdr:row>55</xdr:row>
      <xdr:rowOff>143237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155016</xdr:rowOff>
    </xdr:from>
    <xdr:to>
      <xdr:col>111</xdr:col>
      <xdr:colOff>177800</xdr:colOff>
      <xdr:row>57</xdr:row>
      <xdr:rowOff>157874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2766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87700</xdr:rowOff>
    </xdr:from>
    <xdr:to>
      <xdr:col>112</xdr:col>
      <xdr:colOff>38100</xdr:colOff>
      <xdr:row>56</xdr:row>
      <xdr:rowOff>17850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34377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29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147358</xdr:rowOff>
    </xdr:from>
    <xdr:to>
      <xdr:col>107</xdr:col>
      <xdr:colOff>50800</xdr:colOff>
      <xdr:row>57</xdr:row>
      <xdr:rowOff>155016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20008"/>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80328</xdr:rowOff>
    </xdr:from>
    <xdr:to>
      <xdr:col>107</xdr:col>
      <xdr:colOff>101600</xdr:colOff>
      <xdr:row>56</xdr:row>
      <xdr:rowOff>10478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27005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147358</xdr:rowOff>
    </xdr:from>
    <xdr:to>
      <xdr:col>102</xdr:col>
      <xdr:colOff>114300</xdr:colOff>
      <xdr:row>57</xdr:row>
      <xdr:rowOff>161760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2000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141478</xdr:rowOff>
    </xdr:from>
    <xdr:to>
      <xdr:col>102</xdr:col>
      <xdr:colOff>165100</xdr:colOff>
      <xdr:row>56</xdr:row>
      <xdr:rowOff>71628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88155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167253</xdr:rowOff>
    </xdr:from>
    <xdr:to>
      <xdr:col>98</xdr:col>
      <xdr:colOff>38100</xdr:colOff>
      <xdr:row>56</xdr:row>
      <xdr:rowOff>97403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113930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109474</xdr:rowOff>
    </xdr:from>
    <xdr:to>
      <xdr:col>116</xdr:col>
      <xdr:colOff>114300</xdr:colOff>
      <xdr:row>58</xdr:row>
      <xdr:rowOff>39624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24401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97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107074</xdr:rowOff>
    </xdr:from>
    <xdr:to>
      <xdr:col>112</xdr:col>
      <xdr:colOff>38100</xdr:colOff>
      <xdr:row>58</xdr:row>
      <xdr:rowOff>37224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28351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997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104216</xdr:rowOff>
    </xdr:from>
    <xdr:to>
      <xdr:col>107</xdr:col>
      <xdr:colOff>101600</xdr:colOff>
      <xdr:row>58</xdr:row>
      <xdr:rowOff>34366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25493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9969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96558</xdr:rowOff>
    </xdr:from>
    <xdr:to>
      <xdr:col>102</xdr:col>
      <xdr:colOff>165100</xdr:colOff>
      <xdr:row>58</xdr:row>
      <xdr:rowOff>26708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17835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996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110960</xdr:rowOff>
    </xdr:from>
    <xdr:to>
      <xdr:col>98</xdr:col>
      <xdr:colOff>38100</xdr:colOff>
      <xdr:row>58</xdr:row>
      <xdr:rowOff>41110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32237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9976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61244</xdr:rowOff>
    </xdr:from>
    <xdr:to>
      <xdr:col>116</xdr:col>
      <xdr:colOff>62864</xdr:colOff>
      <xdr:row>78</xdr:row>
      <xdr:rowOff>139791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405644"/>
          <a:ext cx="1269"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143618</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1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139791</xdr:rowOff>
    </xdr:from>
    <xdr:to>
      <xdr:col>116</xdr:col>
      <xdr:colOff>152400</xdr:colOff>
      <xdr:row>78</xdr:row>
      <xdr:rowOff>139791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1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7921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1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61244</xdr:rowOff>
    </xdr:from>
    <xdr:to>
      <xdr:col>116</xdr:col>
      <xdr:colOff>152400</xdr:colOff>
      <xdr:row>72</xdr:row>
      <xdr:rowOff>61244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40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96265</xdr:rowOff>
    </xdr:from>
    <xdr:to>
      <xdr:col>116</xdr:col>
      <xdr:colOff>63500</xdr:colOff>
      <xdr:row>78</xdr:row>
      <xdr:rowOff>117297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297915"/>
          <a:ext cx="8382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66422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5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43545</xdr:rowOff>
    </xdr:from>
    <xdr:to>
      <xdr:col>116</xdr:col>
      <xdr:colOff>114300</xdr:colOff>
      <xdr:row>75</xdr:row>
      <xdr:rowOff>145145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135311</xdr:rowOff>
    </xdr:from>
    <xdr:to>
      <xdr:col>111</xdr:col>
      <xdr:colOff>177800</xdr:colOff>
      <xdr:row>78</xdr:row>
      <xdr:rowOff>117297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336961"/>
          <a:ext cx="889000" cy="15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102388</xdr:rowOff>
    </xdr:from>
    <xdr:to>
      <xdr:col>112</xdr:col>
      <xdr:colOff>38100</xdr:colOff>
      <xdr:row>76</xdr:row>
      <xdr:rowOff>32538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49065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135311</xdr:rowOff>
    </xdr:from>
    <xdr:to>
      <xdr:col>107</xdr:col>
      <xdr:colOff>50800</xdr:colOff>
      <xdr:row>78</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36961"/>
          <a:ext cx="889000" cy="19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129362</xdr:rowOff>
    </xdr:from>
    <xdr:to>
      <xdr:col>107</xdr:col>
      <xdr:colOff>101600</xdr:colOff>
      <xdr:row>76</xdr:row>
      <xdr:rowOff>59513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76039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162514</xdr:rowOff>
    </xdr:from>
    <xdr:to>
      <xdr:col>102</xdr:col>
      <xdr:colOff>114300</xdr:colOff>
      <xdr:row>79</xdr:row>
      <xdr:rowOff>22109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535614"/>
          <a:ext cx="889000" cy="3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134941</xdr:rowOff>
    </xdr:from>
    <xdr:to>
      <xdr:col>102</xdr:col>
      <xdr:colOff>165100</xdr:colOff>
      <xdr:row>77</xdr:row>
      <xdr:rowOff>65091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81617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4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35408</xdr:rowOff>
    </xdr:from>
    <xdr:to>
      <xdr:col>98</xdr:col>
      <xdr:colOff>38100</xdr:colOff>
      <xdr:row>75</xdr:row>
      <xdr:rowOff>137008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153535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45465</xdr:rowOff>
    </xdr:from>
    <xdr:to>
      <xdr:col>116</xdr:col>
      <xdr:colOff>114300</xdr:colOff>
      <xdr:row>77</xdr:row>
      <xdr:rowOff>147065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23892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2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66497</xdr:rowOff>
    </xdr:from>
    <xdr:to>
      <xdr:col>112</xdr:col>
      <xdr:colOff>38100</xdr:colOff>
      <xdr:row>78</xdr:row>
      <xdr:rowOff>168097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159224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5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84511</xdr:rowOff>
    </xdr:from>
    <xdr:to>
      <xdr:col>107</xdr:col>
      <xdr:colOff>101600</xdr:colOff>
      <xdr:row>78</xdr:row>
      <xdr:rowOff>14661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5788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111714</xdr:rowOff>
    </xdr:from>
    <xdr:to>
      <xdr:col>102</xdr:col>
      <xdr:colOff>165100</xdr:colOff>
      <xdr:row>79</xdr:row>
      <xdr:rowOff>41864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4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32991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57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142759</xdr:rowOff>
    </xdr:from>
    <xdr:to>
      <xdr:col>98</xdr:col>
      <xdr:colOff>38100</xdr:colOff>
      <xdr:row>79</xdr:row>
      <xdr:rowOff>72909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5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64036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6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ほぼすべての費目で類似団体平均の水準を下回っており、堅実な財政運営を維持していることから、今後についても事業の精査・見直しを継続し、同水準の維持に努める。</a:t>
          </a:r>
          <a:endParaRPr lang="ja-JP" altLang="ja-JP" sz="1100">
            <a:effectLst/>
          </a:endParaRPr>
        </a:p>
        <a:p>
          <a:r>
            <a:rPr kumimoji="1" lang="ja-JP" altLang="ja-JP" sz="1100">
              <a:solidFill>
                <a:schemeClr val="dk1"/>
              </a:solidFill>
              <a:effectLst/>
              <a:latin typeface="+mn-lt"/>
              <a:ea typeface="+mn-ea"/>
              <a:cs typeface="+mn-cs"/>
            </a:rPr>
            <a:t>　普通建設事業費全体については新庁舎建設事業が本格化した令和元年度は類似団体平均を上回ったものの、その後は類似団体平均以下の数値にとどまっている。しかしながら、住民一人当たりの新規整備に係る普通建設事業費は、類似団体平均を大きく上回っていることから、床面積等の増加による維持管理費の増が懸念される。一方で、更新整備に係る普通建設事業費については令和元年度以降減少傾向、類似団体内最下位の数値となっており、施設の老朽化が進んでいる。今後も普通建設事業について財源の配分や実施する大規模事業について必要に応じて見直しを図り、規模の適正化に努める。</a:t>
          </a:r>
          <a:endParaRPr lang="ja-JP" altLang="ja-JP" sz="1100">
            <a:effectLst/>
          </a:endParaRPr>
        </a:p>
        <a:p>
          <a:r>
            <a:rPr kumimoji="1" lang="ja-JP" altLang="ja-JP" sz="1100">
              <a:solidFill>
                <a:schemeClr val="dk1"/>
              </a:solidFill>
              <a:effectLst/>
              <a:latin typeface="+mn-lt"/>
              <a:ea typeface="+mn-ea"/>
              <a:cs typeface="+mn-cs"/>
            </a:rPr>
            <a:t>　物件費については増加傾向</a:t>
          </a:r>
          <a:r>
            <a:rPr kumimoji="1" lang="ja-JP" altLang="en-US" sz="1100">
              <a:solidFill>
                <a:schemeClr val="dk1"/>
              </a:solidFill>
              <a:effectLst/>
              <a:latin typeface="+mn-lt"/>
              <a:ea typeface="+mn-ea"/>
              <a:cs typeface="+mn-cs"/>
            </a:rPr>
            <a:t>にあり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に近づいている</a:t>
          </a:r>
          <a:r>
            <a:rPr kumimoji="1" lang="ja-JP" altLang="ja-JP" sz="1100">
              <a:solidFill>
                <a:schemeClr val="dk1"/>
              </a:solidFill>
              <a:effectLst/>
              <a:latin typeface="+mn-lt"/>
              <a:ea typeface="+mn-ea"/>
              <a:cs typeface="+mn-cs"/>
            </a:rPr>
            <a:t>。これは、本市の施設数が多いことから燃料価格高騰が特に大きく影響を及ぼしたことが要因と見られる。今後も数値について注視し、節電や委託の見直しを通じて、規模の適正化に努める。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141,419
137,677
138.37
63,508,226
59,089,939
3,525,588
32,178,525
46,033,984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xdr:rowOff>
    </xdr:from>
    <xdr:to>
      <xdr:col>24</xdr:col>
      <xdr:colOff>62865</xdr:colOff>
      <xdr:row>37</xdr:row>
      <xdr:rowOff>118110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493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118110</xdr:rowOff>
    </xdr:from>
    <xdr:to>
      <xdr:col>24</xdr:col>
      <xdr:colOff>152400</xdr:colOff>
      <xdr:row>37</xdr:row>
      <xdr:rowOff>118110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129557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11430</xdr:rowOff>
    </xdr:from>
    <xdr:to>
      <xdr:col>24</xdr:col>
      <xdr:colOff>152400</xdr:colOff>
      <xdr:row>30</xdr:row>
      <xdr:rowOff>11430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100330</xdr:rowOff>
    </xdr:from>
    <xdr:to>
      <xdr:col>24</xdr:col>
      <xdr:colOff>63500</xdr:colOff>
      <xdr:row>37</xdr:row>
      <xdr:rowOff>118110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4398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3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44450</xdr:rowOff>
    </xdr:from>
    <xdr:to>
      <xdr:col>24</xdr:col>
      <xdr:colOff>114300</xdr:colOff>
      <xdr:row>32</xdr:row>
      <xdr:rowOff>146050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100330</xdr:rowOff>
    </xdr:from>
    <xdr:to>
      <xdr:col>19</xdr:col>
      <xdr:colOff>177800</xdr:colOff>
      <xdr:row>37</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39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116840</xdr:rowOff>
    </xdr:from>
    <xdr:to>
      <xdr:col>20</xdr:col>
      <xdr:colOff>38100</xdr:colOff>
      <xdr:row>33</xdr:row>
      <xdr:rowOff>46990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3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62230</xdr:rowOff>
    </xdr:from>
    <xdr:to>
      <xdr:col>15</xdr:col>
      <xdr:colOff>50800</xdr:colOff>
      <xdr:row>37</xdr:row>
      <xdr:rowOff>113030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0588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158750</xdr:rowOff>
    </xdr:from>
    <xdr:to>
      <xdr:col>15</xdr:col>
      <xdr:colOff>101600</xdr:colOff>
      <xdr:row>33</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64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105427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62230</xdr:rowOff>
    </xdr:from>
    <xdr:to>
      <xdr:col>10</xdr:col>
      <xdr:colOff>114300</xdr:colOff>
      <xdr:row>37</xdr:row>
      <xdr:rowOff>72390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058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24130</xdr:rowOff>
    </xdr:from>
    <xdr:to>
      <xdr:col>10</xdr:col>
      <xdr:colOff>165100</xdr:colOff>
      <xdr:row>32</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2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67310</xdr:rowOff>
    </xdr:from>
    <xdr:to>
      <xdr:col>6</xdr:col>
      <xdr:colOff>38100</xdr:colOff>
      <xdr:row>31</xdr:row>
      <xdr:rowOff>168910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8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13987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153687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49530</xdr:rowOff>
    </xdr:from>
    <xdr:to>
      <xdr:col>20</xdr:col>
      <xdr:colOff>38100</xdr:colOff>
      <xdr:row>37</xdr:row>
      <xdr:rowOff>151130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142257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11430</xdr:rowOff>
    </xdr:from>
    <xdr:to>
      <xdr:col>10</xdr:col>
      <xdr:colOff>165100</xdr:colOff>
      <xdr:row>37</xdr:row>
      <xdr:rowOff>113030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104157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21590</xdr:rowOff>
    </xdr:from>
    <xdr:to>
      <xdr:col>6</xdr:col>
      <xdr:colOff>38100</xdr:colOff>
      <xdr:row>37</xdr:row>
      <xdr:rowOff>123190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114317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127486</xdr:rowOff>
    </xdr:from>
    <xdr:to>
      <xdr:col>24</xdr:col>
      <xdr:colOff>62865</xdr:colOff>
      <xdr:row>58</xdr:row>
      <xdr:rowOff>85674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71436"/>
          <a:ext cx="1270" cy="1158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89501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85674</xdr:rowOff>
    </xdr:from>
    <xdr:to>
      <xdr:col>24</xdr:col>
      <xdr:colOff>152400</xdr:colOff>
      <xdr:row>58</xdr:row>
      <xdr:rowOff>85674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74163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6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153,372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127486</xdr:rowOff>
    </xdr:from>
    <xdr:to>
      <xdr:col>24</xdr:col>
      <xdr:colOff>152400</xdr:colOff>
      <xdr:row>51</xdr:row>
      <xdr:rowOff>127486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7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110733</xdr:rowOff>
    </xdr:from>
    <xdr:to>
      <xdr:col>24</xdr:col>
      <xdr:colOff>63500</xdr:colOff>
      <xdr:row>58</xdr:row>
      <xdr:rowOff>85674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83383"/>
          <a:ext cx="838200" cy="1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162559</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139682</xdr:rowOff>
    </xdr:from>
    <xdr:to>
      <xdr:col>24</xdr:col>
      <xdr:colOff>114300</xdr:colOff>
      <xdr:row>56</xdr:row>
      <xdr:rowOff>69832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110733</xdr:rowOff>
    </xdr:from>
    <xdr:to>
      <xdr:col>19</xdr:col>
      <xdr:colOff>177800</xdr:colOff>
      <xdr:row>58</xdr:row>
      <xdr:rowOff>94655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83383"/>
          <a:ext cx="8890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19514</xdr:rowOff>
    </xdr:from>
    <xdr:to>
      <xdr:col>20</xdr:col>
      <xdr:colOff>38100</xdr:colOff>
      <xdr:row>55</xdr:row>
      <xdr:rowOff>121114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44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137641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2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43841</xdr:rowOff>
    </xdr:from>
    <xdr:to>
      <xdr:col>15</xdr:col>
      <xdr:colOff>50800</xdr:colOff>
      <xdr:row>58</xdr:row>
      <xdr:rowOff>94655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87791"/>
          <a:ext cx="889000" cy="12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99481</xdr:rowOff>
    </xdr:from>
    <xdr:to>
      <xdr:col>15</xdr:col>
      <xdr:colOff>101600</xdr:colOff>
      <xdr:row>56</xdr:row>
      <xdr:rowOff>29631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46158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43841</xdr:rowOff>
    </xdr:from>
    <xdr:to>
      <xdr:col>10</xdr:col>
      <xdr:colOff>114300</xdr:colOff>
      <xdr:row>56</xdr:row>
      <xdr:rowOff>125440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87791"/>
          <a:ext cx="889000" cy="9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122189</xdr:rowOff>
    </xdr:from>
    <xdr:to>
      <xdr:col>10</xdr:col>
      <xdr:colOff>165100</xdr:colOff>
      <xdr:row>51</xdr:row>
      <xdr:rowOff>52339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68866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66334</xdr:rowOff>
    </xdr:from>
    <xdr:to>
      <xdr:col>6</xdr:col>
      <xdr:colOff>38100</xdr:colOff>
      <xdr:row>57</xdr:row>
      <xdr:rowOff>167934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159061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34874</xdr:rowOff>
    </xdr:from>
    <xdr:to>
      <xdr:col>24</xdr:col>
      <xdr:colOff>114300</xdr:colOff>
      <xdr:row>58</xdr:row>
      <xdr:rowOff>136474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121251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59933</xdr:rowOff>
    </xdr:from>
    <xdr:to>
      <xdr:col>20</xdr:col>
      <xdr:colOff>38100</xdr:colOff>
      <xdr:row>57</xdr:row>
      <xdr:rowOff>161533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152660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43855</xdr:rowOff>
    </xdr:from>
    <xdr:to>
      <xdr:col>15</xdr:col>
      <xdr:colOff>101600</xdr:colOff>
      <xdr:row>58</xdr:row>
      <xdr:rowOff>145455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136582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164491</xdr:rowOff>
    </xdr:from>
    <xdr:to>
      <xdr:col>10</xdr:col>
      <xdr:colOff>165100</xdr:colOff>
      <xdr:row>51</xdr:row>
      <xdr:rowOff>94641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85768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2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74640</xdr:rowOff>
    </xdr:from>
    <xdr:to>
      <xdr:col>6</xdr:col>
      <xdr:colOff>38100</xdr:colOff>
      <xdr:row>57</xdr:row>
      <xdr:rowOff>4790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21317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45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92135</xdr:rowOff>
    </xdr:from>
    <xdr:to>
      <xdr:col>24</xdr:col>
      <xdr:colOff>62865</xdr:colOff>
      <xdr:row>76</xdr:row>
      <xdr:rowOff>123126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22185"/>
          <a:ext cx="1270" cy="123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126953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5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123126</xdr:rowOff>
    </xdr:from>
    <xdr:to>
      <xdr:col>24</xdr:col>
      <xdr:colOff>152400</xdr:colOff>
      <xdr:row>76</xdr:row>
      <xdr:rowOff>123126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5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38812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6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92135</xdr:rowOff>
    </xdr:from>
    <xdr:to>
      <xdr:col>24</xdr:col>
      <xdr:colOff>152400</xdr:colOff>
      <xdr:row>69</xdr:row>
      <xdr:rowOff>92135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2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40160</xdr:rowOff>
    </xdr:from>
    <xdr:to>
      <xdr:col>24</xdr:col>
      <xdr:colOff>63500</xdr:colOff>
      <xdr:row>77</xdr:row>
      <xdr:rowOff>42137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70360"/>
          <a:ext cx="838200" cy="17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395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72245</xdr:rowOff>
    </xdr:from>
    <xdr:to>
      <xdr:col>24</xdr:col>
      <xdr:colOff>114300</xdr:colOff>
      <xdr:row>74</xdr:row>
      <xdr:rowOff>2395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13235</xdr:rowOff>
    </xdr:from>
    <xdr:to>
      <xdr:col>19</xdr:col>
      <xdr:colOff>177800</xdr:colOff>
      <xdr:row>77</xdr:row>
      <xdr:rowOff>42137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43435"/>
          <a:ext cx="889000" cy="20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79674</xdr:rowOff>
    </xdr:from>
    <xdr:to>
      <xdr:col>20</xdr:col>
      <xdr:colOff>38100</xdr:colOff>
      <xdr:row>75</xdr:row>
      <xdr:rowOff>9824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6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26351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4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13235</xdr:rowOff>
    </xdr:from>
    <xdr:to>
      <xdr:col>15</xdr:col>
      <xdr:colOff>50800</xdr:colOff>
      <xdr:row>78</xdr:row>
      <xdr:rowOff>107403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43435"/>
          <a:ext cx="889000" cy="43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83087</xdr:rowOff>
    </xdr:from>
    <xdr:to>
      <xdr:col>15</xdr:col>
      <xdr:colOff>101600</xdr:colOff>
      <xdr:row>74</xdr:row>
      <xdr:rowOff>13237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59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29764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3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107403</xdr:rowOff>
    </xdr:from>
    <xdr:to>
      <xdr:col>10</xdr:col>
      <xdr:colOff>114300</xdr:colOff>
      <xdr:row>79</xdr:row>
      <xdr:rowOff>7145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80503"/>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94338</xdr:rowOff>
    </xdr:from>
    <xdr:to>
      <xdr:col>10</xdr:col>
      <xdr:colOff>165100</xdr:colOff>
      <xdr:row>75</xdr:row>
      <xdr:rowOff>24488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8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41015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92737</xdr:rowOff>
    </xdr:from>
    <xdr:to>
      <xdr:col>6</xdr:col>
      <xdr:colOff>38100</xdr:colOff>
      <xdr:row>76</xdr:row>
      <xdr:rowOff>22887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39414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160810</xdr:rowOff>
    </xdr:from>
    <xdr:to>
      <xdr:col>24</xdr:col>
      <xdr:colOff>114300</xdr:colOff>
      <xdr:row>76</xdr:row>
      <xdr:rowOff>90960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75738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3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162787</xdr:rowOff>
    </xdr:from>
    <xdr:to>
      <xdr:col>20</xdr:col>
      <xdr:colOff>38100</xdr:colOff>
      <xdr:row>77</xdr:row>
      <xdr:rowOff>92937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84064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133885</xdr:rowOff>
    </xdr:from>
    <xdr:to>
      <xdr:col>15</xdr:col>
      <xdr:colOff>101600</xdr:colOff>
      <xdr:row>76</xdr:row>
      <xdr:rowOff>64035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55162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8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56603</xdr:rowOff>
    </xdr:from>
    <xdr:to>
      <xdr:col>10</xdr:col>
      <xdr:colOff>165100</xdr:colOff>
      <xdr:row>78</xdr:row>
      <xdr:rowOff>158203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149330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127795</xdr:rowOff>
    </xdr:from>
    <xdr:to>
      <xdr:col>6</xdr:col>
      <xdr:colOff>38100</xdr:colOff>
      <xdr:row>79</xdr:row>
      <xdr:rowOff>57945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49072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44411</xdr:rowOff>
    </xdr:from>
    <xdr:to>
      <xdr:col>24</xdr:col>
      <xdr:colOff>62865</xdr:colOff>
      <xdr:row>96</xdr:row>
      <xdr:rowOff>100000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46361"/>
          <a:ext cx="1270" cy="91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103827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5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100000</xdr:rowOff>
    </xdr:from>
    <xdr:to>
      <xdr:col>24</xdr:col>
      <xdr:colOff>152400</xdr:colOff>
      <xdr:row>96</xdr:row>
      <xdr:rowOff>100000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5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44411</xdr:rowOff>
    </xdr:from>
    <xdr:to>
      <xdr:col>24</xdr:col>
      <xdr:colOff>152400</xdr:colOff>
      <xdr:row>91</xdr:row>
      <xdr:rowOff>44411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4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13818</xdr:rowOff>
    </xdr:from>
    <xdr:to>
      <xdr:col>24</xdr:col>
      <xdr:colOff>63500</xdr:colOff>
      <xdr:row>96</xdr:row>
      <xdr:rowOff>100000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73018"/>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77677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5851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54800</xdr:rowOff>
    </xdr:from>
    <xdr:to>
      <xdr:col>24</xdr:col>
      <xdr:colOff>114300</xdr:colOff>
      <xdr:row>93</xdr:row>
      <xdr:rowOff>156400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59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13818</xdr:rowOff>
    </xdr:from>
    <xdr:to>
      <xdr:col>19</xdr:col>
      <xdr:colOff>177800</xdr:colOff>
      <xdr:row>96</xdr:row>
      <xdr:rowOff>160426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73018"/>
          <a:ext cx="889000" cy="14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125437</xdr:rowOff>
    </xdr:from>
    <xdr:to>
      <xdr:col>20</xdr:col>
      <xdr:colOff>38100</xdr:colOff>
      <xdr:row>93</xdr:row>
      <xdr:rowOff>55587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58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72114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6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160426</xdr:rowOff>
    </xdr:from>
    <xdr:to>
      <xdr:col>15</xdr:col>
      <xdr:colOff>50800</xdr:colOff>
      <xdr:row>98</xdr:row>
      <xdr:rowOff>57214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19626"/>
          <a:ext cx="889000" cy="23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124637</xdr:rowOff>
    </xdr:from>
    <xdr:to>
      <xdr:col>15</xdr:col>
      <xdr:colOff>101600</xdr:colOff>
      <xdr:row>93</xdr:row>
      <xdr:rowOff>54787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589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71314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6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57214</xdr:rowOff>
    </xdr:from>
    <xdr:to>
      <xdr:col>10</xdr:col>
      <xdr:colOff>114300</xdr:colOff>
      <xdr:row>99</xdr:row>
      <xdr:rowOff>29020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59314"/>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19101</xdr:rowOff>
    </xdr:from>
    <xdr:to>
      <xdr:col>10</xdr:col>
      <xdr:colOff>165100</xdr:colOff>
      <xdr:row>94</xdr:row>
      <xdr:rowOff>120701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13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137228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9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121552</xdr:rowOff>
    </xdr:from>
    <xdr:to>
      <xdr:col>6</xdr:col>
      <xdr:colOff>38100</xdr:colOff>
      <xdr:row>95</xdr:row>
      <xdr:rowOff>51702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2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68229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0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49200</xdr:rowOff>
    </xdr:from>
    <xdr:to>
      <xdr:col>24</xdr:col>
      <xdr:colOff>114300</xdr:colOff>
      <xdr:row>96</xdr:row>
      <xdr:rowOff>150800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135577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134468</xdr:rowOff>
    </xdr:from>
    <xdr:to>
      <xdr:col>20</xdr:col>
      <xdr:colOff>38100</xdr:colOff>
      <xdr:row>96</xdr:row>
      <xdr:rowOff>64618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109626</xdr:rowOff>
    </xdr:from>
    <xdr:to>
      <xdr:col>15</xdr:col>
      <xdr:colOff>101600</xdr:colOff>
      <xdr:row>97</xdr:row>
      <xdr:rowOff>39776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30903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6414</xdr:rowOff>
    </xdr:from>
    <xdr:to>
      <xdr:col>10</xdr:col>
      <xdr:colOff>165100</xdr:colOff>
      <xdr:row>98</xdr:row>
      <xdr:rowOff>108014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99141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0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149670</xdr:rowOff>
    </xdr:from>
    <xdr:to>
      <xdr:col>6</xdr:col>
      <xdr:colOff>38100</xdr:colOff>
      <xdr:row>99</xdr:row>
      <xdr:rowOff>79820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70947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4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39769</xdr:rowOff>
    </xdr:from>
    <xdr:to>
      <xdr:col>54</xdr:col>
      <xdr:colOff>189865</xdr:colOff>
      <xdr:row>39</xdr:row>
      <xdr:rowOff>98715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54719"/>
          <a:ext cx="1270" cy="143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102542</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98715</xdr:rowOff>
    </xdr:from>
    <xdr:to>
      <xdr:col>55</xdr:col>
      <xdr:colOff>88900</xdr:colOff>
      <xdr:row>39</xdr:row>
      <xdr:rowOff>98715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157896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2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39769</xdr:rowOff>
    </xdr:from>
    <xdr:to>
      <xdr:col>55</xdr:col>
      <xdr:colOff>88900</xdr:colOff>
      <xdr:row>31</xdr:row>
      <xdr:rowOff>39769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5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26706</xdr:rowOff>
    </xdr:from>
    <xdr:to>
      <xdr:col>55</xdr:col>
      <xdr:colOff>0</xdr:colOff>
      <xdr:row>39</xdr:row>
      <xdr:rowOff>29156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13256"/>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8581</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5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157154</xdr:rowOff>
    </xdr:from>
    <xdr:to>
      <xdr:col>55</xdr:col>
      <xdr:colOff>50800</xdr:colOff>
      <xdr:row>38</xdr:row>
      <xdr:rowOff>87303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26706</xdr:rowOff>
    </xdr:from>
    <xdr:to>
      <xdr:col>50</xdr:col>
      <xdr:colOff>114300</xdr:colOff>
      <xdr:row>39</xdr:row>
      <xdr:rowOff>26870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713256"/>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138702</xdr:rowOff>
    </xdr:from>
    <xdr:to>
      <xdr:col>50</xdr:col>
      <xdr:colOff>165100</xdr:colOff>
      <xdr:row>38</xdr:row>
      <xdr:rowOff>68852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85379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2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26870</xdr:rowOff>
    </xdr:from>
    <xdr:to>
      <xdr:col>45</xdr:col>
      <xdr:colOff>177800</xdr:colOff>
      <xdr:row>39</xdr:row>
      <xdr:rowOff>27360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71342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140662</xdr:rowOff>
    </xdr:from>
    <xdr:to>
      <xdr:col>46</xdr:col>
      <xdr:colOff>38100</xdr:colOff>
      <xdr:row>38</xdr:row>
      <xdr:rowOff>70811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4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87339</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25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28339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713910"/>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166624</xdr:rowOff>
    </xdr:from>
    <xdr:to>
      <xdr:col>41</xdr:col>
      <xdr:colOff>101600</xdr:colOff>
      <xdr:row>38</xdr:row>
      <xdr:rowOff>96774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113301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28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153561</xdr:rowOff>
    </xdr:from>
    <xdr:to>
      <xdr:col>36</xdr:col>
      <xdr:colOff>165100</xdr:colOff>
      <xdr:row>38</xdr:row>
      <xdr:rowOff>83711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100238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149806</xdr:rowOff>
    </xdr:from>
    <xdr:to>
      <xdr:col>55</xdr:col>
      <xdr:colOff>50800</xdr:colOff>
      <xdr:row>39</xdr:row>
      <xdr:rowOff>79956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64733</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7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147356</xdr:rowOff>
    </xdr:from>
    <xdr:to>
      <xdr:col>50</xdr:col>
      <xdr:colOff>165100</xdr:colOff>
      <xdr:row>39</xdr:row>
      <xdr:rowOff>77506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68633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147520</xdr:rowOff>
    </xdr:from>
    <xdr:to>
      <xdr:col>46</xdr:col>
      <xdr:colOff>38100</xdr:colOff>
      <xdr:row>39</xdr:row>
      <xdr:rowOff>77670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68797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5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148989</xdr:rowOff>
    </xdr:from>
    <xdr:to>
      <xdr:col>36</xdr:col>
      <xdr:colOff>165100</xdr:colOff>
      <xdr:row>39</xdr:row>
      <xdr:rowOff>79139</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70266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5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123813</xdr:rowOff>
    </xdr:from>
    <xdr:to>
      <xdr:col>54</xdr:col>
      <xdr:colOff>189865</xdr:colOff>
      <xdr:row>57</xdr:row>
      <xdr:rowOff>108885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96313"/>
          <a:ext cx="1270" cy="118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112712</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8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108885</xdr:rowOff>
    </xdr:from>
    <xdr:to>
      <xdr:col>55</xdr:col>
      <xdr:colOff>88900</xdr:colOff>
      <xdr:row>57</xdr:row>
      <xdr:rowOff>108885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88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70490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123813</xdr:rowOff>
    </xdr:from>
    <xdr:to>
      <xdr:col>55</xdr:col>
      <xdr:colOff>88900</xdr:colOff>
      <xdr:row>50</xdr:row>
      <xdr:rowOff>123813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9741</xdr:rowOff>
    </xdr:from>
    <xdr:to>
      <xdr:col>55</xdr:col>
      <xdr:colOff>0</xdr:colOff>
      <xdr:row>57</xdr:row>
      <xdr:rowOff>108885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82391"/>
          <a:ext cx="838200" cy="9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153405</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24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130528</xdr:rowOff>
    </xdr:from>
    <xdr:to>
      <xdr:col>55</xdr:col>
      <xdr:colOff>50800</xdr:colOff>
      <xdr:row>55</xdr:row>
      <xdr:rowOff>60678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3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9741</xdr:rowOff>
    </xdr:from>
    <xdr:to>
      <xdr:col>50</xdr:col>
      <xdr:colOff>114300</xdr:colOff>
      <xdr:row>57</xdr:row>
      <xdr:rowOff>114897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82391"/>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141363</xdr:rowOff>
    </xdr:from>
    <xdr:to>
      <xdr:col>50</xdr:col>
      <xdr:colOff>165100</xdr:colOff>
      <xdr:row>55</xdr:row>
      <xdr:rowOff>71513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3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88040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1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98095</xdr:rowOff>
    </xdr:from>
    <xdr:to>
      <xdr:col>45</xdr:col>
      <xdr:colOff>177800</xdr:colOff>
      <xdr:row>57</xdr:row>
      <xdr:rowOff>114897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70745"/>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26241</xdr:rowOff>
    </xdr:from>
    <xdr:to>
      <xdr:col>46</xdr:col>
      <xdr:colOff>38100</xdr:colOff>
      <xdr:row>55</xdr:row>
      <xdr:rowOff>127841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144368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80698</xdr:rowOff>
    </xdr:from>
    <xdr:to>
      <xdr:col>41</xdr:col>
      <xdr:colOff>50800</xdr:colOff>
      <xdr:row>57</xdr:row>
      <xdr:rowOff>98095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53348"/>
          <a:ext cx="889000" cy="1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22149</xdr:rowOff>
    </xdr:from>
    <xdr:to>
      <xdr:col>41</xdr:col>
      <xdr:colOff>101600</xdr:colOff>
      <xdr:row>56</xdr:row>
      <xdr:rowOff>123749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2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140276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170899</xdr:rowOff>
    </xdr:from>
    <xdr:to>
      <xdr:col>36</xdr:col>
      <xdr:colOff>165100</xdr:colOff>
      <xdr:row>56</xdr:row>
      <xdr:rowOff>101049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0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117576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58085</xdr:rowOff>
    </xdr:from>
    <xdr:to>
      <xdr:col>55</xdr:col>
      <xdr:colOff>50800</xdr:colOff>
      <xdr:row>57</xdr:row>
      <xdr:rowOff>159685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144462</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130391</xdr:rowOff>
    </xdr:from>
    <xdr:to>
      <xdr:col>50</xdr:col>
      <xdr:colOff>165100</xdr:colOff>
      <xdr:row>57</xdr:row>
      <xdr:rowOff>60541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51668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64097</xdr:rowOff>
    </xdr:from>
    <xdr:to>
      <xdr:col>46</xdr:col>
      <xdr:colOff>38100</xdr:colOff>
      <xdr:row>57</xdr:row>
      <xdr:rowOff>165697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156824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92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47295</xdr:rowOff>
    </xdr:from>
    <xdr:to>
      <xdr:col>41</xdr:col>
      <xdr:colOff>101600</xdr:colOff>
      <xdr:row>57</xdr:row>
      <xdr:rowOff>148895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140022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29898</xdr:rowOff>
    </xdr:from>
    <xdr:to>
      <xdr:col>36</xdr:col>
      <xdr:colOff>165100</xdr:colOff>
      <xdr:row>57</xdr:row>
      <xdr:rowOff>131498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122625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148485</xdr:rowOff>
    </xdr:from>
    <xdr:to>
      <xdr:col>54</xdr:col>
      <xdr:colOff>189865</xdr:colOff>
      <xdr:row>78</xdr:row>
      <xdr:rowOff>86240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49985"/>
          <a:ext cx="1270" cy="130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90067</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46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86240</xdr:rowOff>
    </xdr:from>
    <xdr:to>
      <xdr:col>55</xdr:col>
      <xdr:colOff>88900</xdr:colOff>
      <xdr:row>78</xdr:row>
      <xdr:rowOff>86240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45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95162</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148485</xdr:rowOff>
    </xdr:from>
    <xdr:to>
      <xdr:col>55</xdr:col>
      <xdr:colOff>88900</xdr:colOff>
      <xdr:row>70</xdr:row>
      <xdr:rowOff>148485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167165</xdr:rowOff>
    </xdr:from>
    <xdr:to>
      <xdr:col>55</xdr:col>
      <xdr:colOff>0</xdr:colOff>
      <xdr:row>74</xdr:row>
      <xdr:rowOff>64556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2683015"/>
          <a:ext cx="8382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122060</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809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143633</xdr:rowOff>
    </xdr:from>
    <xdr:to>
      <xdr:col>55</xdr:col>
      <xdr:colOff>50800</xdr:colOff>
      <xdr:row>75</xdr:row>
      <xdr:rowOff>73783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64556</xdr:rowOff>
    </xdr:from>
    <xdr:to>
      <xdr:col>50</xdr:col>
      <xdr:colOff>114300</xdr:colOff>
      <xdr:row>77</xdr:row>
      <xdr:rowOff>80656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751856"/>
          <a:ext cx="889000" cy="5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163423</xdr:rowOff>
    </xdr:from>
    <xdr:to>
      <xdr:col>50</xdr:col>
      <xdr:colOff>165100</xdr:colOff>
      <xdr:row>75</xdr:row>
      <xdr:rowOff>93573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84700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150706</xdr:rowOff>
    </xdr:from>
    <xdr:to>
      <xdr:col>45</xdr:col>
      <xdr:colOff>177800</xdr:colOff>
      <xdr:row>77</xdr:row>
      <xdr:rowOff>80656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009456"/>
          <a:ext cx="889000" cy="27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58659</xdr:rowOff>
    </xdr:from>
    <xdr:to>
      <xdr:col>46</xdr:col>
      <xdr:colOff>38100</xdr:colOff>
      <xdr:row>75</xdr:row>
      <xdr:rowOff>160260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5336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150706</xdr:rowOff>
    </xdr:from>
    <xdr:to>
      <xdr:col>41</xdr:col>
      <xdr:colOff>50800</xdr:colOff>
      <xdr:row>78</xdr:row>
      <xdr:rowOff>28829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009456"/>
          <a:ext cx="889000" cy="39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113164</xdr:rowOff>
    </xdr:from>
    <xdr:to>
      <xdr:col>41</xdr:col>
      <xdr:colOff>101600</xdr:colOff>
      <xdr:row>75</xdr:row>
      <xdr:rowOff>43314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59841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71591</xdr:rowOff>
    </xdr:from>
    <xdr:to>
      <xdr:col>36</xdr:col>
      <xdr:colOff>165100</xdr:colOff>
      <xdr:row>77</xdr:row>
      <xdr:rowOff>1741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18269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116365</xdr:rowOff>
    </xdr:from>
    <xdr:to>
      <xdr:col>55</xdr:col>
      <xdr:colOff>50800</xdr:colOff>
      <xdr:row>74</xdr:row>
      <xdr:rowOff>46515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6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139242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4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13756</xdr:rowOff>
    </xdr:from>
    <xdr:to>
      <xdr:col>50</xdr:col>
      <xdr:colOff>165100</xdr:colOff>
      <xdr:row>74</xdr:row>
      <xdr:rowOff>115356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7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131883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47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29856</xdr:rowOff>
    </xdr:from>
    <xdr:to>
      <xdr:col>46</xdr:col>
      <xdr:colOff>38100</xdr:colOff>
      <xdr:row>77</xdr:row>
      <xdr:rowOff>131456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3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122583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32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99906</xdr:rowOff>
    </xdr:from>
    <xdr:to>
      <xdr:col>41</xdr:col>
      <xdr:colOff>101600</xdr:colOff>
      <xdr:row>76</xdr:row>
      <xdr:rowOff>30056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21183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05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149479</xdr:rowOff>
    </xdr:from>
    <xdr:to>
      <xdr:col>36</xdr:col>
      <xdr:colOff>165100</xdr:colOff>
      <xdr:row>78</xdr:row>
      <xdr:rowOff>79629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70756</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44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21628</xdr:rowOff>
    </xdr:from>
    <xdr:to>
      <xdr:col>54</xdr:col>
      <xdr:colOff>189865</xdr:colOff>
      <xdr:row>98</xdr:row>
      <xdr:rowOff>87540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23578"/>
          <a:ext cx="1270" cy="12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91367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87540</xdr:rowOff>
    </xdr:from>
    <xdr:to>
      <xdr:col>55</xdr:col>
      <xdr:colOff>88900</xdr:colOff>
      <xdr:row>98</xdr:row>
      <xdr:rowOff>87540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139755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21628</xdr:rowOff>
    </xdr:from>
    <xdr:to>
      <xdr:col>55</xdr:col>
      <xdr:colOff>88900</xdr:colOff>
      <xdr:row>91</xdr:row>
      <xdr:rowOff>21628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2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73425</xdr:rowOff>
    </xdr:from>
    <xdr:to>
      <xdr:col>55</xdr:col>
      <xdr:colOff>0</xdr:colOff>
      <xdr:row>98</xdr:row>
      <xdr:rowOff>21856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532625"/>
          <a:ext cx="838200" cy="2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19556</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07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168129</xdr:rowOff>
    </xdr:from>
    <xdr:to>
      <xdr:col>55</xdr:col>
      <xdr:colOff>50800</xdr:colOff>
      <xdr:row>96</xdr:row>
      <xdr:rowOff>98279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73425</xdr:rowOff>
    </xdr:from>
    <xdr:to>
      <xdr:col>50</xdr:col>
      <xdr:colOff>114300</xdr:colOff>
      <xdr:row>96</xdr:row>
      <xdr:rowOff>167208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32625"/>
          <a:ext cx="889000" cy="9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110179</xdr:rowOff>
    </xdr:from>
    <xdr:to>
      <xdr:col>50</xdr:col>
      <xdr:colOff>165100</xdr:colOff>
      <xdr:row>96</xdr:row>
      <xdr:rowOff>40329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56856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1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97676</xdr:rowOff>
    </xdr:from>
    <xdr:to>
      <xdr:col>45</xdr:col>
      <xdr:colOff>177800</xdr:colOff>
      <xdr:row>96</xdr:row>
      <xdr:rowOff>167208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56876"/>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119075</xdr:rowOff>
    </xdr:from>
    <xdr:to>
      <xdr:col>46</xdr:col>
      <xdr:colOff>38100</xdr:colOff>
      <xdr:row>96</xdr:row>
      <xdr:rowOff>49225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65752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97676</xdr:rowOff>
    </xdr:from>
    <xdr:to>
      <xdr:col>41</xdr:col>
      <xdr:colOff>50800</xdr:colOff>
      <xdr:row>97</xdr:row>
      <xdr:rowOff>12331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56876"/>
          <a:ext cx="889000" cy="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161404</xdr:rowOff>
    </xdr:from>
    <xdr:to>
      <xdr:col>41</xdr:col>
      <xdr:colOff>101600</xdr:colOff>
      <xdr:row>96</xdr:row>
      <xdr:rowOff>91554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108081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27063</xdr:rowOff>
    </xdr:from>
    <xdr:to>
      <xdr:col>36</xdr:col>
      <xdr:colOff>165100</xdr:colOff>
      <xdr:row>96</xdr:row>
      <xdr:rowOff>128663</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142506</xdr:rowOff>
    </xdr:from>
    <xdr:to>
      <xdr:col>55</xdr:col>
      <xdr:colOff>50800</xdr:colOff>
      <xdr:row>98</xdr:row>
      <xdr:rowOff>72656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57433</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22625</xdr:rowOff>
    </xdr:from>
    <xdr:to>
      <xdr:col>50</xdr:col>
      <xdr:colOff>165100</xdr:colOff>
      <xdr:row>96</xdr:row>
      <xdr:rowOff>124225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115352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57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116408</xdr:rowOff>
    </xdr:from>
    <xdr:to>
      <xdr:col>46</xdr:col>
      <xdr:colOff>38100</xdr:colOff>
      <xdr:row>97</xdr:row>
      <xdr:rowOff>46558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37685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46876</xdr:rowOff>
    </xdr:from>
    <xdr:to>
      <xdr:col>41</xdr:col>
      <xdr:colOff>101600</xdr:colOff>
      <xdr:row>96</xdr:row>
      <xdr:rowOff>148476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139603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59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132981</xdr:rowOff>
    </xdr:from>
    <xdr:to>
      <xdr:col>36</xdr:col>
      <xdr:colOff>165100</xdr:colOff>
      <xdr:row>97</xdr:row>
      <xdr:rowOff>63131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54258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141859</xdr:rowOff>
    </xdr:from>
    <xdr:to>
      <xdr:col>85</xdr:col>
      <xdr:colOff>126364</xdr:colOff>
      <xdr:row>37</xdr:row>
      <xdr:rowOff>162814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13909"/>
          <a:ext cx="1269"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166641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5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162814</xdr:rowOff>
    </xdr:from>
    <xdr:to>
      <xdr:col>86</xdr:col>
      <xdr:colOff>25400</xdr:colOff>
      <xdr:row>37</xdr:row>
      <xdr:rowOff>162814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50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88536</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8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141859</xdr:rowOff>
    </xdr:from>
    <xdr:to>
      <xdr:col>86</xdr:col>
      <xdr:colOff>25400</xdr:colOff>
      <xdr:row>29</xdr:row>
      <xdr:rowOff>141859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1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39624</xdr:rowOff>
    </xdr:from>
    <xdr:to>
      <xdr:col>85</xdr:col>
      <xdr:colOff>127000</xdr:colOff>
      <xdr:row>36</xdr:row>
      <xdr:rowOff>60960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21182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67454</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44577</xdr:rowOff>
    </xdr:from>
    <xdr:to>
      <xdr:col>85</xdr:col>
      <xdr:colOff>177800</xdr:colOff>
      <xdr:row>33</xdr:row>
      <xdr:rowOff>146177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39624</xdr:rowOff>
    </xdr:from>
    <xdr:to>
      <xdr:col>81</xdr:col>
      <xdr:colOff>50800</xdr:colOff>
      <xdr:row>36</xdr:row>
      <xdr:rowOff>166116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11824"/>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43815</xdr:rowOff>
    </xdr:from>
    <xdr:to>
      <xdr:col>81</xdr:col>
      <xdr:colOff>101600</xdr:colOff>
      <xdr:row>34</xdr:row>
      <xdr:rowOff>145415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161942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96012</xdr:rowOff>
    </xdr:from>
    <xdr:to>
      <xdr:col>76</xdr:col>
      <xdr:colOff>114300</xdr:colOff>
      <xdr:row>36</xdr:row>
      <xdr:rowOff>166116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753862"/>
          <a:ext cx="889000" cy="5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xdr:rowOff>
    </xdr:from>
    <xdr:to>
      <xdr:col>76</xdr:col>
      <xdr:colOff>165100</xdr:colOff>
      <xdr:row>34</xdr:row>
      <xdr:rowOff>118237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134764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161417</xdr:rowOff>
    </xdr:from>
    <xdr:to>
      <xdr:col>71</xdr:col>
      <xdr:colOff>177800</xdr:colOff>
      <xdr:row>33</xdr:row>
      <xdr:rowOff>96012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5647817"/>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26687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146050</xdr:rowOff>
    </xdr:from>
    <xdr:to>
      <xdr:col>67</xdr:col>
      <xdr:colOff>101600</xdr:colOff>
      <xdr:row>36</xdr:row>
      <xdr:rowOff>76200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160037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160274</xdr:rowOff>
    </xdr:from>
    <xdr:to>
      <xdr:col>81</xdr:col>
      <xdr:colOff>101600</xdr:colOff>
      <xdr:row>36</xdr:row>
      <xdr:rowOff>90424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81551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115316</xdr:rowOff>
    </xdr:from>
    <xdr:to>
      <xdr:col>76</xdr:col>
      <xdr:colOff>165100</xdr:colOff>
      <xdr:row>37</xdr:row>
      <xdr:rowOff>45466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36593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3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45212</xdr:rowOff>
    </xdr:from>
    <xdr:to>
      <xdr:col>72</xdr:col>
      <xdr:colOff>38100</xdr:colOff>
      <xdr:row>33</xdr:row>
      <xdr:rowOff>146812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70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163339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47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110617</xdr:rowOff>
    </xdr:from>
    <xdr:to>
      <xdr:col>67</xdr:col>
      <xdr:colOff>101600</xdr:colOff>
      <xdr:row>33</xdr:row>
      <xdr:rowOff>40767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5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57294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37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102971</xdr:rowOff>
    </xdr:from>
    <xdr:to>
      <xdr:col>85</xdr:col>
      <xdr:colOff>126364</xdr:colOff>
      <xdr:row>57</xdr:row>
      <xdr:rowOff>85484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46921"/>
          <a:ext cx="1269" cy="10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89311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8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85484</xdr:rowOff>
    </xdr:from>
    <xdr:to>
      <xdr:col>86</xdr:col>
      <xdr:colOff>25400</xdr:colOff>
      <xdr:row>57</xdr:row>
      <xdr:rowOff>85484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85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49648</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2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102971</xdr:rowOff>
    </xdr:from>
    <xdr:to>
      <xdr:col>86</xdr:col>
      <xdr:colOff>25400</xdr:colOff>
      <xdr:row>51</xdr:row>
      <xdr:rowOff>102971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4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108553</xdr:rowOff>
    </xdr:from>
    <xdr:to>
      <xdr:col>85</xdr:col>
      <xdr:colOff>127000</xdr:colOff>
      <xdr:row>57</xdr:row>
      <xdr:rowOff>74664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38303"/>
          <a:ext cx="838200" cy="30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89298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76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66421</xdr:rowOff>
    </xdr:from>
    <xdr:to>
      <xdr:col>85</xdr:col>
      <xdr:colOff>177800</xdr:colOff>
      <xdr:row>54</xdr:row>
      <xdr:rowOff>168021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74664</xdr:rowOff>
    </xdr:from>
    <xdr:to>
      <xdr:col>81</xdr:col>
      <xdr:colOff>50800</xdr:colOff>
      <xdr:row>57</xdr:row>
      <xdr:rowOff>107791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47314"/>
          <a:ext cx="889000" cy="3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138582</xdr:rowOff>
    </xdr:from>
    <xdr:to>
      <xdr:col>81</xdr:col>
      <xdr:colOff>101600</xdr:colOff>
      <xdr:row>55</xdr:row>
      <xdr:rowOff>68732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85259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1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170942</xdr:rowOff>
    </xdr:from>
    <xdr:to>
      <xdr:col>76</xdr:col>
      <xdr:colOff>114300</xdr:colOff>
      <xdr:row>57</xdr:row>
      <xdr:rowOff>107791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72142"/>
          <a:ext cx="889000" cy="10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154432</xdr:rowOff>
    </xdr:from>
    <xdr:to>
      <xdr:col>76</xdr:col>
      <xdr:colOff>165100</xdr:colOff>
      <xdr:row>55</xdr:row>
      <xdr:rowOff>84582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101109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170942</xdr:rowOff>
    </xdr:from>
    <xdr:to>
      <xdr:col>71</xdr:col>
      <xdr:colOff>177800</xdr:colOff>
      <xdr:row>57</xdr:row>
      <xdr:rowOff>37040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72142"/>
          <a:ext cx="8890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130598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57753</xdr:rowOff>
    </xdr:from>
    <xdr:to>
      <xdr:col>85</xdr:col>
      <xdr:colOff>177800</xdr:colOff>
      <xdr:row>55</xdr:row>
      <xdr:rowOff>159353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36180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23864</xdr:rowOff>
    </xdr:from>
    <xdr:to>
      <xdr:col>81</xdr:col>
      <xdr:colOff>101600</xdr:colOff>
      <xdr:row>57</xdr:row>
      <xdr:rowOff>125464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116591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56991</xdr:rowOff>
    </xdr:from>
    <xdr:to>
      <xdr:col>76</xdr:col>
      <xdr:colOff>165100</xdr:colOff>
      <xdr:row>57</xdr:row>
      <xdr:rowOff>158591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149718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120142</xdr:rowOff>
    </xdr:from>
    <xdr:to>
      <xdr:col>72</xdr:col>
      <xdr:colOff>38100</xdr:colOff>
      <xdr:row>57</xdr:row>
      <xdr:rowOff>50292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41419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157690</xdr:rowOff>
    </xdr:from>
    <xdr:to>
      <xdr:col>67</xdr:col>
      <xdr:colOff>101600</xdr:colOff>
      <xdr:row>57</xdr:row>
      <xdr:rowOff>87840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78967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56566</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295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3243</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56566</xdr:rowOff>
    </xdr:from>
    <xdr:to>
      <xdr:col>86</xdr:col>
      <xdr:colOff>25400</xdr:colOff>
      <xdr:row>71</xdr:row>
      <xdr:rowOff>56566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2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142181</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00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119304</xdr:rowOff>
    </xdr:from>
    <xdr:to>
      <xdr:col>85</xdr:col>
      <xdr:colOff>177800</xdr:colOff>
      <xdr:row>77</xdr:row>
      <xdr:rowOff>49454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166548</xdr:rowOff>
    </xdr:from>
    <xdr:to>
      <xdr:col>81</xdr:col>
      <xdr:colOff>101600</xdr:colOff>
      <xdr:row>77</xdr:row>
      <xdr:rowOff>96698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1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113225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297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19456</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64006"/>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112599</xdr:rowOff>
    </xdr:from>
    <xdr:to>
      <xdr:col>76</xdr:col>
      <xdr:colOff>165100</xdr:colOff>
      <xdr:row>74</xdr:row>
      <xdr:rowOff>42749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262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4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16714</xdr:rowOff>
    </xdr:from>
    <xdr:to>
      <xdr:col>71</xdr:col>
      <xdr:colOff>177800</xdr:colOff>
      <xdr:row>79</xdr:row>
      <xdr:rowOff>19456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6126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7062</xdr:rowOff>
    </xdr:from>
    <xdr:to>
      <xdr:col>72</xdr:col>
      <xdr:colOff>38100</xdr:colOff>
      <xdr:row>77</xdr:row>
      <xdr:rowOff>108662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125189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8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45847</xdr:rowOff>
    </xdr:from>
    <xdr:to>
      <xdr:col>67</xdr:col>
      <xdr:colOff>101600</xdr:colOff>
      <xdr:row>77</xdr:row>
      <xdr:rowOff>147447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4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163974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140106</xdr:rowOff>
    </xdr:from>
    <xdr:to>
      <xdr:col>72</xdr:col>
      <xdr:colOff>38100</xdr:colOff>
      <xdr:row>79</xdr:row>
      <xdr:rowOff>70256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61383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0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137364</xdr:rowOff>
    </xdr:from>
    <xdr:to>
      <xdr:col>67</xdr:col>
      <xdr:colOff>101600</xdr:colOff>
      <xdr:row>79</xdr:row>
      <xdr:rowOff>67514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58641</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144253</xdr:rowOff>
    </xdr:from>
    <xdr:to>
      <xdr:col>85</xdr:col>
      <xdr:colOff>126364</xdr:colOff>
      <xdr:row>98</xdr:row>
      <xdr:rowOff>134023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746203"/>
          <a:ext cx="1269" cy="118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137850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134023</xdr:rowOff>
    </xdr:from>
    <xdr:to>
      <xdr:col>86</xdr:col>
      <xdr:colOff>25400</xdr:colOff>
      <xdr:row>98</xdr:row>
      <xdr:rowOff>134023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36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90930</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5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144253</xdr:rowOff>
    </xdr:from>
    <xdr:to>
      <xdr:col>86</xdr:col>
      <xdr:colOff>25400</xdr:colOff>
      <xdr:row>91</xdr:row>
      <xdr:rowOff>144253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746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134023</xdr:rowOff>
    </xdr:from>
    <xdr:to>
      <xdr:col>85</xdr:col>
      <xdr:colOff>127000</xdr:colOff>
      <xdr:row>98</xdr:row>
      <xdr:rowOff>150177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936123"/>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136008</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113131</xdr:rowOff>
    </xdr:from>
    <xdr:to>
      <xdr:col>85</xdr:col>
      <xdr:colOff>177800</xdr:colOff>
      <xdr:row>95</xdr:row>
      <xdr:rowOff>43281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150177</xdr:rowOff>
    </xdr:from>
    <xdr:to>
      <xdr:col>81</xdr:col>
      <xdr:colOff>50800</xdr:colOff>
      <xdr:row>99</xdr:row>
      <xdr:rowOff>11494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95227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98920</xdr:rowOff>
    </xdr:from>
    <xdr:to>
      <xdr:col>81</xdr:col>
      <xdr:colOff>101600</xdr:colOff>
      <xdr:row>95</xdr:row>
      <xdr:rowOff>29070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45597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11494</xdr:rowOff>
    </xdr:from>
    <xdr:to>
      <xdr:col>76</xdr:col>
      <xdr:colOff>114300</xdr:colOff>
      <xdr:row>99</xdr:row>
      <xdr:rowOff>33096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985044"/>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11271</xdr:rowOff>
    </xdr:from>
    <xdr:to>
      <xdr:col>76</xdr:col>
      <xdr:colOff>165100</xdr:colOff>
      <xdr:row>95</xdr:row>
      <xdr:rowOff>112871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129398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25667</xdr:rowOff>
    </xdr:from>
    <xdr:to>
      <xdr:col>71</xdr:col>
      <xdr:colOff>177800</xdr:colOff>
      <xdr:row>99</xdr:row>
      <xdr:rowOff>33096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99921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29959</xdr:rowOff>
    </xdr:from>
    <xdr:to>
      <xdr:col>72</xdr:col>
      <xdr:colOff>38100</xdr:colOff>
      <xdr:row>96</xdr:row>
      <xdr:rowOff>131559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148086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16472</xdr:rowOff>
    </xdr:from>
    <xdr:to>
      <xdr:col>67</xdr:col>
      <xdr:colOff>101600</xdr:colOff>
      <xdr:row>96</xdr:row>
      <xdr:rowOff>118072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134599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83223</xdr:rowOff>
    </xdr:from>
    <xdr:to>
      <xdr:col>85</xdr:col>
      <xdr:colOff>177800</xdr:colOff>
      <xdr:row>99</xdr:row>
      <xdr:rowOff>13373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8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169600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99377</xdr:rowOff>
    </xdr:from>
    <xdr:to>
      <xdr:col>81</xdr:col>
      <xdr:colOff>101600</xdr:colOff>
      <xdr:row>99</xdr:row>
      <xdr:rowOff>29527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9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20654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9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132144</xdr:rowOff>
    </xdr:from>
    <xdr:to>
      <xdr:col>76</xdr:col>
      <xdr:colOff>165100</xdr:colOff>
      <xdr:row>99</xdr:row>
      <xdr:rowOff>62294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53421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702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153746</xdr:rowOff>
    </xdr:from>
    <xdr:to>
      <xdr:col>72</xdr:col>
      <xdr:colOff>38100</xdr:colOff>
      <xdr:row>99</xdr:row>
      <xdr:rowOff>83896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9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75023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7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146317</xdr:rowOff>
    </xdr:from>
    <xdr:to>
      <xdr:col>67</xdr:col>
      <xdr:colOff>101600</xdr:colOff>
      <xdr:row>99</xdr:row>
      <xdr:rowOff>76467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9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67594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704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159294</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02794"/>
          <a:ext cx="1269"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105971</xdr:rowOff>
    </xdr:from>
    <xdr:ext cx="378565"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7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159294</xdr:rowOff>
    </xdr:from>
    <xdr:to>
      <xdr:col>116</xdr:col>
      <xdr:colOff>152400</xdr:colOff>
      <xdr:row>30</xdr:row>
      <xdr:rowOff>159294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0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92183</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58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69306</xdr:rowOff>
    </xdr:from>
    <xdr:to>
      <xdr:col>116</xdr:col>
      <xdr:colOff>114300</xdr:colOff>
      <xdr:row>38</xdr:row>
      <xdr:rowOff>170906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70938</xdr:rowOff>
    </xdr:from>
    <xdr:to>
      <xdr:col>107</xdr:col>
      <xdr:colOff>101600</xdr:colOff>
      <xdr:row>39</xdr:row>
      <xdr:rowOff>1088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17616</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48078</xdr:rowOff>
    </xdr:from>
    <xdr:to>
      <xdr:col>102</xdr:col>
      <xdr:colOff>165100</xdr:colOff>
      <xdr:row>36</xdr:row>
      <xdr:rowOff>149678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166205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100330</xdr:rowOff>
    </xdr:from>
    <xdr:to>
      <xdr:col>98</xdr:col>
      <xdr:colOff>38100</xdr:colOff>
      <xdr:row>36</xdr:row>
      <xdr:rowOff>30480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47007</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目的別歳出について、民生費の構成割合が最も高く、住民一人当たり</a:t>
          </a:r>
          <a:r>
            <a:rPr kumimoji="1" lang="en-US" altLang="ja-JP" sz="1100">
              <a:solidFill>
                <a:schemeClr val="dk1"/>
              </a:solidFill>
              <a:effectLst/>
              <a:latin typeface="+mn-lt"/>
              <a:ea typeface="+mn-ea"/>
              <a:cs typeface="+mn-cs"/>
            </a:rPr>
            <a:t>175,096</a:t>
          </a:r>
          <a:r>
            <a:rPr kumimoji="1" lang="ja-JP" altLang="ja-JP" sz="1100">
              <a:solidFill>
                <a:schemeClr val="dk1"/>
              </a:solidFill>
              <a:effectLst/>
              <a:latin typeface="+mn-lt"/>
              <a:ea typeface="+mn-ea"/>
              <a:cs typeface="+mn-cs"/>
            </a:rPr>
            <a:t>円である。</a:t>
          </a:r>
          <a:r>
            <a:rPr kumimoji="1" lang="ja-JP" altLang="en-US" sz="1100">
              <a:solidFill>
                <a:schemeClr val="dk1"/>
              </a:solidFill>
              <a:effectLst/>
              <a:latin typeface="+mn-lt"/>
              <a:ea typeface="+mn-ea"/>
              <a:cs typeface="+mn-cs"/>
            </a:rPr>
            <a:t>前年度と比較し増加している主な要因は、価格高騰重点支援給付金給付事業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臨時交付金を活用した</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万円及び</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万円給付）の実施や、保育料完全無償化などによる私立保育施設運営事業の増加である。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全体的に類似団体平均を下回っているが、商工費については令和４年度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に類似団体平均を上回っ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れは、地域通貨ネギーを活用した物価高騰対策を実施したことによるものだが、基本的には裏付けとなる財源（地方創生臨時交付金、発行収入）があるものであり、財政負担が大きく増加するものでは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また、前年度と比較し、教育費が大きく伸びているが、これは、川本複合施設建設の最終年度であり、建設工事に係る経費が大幅に増加したことによる。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埼玉県深谷市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年度は実質収支のみ減少している。これは、令和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年度に繰り越すべき財源が前年度と比べ増加</a:t>
          </a:r>
          <a:r>
            <a:rPr kumimoji="1" lang="en-US" altLang="ja-JP" sz="1400">
              <a:latin typeface="ＭＳ ゴシック" pitchFamily="49" charset="-128"/>
              <a:ea typeface="ＭＳ ゴシック" pitchFamily="49" charset="-128"/>
            </a:rPr>
            <a:t>(+129,987</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財政調整基金残高については、効率的・効果的な事業執行に伴い発生した実質収支について決算時点で積み立てを行っているため、一定規模の財政調整基金を維持している。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埼玉県深谷市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すべての会計において実質赤字は生じておらず、財政健全化法上の水準はクリアしている。</a:t>
          </a:r>
          <a:endParaRPr lang="ja-JP" altLang="ja-JP" sz="1400">
            <a:effectLst/>
          </a:endParaRPr>
        </a:p>
        <a:p>
          <a:r>
            <a:rPr kumimoji="1" lang="ja-JP" altLang="ja-JP" sz="1400">
              <a:solidFill>
                <a:schemeClr val="dk1"/>
              </a:solidFill>
              <a:effectLst/>
              <a:latin typeface="+mn-lt"/>
              <a:ea typeface="+mn-ea"/>
              <a:cs typeface="+mn-cs"/>
            </a:rPr>
            <a:t>　しかしながら、一般会計からの多額の繰入金により収支を維持している会計があり、税率や使用料の適正化について、収支計画等に基づいて適切に実施する必要がある。</a:t>
          </a:r>
          <a:endParaRPr lang="ja-JP" altLang="ja-JP" sz="1400">
            <a:effectLst/>
          </a:endParaRPr>
        </a:p>
        <a:p>
          <a:r>
            <a:rPr kumimoji="1" lang="ja-JP" altLang="ja-JP" sz="1400">
              <a:solidFill>
                <a:schemeClr val="dk1"/>
              </a:solidFill>
              <a:effectLst/>
              <a:latin typeface="+mn-lt"/>
              <a:ea typeface="+mn-ea"/>
              <a:cs typeface="+mn-cs"/>
            </a:rPr>
            <a:t>　一般会計については、今後、少子高齢化社会や人口減少の進展に伴い税収減が見込まれるとともに、定年延長による人件費の増、大規模事業に係る地方債の償還開始による公債費の増、社会保障関係支出の拡充による扶助費の増など、義務費の増加が継続するものと見込まれるため、より一層健全な財政運営となるよう、適正規模の基金の維持や、財源の確保策の推進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7102\Desktop\&#27770;&#35009;&#12539;&#20379;&#35239;&#24453;\R070828&#12304;918&#12294;&#12539;&#22524;&#29577;&#30476;&#24066;&#30010;&#26449;&#35506;&#12305;&#20196;&#21644;&#65301;&#24180;&#24230;&#36001;&#25919;&#29366;&#27841;&#36039;&#26009;&#38598;&#12398;&#20316;&#25104;&#12395;&#12388;&#12356;&#12390;&#65288;2&#22238;&#30446;&#12539;&#22320;&#26041;&#20844;&#20250;&#35336;&#38306;&#20418;&#65289;&#65288;&#20381;&#38972;&#65289;\&#12304;&#36001;&#25919;&#29366;&#27841;&#36039;&#26009;&#38598;&#12305;_112186_&#28145;&#35895;&#24066;_2023\&#12304;&#36001;&#25919;&#29366;&#27841;&#36039;&#26009;&#38598;&#12305;_112186_&#28145;&#35895;&#24066;_2023(2&#22238;&#30446;).xlsx" TargetMode="External"/><Relationship Id="rId1" Type="http://schemas.openxmlformats.org/officeDocument/2006/relationships/externalLinkPath" Target="&#12304;&#36001;&#25919;&#29366;&#27841;&#36039;&#26009;&#38598;&#12305;_112186_&#28145;&#3589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64.5</v>
          </cell>
          <cell r="BX53">
            <v>63.8</v>
          </cell>
          <cell r="CF53">
            <v>65.3</v>
          </cell>
          <cell r="CN53">
            <v>66.599999999999994</v>
          </cell>
          <cell r="CV53">
            <v>68</v>
          </cell>
        </row>
        <row r="55">
          <cell r="AN55" t="str">
            <v>類似団体内平均値</v>
          </cell>
          <cell r="BP55">
            <v>49.5</v>
          </cell>
          <cell r="BX55">
            <v>46.9</v>
          </cell>
          <cell r="CF55">
            <v>45.3</v>
          </cell>
          <cell r="CN55">
            <v>38.9</v>
          </cell>
          <cell r="CV55">
            <v>34.299999999999997</v>
          </cell>
        </row>
        <row r="57">
          <cell r="BP57">
            <v>60.9</v>
          </cell>
          <cell r="BX57">
            <v>60.9</v>
          </cell>
          <cell r="CF57">
            <v>64</v>
          </cell>
          <cell r="CN57">
            <v>65.5</v>
          </cell>
          <cell r="CV57">
            <v>66.900000000000006</v>
          </cell>
        </row>
        <row r="72">
          <cell r="BP72" t="str">
            <v>R01</v>
          </cell>
          <cell r="BX72" t="str">
            <v>R02</v>
          </cell>
          <cell r="CF72" t="str">
            <v>R03</v>
          </cell>
          <cell r="CN72" t="str">
            <v>R04</v>
          </cell>
          <cell r="CV72" t="str">
            <v>R05</v>
          </cell>
        </row>
        <row r="73">
          <cell r="AN73" t="str">
            <v>当該団体値</v>
          </cell>
        </row>
        <row r="75">
          <cell r="BP75">
            <v>-1</v>
          </cell>
          <cell r="BX75">
            <v>-1.5</v>
          </cell>
          <cell r="CF75">
            <v>-1.7</v>
          </cell>
          <cell r="CN75">
            <v>-2</v>
          </cell>
          <cell r="CV75">
            <v>-1.9</v>
          </cell>
        </row>
        <row r="77">
          <cell r="AN77" t="str">
            <v>類似団体内平均値</v>
          </cell>
          <cell r="BP77">
            <v>49.5</v>
          </cell>
          <cell r="BX77">
            <v>46.9</v>
          </cell>
          <cell r="CF77">
            <v>45.3</v>
          </cell>
          <cell r="CN77">
            <v>38.9</v>
          </cell>
          <cell r="CV77">
            <v>34.299999999999997</v>
          </cell>
        </row>
        <row r="79">
          <cell r="BP79">
            <v>7.6</v>
          </cell>
          <cell r="BX79">
            <v>7.2</v>
          </cell>
          <cell r="CF79">
            <v>7.9</v>
          </cell>
          <cell r="CN79">
            <v>8.1999999999999993</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63508226</v>
      </c>
      <c r="BO4" s="358"/>
      <c r="BP4" s="358"/>
      <c r="BQ4" s="358"/>
      <c r="BR4" s="358"/>
      <c r="BS4" s="358"/>
      <c r="BT4" s="358"/>
      <c r="BU4" s="359"/>
      <c r="BV4" s="357">
        <v>64462977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v>
      </c>
      <c r="CU4" s="364"/>
      <c r="CV4" s="364"/>
      <c r="CW4" s="364"/>
      <c r="CX4" s="364"/>
      <c r="CY4" s="364"/>
      <c r="CZ4" s="364"/>
      <c r="DA4" s="365"/>
      <c r="DB4" s="363">
        <v>11.7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59089939</v>
      </c>
      <c r="BO5" s="395"/>
      <c r="BP5" s="395"/>
      <c r="BQ5" s="395"/>
      <c r="BR5" s="395"/>
      <c r="BS5" s="395"/>
      <c r="BT5" s="395"/>
      <c r="BU5" s="396"/>
      <c r="BV5" s="394">
        <v>60012625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89.9</v>
      </c>
      <c r="CU5" s="392"/>
      <c r="CV5" s="392"/>
      <c r="CW5" s="392"/>
      <c r="CX5" s="392"/>
      <c r="CY5" s="392"/>
      <c r="CZ5" s="392"/>
      <c r="DA5" s="393"/>
      <c r="DB5" s="391">
        <v>87.9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4418287</v>
      </c>
      <c r="BO6" s="395"/>
      <c r="BP6" s="395"/>
      <c r="BQ6" s="395"/>
      <c r="BR6" s="395"/>
      <c r="BS6" s="395"/>
      <c r="BT6" s="395"/>
      <c r="BU6" s="396"/>
      <c r="BV6" s="394">
        <v>4450352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90.8</v>
      </c>
      <c r="CU6" s="432"/>
      <c r="CV6" s="432"/>
      <c r="CW6" s="432"/>
      <c r="CX6" s="432"/>
      <c r="CY6" s="432"/>
      <c r="CZ6" s="432"/>
      <c r="DA6" s="433"/>
      <c r="DB6" s="431">
        <v>87.9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892699</v>
      </c>
      <c r="BO7" s="395"/>
      <c r="BP7" s="395"/>
      <c r="BQ7" s="395"/>
      <c r="BR7" s="395"/>
      <c r="BS7" s="395"/>
      <c r="BT7" s="395"/>
      <c r="BU7" s="396"/>
      <c r="BV7" s="394">
        <v>762712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32178525</v>
      </c>
      <c r="CU7" s="395"/>
      <c r="CV7" s="395"/>
      <c r="CW7" s="395"/>
      <c r="CX7" s="395"/>
      <c r="CY7" s="395"/>
      <c r="CZ7" s="395"/>
      <c r="DA7" s="396"/>
      <c r="DB7" s="394">
        <v>31493050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3525588</v>
      </c>
      <c r="BO8" s="395"/>
      <c r="BP8" s="395"/>
      <c r="BQ8" s="395"/>
      <c r="BR8" s="395"/>
      <c r="BS8" s="395"/>
      <c r="BT8" s="395"/>
      <c r="BU8" s="396"/>
      <c r="BV8" s="394">
        <v>3687640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0.71</v>
      </c>
      <c r="CU8" s="435"/>
      <c r="CV8" s="435"/>
      <c r="CW8" s="435"/>
      <c r="CX8" s="435"/>
      <c r="CY8" s="435"/>
      <c r="CZ8" s="435"/>
      <c r="DA8" s="436"/>
      <c r="DB8" s="434">
        <v>0.73</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141268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-162052</v>
      </c>
      <c r="BO9" s="395"/>
      <c r="BP9" s="395"/>
      <c r="BQ9" s="395"/>
      <c r="BR9" s="395"/>
      <c r="BS9" s="395"/>
      <c r="BT9" s="395"/>
      <c r="BU9" s="396"/>
      <c r="BV9" s="394">
        <v>-2280380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8.3000000000000007</v>
      </c>
      <c r="CU9" s="392"/>
      <c r="CV9" s="392"/>
      <c r="CW9" s="392"/>
      <c r="CX9" s="392"/>
      <c r="CY9" s="392"/>
      <c r="CZ9" s="392"/>
      <c r="DA9" s="393"/>
      <c r="DB9" s="391">
        <v>7.6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143811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1005593</v>
      </c>
      <c r="BO10" s="395"/>
      <c r="BP10" s="395"/>
      <c r="BQ10" s="395"/>
      <c r="BR10" s="395"/>
      <c r="BS10" s="395"/>
      <c r="BT10" s="395"/>
      <c r="BU10" s="396"/>
      <c r="BV10" s="394">
        <v>2545653</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141419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242495</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137677</v>
      </c>
      <c r="S13" s="479"/>
      <c r="T13" s="479"/>
      <c r="U13" s="479"/>
      <c r="V13" s="480"/>
      <c r="W13" s="410" t="s">
        <v>131</v>
      </c>
      <c r="X13" s="411"/>
      <c r="Y13" s="411"/>
      <c r="Z13" s="411"/>
      <c r="AA13" s="411"/>
      <c r="AB13" s="401"/>
      <c r="AC13" s="445">
        <v>5070</v>
      </c>
      <c r="AD13" s="446"/>
      <c r="AE13" s="446"/>
      <c r="AF13" s="446"/>
      <c r="AG13" s="488"/>
      <c r="AH13" s="445">
        <v>5446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601046</v>
      </c>
      <c r="BO13" s="395"/>
      <c r="BP13" s="395"/>
      <c r="BQ13" s="395"/>
      <c r="BR13" s="395"/>
      <c r="BS13" s="395"/>
      <c r="BT13" s="395"/>
      <c r="BU13" s="396"/>
      <c r="BV13" s="394">
        <v>265273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-1.9</v>
      </c>
      <c r="CU13" s="392"/>
      <c r="CV13" s="392"/>
      <c r="CW13" s="392"/>
      <c r="CX13" s="392"/>
      <c r="CY13" s="392"/>
      <c r="CZ13" s="392"/>
      <c r="DA13" s="393"/>
      <c r="DB13" s="391">
        <v>-2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141681</v>
      </c>
      <c r="S14" s="479"/>
      <c r="T14" s="479"/>
      <c r="U14" s="479"/>
      <c r="V14" s="480"/>
      <c r="W14" s="384"/>
      <c r="X14" s="385"/>
      <c r="Y14" s="385"/>
      <c r="Z14" s="385"/>
      <c r="AA14" s="385"/>
      <c r="AB14" s="374"/>
      <c r="AC14" s="481">
        <v>7.6</v>
      </c>
      <c r="AD14" s="482"/>
      <c r="AE14" s="482"/>
      <c r="AF14" s="482"/>
      <c r="AG14" s="483"/>
      <c r="AH14" s="481">
        <v>8.1999999999999993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138333</v>
      </c>
      <c r="S15" s="479"/>
      <c r="T15" s="479"/>
      <c r="U15" s="479"/>
      <c r="V15" s="480"/>
      <c r="W15" s="410" t="s">
        <v>137</v>
      </c>
      <c r="X15" s="411"/>
      <c r="Y15" s="411"/>
      <c r="Z15" s="411"/>
      <c r="AA15" s="411"/>
      <c r="AB15" s="401"/>
      <c r="AC15" s="445">
        <v>19588</v>
      </c>
      <c r="AD15" s="446"/>
      <c r="AE15" s="446"/>
      <c r="AF15" s="446"/>
      <c r="AG15" s="488"/>
      <c r="AH15" s="445">
        <v>20364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19055383</v>
      </c>
      <c r="BO15" s="358"/>
      <c r="BP15" s="358"/>
      <c r="BQ15" s="358"/>
      <c r="BR15" s="358"/>
      <c r="BS15" s="358"/>
      <c r="BT15" s="358"/>
      <c r="BU15" s="359"/>
      <c r="BV15" s="357">
        <v>18380948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29.2</v>
      </c>
      <c r="AD16" s="482"/>
      <c r="AE16" s="482"/>
      <c r="AF16" s="482"/>
      <c r="AG16" s="483"/>
      <c r="AH16" s="481">
        <v>30.6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26758122</v>
      </c>
      <c r="BO16" s="395"/>
      <c r="BP16" s="395"/>
      <c r="BQ16" s="395"/>
      <c r="BR16" s="395"/>
      <c r="BS16" s="395"/>
      <c r="BT16" s="395"/>
      <c r="BU16" s="396"/>
      <c r="BV16" s="394">
        <v>25857098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42343</v>
      </c>
      <c r="AD17" s="446"/>
      <c r="AE17" s="446"/>
      <c r="AF17" s="446"/>
      <c r="AG17" s="488"/>
      <c r="AH17" s="445">
        <v>40708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24098889</v>
      </c>
      <c r="BO17" s="395"/>
      <c r="BP17" s="395"/>
      <c r="BQ17" s="395"/>
      <c r="BR17" s="395"/>
      <c r="BS17" s="395"/>
      <c r="BT17" s="395"/>
      <c r="BU17" s="396"/>
      <c r="BV17" s="394">
        <v>23243302</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138.37</v>
      </c>
      <c r="M18" s="518"/>
      <c r="N18" s="518"/>
      <c r="O18" s="518"/>
      <c r="P18" s="518"/>
      <c r="Q18" s="518"/>
      <c r="R18" s="519"/>
      <c r="S18" s="519"/>
      <c r="T18" s="519"/>
      <c r="U18" s="519"/>
      <c r="V18" s="520"/>
      <c r="W18" s="412"/>
      <c r="X18" s="413"/>
      <c r="Y18" s="413"/>
      <c r="Z18" s="413"/>
      <c r="AA18" s="413"/>
      <c r="AB18" s="404"/>
      <c r="AC18" s="521">
        <v>63.2</v>
      </c>
      <c r="AD18" s="522"/>
      <c r="AE18" s="522"/>
      <c r="AF18" s="522"/>
      <c r="AG18" s="523"/>
      <c r="AH18" s="521">
        <v>61.2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29232830</v>
      </c>
      <c r="BO18" s="395"/>
      <c r="BP18" s="395"/>
      <c r="BQ18" s="395"/>
      <c r="BR18" s="395"/>
      <c r="BS18" s="395"/>
      <c r="BT18" s="395"/>
      <c r="BU18" s="396"/>
      <c r="BV18" s="394">
        <v>27939891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1021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41087426</v>
      </c>
      <c r="BO19" s="395"/>
      <c r="BP19" s="395"/>
      <c r="BQ19" s="395"/>
      <c r="BR19" s="395"/>
      <c r="BS19" s="395"/>
      <c r="BT19" s="395"/>
      <c r="BU19" s="396"/>
      <c r="BV19" s="394">
        <v>42387409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55854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46033984</v>
      </c>
      <c r="BO22" s="358"/>
      <c r="BP22" s="358"/>
      <c r="BQ22" s="358"/>
      <c r="BR22" s="358"/>
      <c r="BS22" s="358"/>
      <c r="BT22" s="358"/>
      <c r="BU22" s="359"/>
      <c r="BV22" s="357">
        <v>46511063</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39085071</v>
      </c>
      <c r="BO23" s="395"/>
      <c r="BP23" s="395"/>
      <c r="BQ23" s="395"/>
      <c r="BR23" s="395"/>
      <c r="BS23" s="395"/>
      <c r="BT23" s="395"/>
      <c r="BU23" s="396"/>
      <c r="BV23" s="394">
        <v>39563377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9100</v>
      </c>
      <c r="R24" s="446"/>
      <c r="S24" s="446"/>
      <c r="T24" s="446"/>
      <c r="U24" s="446"/>
      <c r="V24" s="488"/>
      <c r="W24" s="540"/>
      <c r="X24" s="541"/>
      <c r="Y24" s="542"/>
      <c r="Z24" s="444" t="s">
        <v>162</v>
      </c>
      <c r="AA24" s="424"/>
      <c r="AB24" s="424"/>
      <c r="AC24" s="424"/>
      <c r="AD24" s="424"/>
      <c r="AE24" s="424"/>
      <c r="AF24" s="424"/>
      <c r="AG24" s="425"/>
      <c r="AH24" s="445">
        <v>914</v>
      </c>
      <c r="AI24" s="446"/>
      <c r="AJ24" s="446"/>
      <c r="AK24" s="446"/>
      <c r="AL24" s="488"/>
      <c r="AM24" s="445">
        <v>2958618</v>
      </c>
      <c r="AN24" s="446"/>
      <c r="AO24" s="446"/>
      <c r="AP24" s="446"/>
      <c r="AQ24" s="446"/>
      <c r="AR24" s="488"/>
      <c r="AS24" s="445">
        <v>3237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31343575</v>
      </c>
      <c r="BO24" s="395"/>
      <c r="BP24" s="395"/>
      <c r="BQ24" s="395"/>
      <c r="BR24" s="395"/>
      <c r="BS24" s="395"/>
      <c r="BT24" s="395"/>
      <c r="BU24" s="396"/>
      <c r="BV24" s="394">
        <v>30830463</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7550</v>
      </c>
      <c r="R25" s="446"/>
      <c r="S25" s="446"/>
      <c r="T25" s="446"/>
      <c r="U25" s="446"/>
      <c r="V25" s="488"/>
      <c r="W25" s="540"/>
      <c r="X25" s="541"/>
      <c r="Y25" s="542"/>
      <c r="Z25" s="444" t="s">
        <v>165</v>
      </c>
      <c r="AA25" s="424"/>
      <c r="AB25" s="424"/>
      <c r="AC25" s="424"/>
      <c r="AD25" s="424"/>
      <c r="AE25" s="424"/>
      <c r="AF25" s="424"/>
      <c r="AG25" s="425"/>
      <c r="AH25" s="445">
        <v>222</v>
      </c>
      <c r="AI25" s="446"/>
      <c r="AJ25" s="446"/>
      <c r="AK25" s="446"/>
      <c r="AL25" s="488"/>
      <c r="AM25" s="445">
        <v>686646</v>
      </c>
      <c r="AN25" s="446"/>
      <c r="AO25" s="446"/>
      <c r="AP25" s="446"/>
      <c r="AQ25" s="446"/>
      <c r="AR25" s="488"/>
      <c r="AS25" s="445">
        <v>3093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29811384</v>
      </c>
      <c r="BO25" s="358"/>
      <c r="BP25" s="358"/>
      <c r="BQ25" s="358"/>
      <c r="BR25" s="358"/>
      <c r="BS25" s="358"/>
      <c r="BT25" s="358"/>
      <c r="BU25" s="359"/>
      <c r="BV25" s="357">
        <v>26585803</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6830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54016</v>
      </c>
      <c r="AN26" s="446"/>
      <c r="AO26" s="446"/>
      <c r="AP26" s="446"/>
      <c r="AQ26" s="446"/>
      <c r="AR26" s="488"/>
      <c r="AS26" s="445">
        <v>3376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70000</v>
      </c>
      <c r="BO26" s="395"/>
      <c r="BP26" s="395"/>
      <c r="BQ26" s="395"/>
      <c r="BR26" s="395"/>
      <c r="BS26" s="395"/>
      <c r="BT26" s="395"/>
      <c r="BU26" s="396"/>
      <c r="BV26" s="394">
        <v>62300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4920</v>
      </c>
      <c r="R27" s="446"/>
      <c r="S27" s="446"/>
      <c r="T27" s="446"/>
      <c r="U27" s="446"/>
      <c r="V27" s="488"/>
      <c r="W27" s="540"/>
      <c r="X27" s="541"/>
      <c r="Y27" s="542"/>
      <c r="Z27" s="444" t="s">
        <v>171</v>
      </c>
      <c r="AA27" s="424"/>
      <c r="AB27" s="424"/>
      <c r="AC27" s="424"/>
      <c r="AD27" s="424"/>
      <c r="AE27" s="424"/>
      <c r="AF27" s="424"/>
      <c r="AG27" s="425"/>
      <c r="AH27" s="445">
        <v>58</v>
      </c>
      <c r="AI27" s="446"/>
      <c r="AJ27" s="446"/>
      <c r="AK27" s="446"/>
      <c r="AL27" s="488"/>
      <c r="AM27" s="445">
        <v>178937</v>
      </c>
      <c r="AN27" s="446"/>
      <c r="AO27" s="446"/>
      <c r="AP27" s="446"/>
      <c r="AQ27" s="446"/>
      <c r="AR27" s="488"/>
      <c r="AS27" s="445">
        <v>3085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1487000</v>
      </c>
      <c r="BO27" s="514"/>
      <c r="BP27" s="514"/>
      <c r="BQ27" s="514"/>
      <c r="BR27" s="514"/>
      <c r="BS27" s="514"/>
      <c r="BT27" s="514"/>
      <c r="BU27" s="515"/>
      <c r="BV27" s="513">
        <v>1487000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4280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16626687</v>
      </c>
      <c r="BO28" s="358"/>
      <c r="BP28" s="358"/>
      <c r="BQ28" s="358"/>
      <c r="BR28" s="358"/>
      <c r="BS28" s="358"/>
      <c r="BT28" s="358"/>
      <c r="BU28" s="359"/>
      <c r="BV28" s="357">
        <v>15863589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22</v>
      </c>
      <c r="M29" s="446"/>
      <c r="N29" s="446"/>
      <c r="O29" s="446"/>
      <c r="P29" s="488"/>
      <c r="Q29" s="445">
        <v>4030</v>
      </c>
      <c r="R29" s="446"/>
      <c r="S29" s="446"/>
      <c r="T29" s="446"/>
      <c r="U29" s="446"/>
      <c r="V29" s="488"/>
      <c r="W29" s="543"/>
      <c r="X29" s="544"/>
      <c r="Y29" s="545"/>
      <c r="Z29" s="444" t="s">
        <v>177</v>
      </c>
      <c r="AA29" s="424"/>
      <c r="AB29" s="424"/>
      <c r="AC29" s="424"/>
      <c r="AD29" s="424"/>
      <c r="AE29" s="424"/>
      <c r="AF29" s="424"/>
      <c r="AG29" s="425"/>
      <c r="AH29" s="445">
        <v>972</v>
      </c>
      <c r="AI29" s="446"/>
      <c r="AJ29" s="446"/>
      <c r="AK29" s="446"/>
      <c r="AL29" s="488"/>
      <c r="AM29" s="445">
        <v>3137555</v>
      </c>
      <c r="AN29" s="446"/>
      <c r="AO29" s="446"/>
      <c r="AP29" s="446"/>
      <c r="AQ29" s="446"/>
      <c r="AR29" s="488"/>
      <c r="AS29" s="445">
        <v>3228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1692592</v>
      </c>
      <c r="BO29" s="395"/>
      <c r="BP29" s="395"/>
      <c r="BQ29" s="395"/>
      <c r="BR29" s="395"/>
      <c r="BS29" s="395"/>
      <c r="BT29" s="395"/>
      <c r="BU29" s="396"/>
      <c r="BV29" s="394">
        <v>1689358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11201042</v>
      </c>
      <c r="BO30" s="514"/>
      <c r="BP30" s="514"/>
      <c r="BQ30" s="514"/>
      <c r="BR30" s="514"/>
      <c r="BS30" s="514"/>
      <c r="BT30" s="514"/>
      <c r="BU30" s="515"/>
      <c r="BV30" s="513">
        <v>10095838</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埼玉県後期高齢者医療広域連合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深谷市土地開発公社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国済寺土地区画整理事業特別会計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深谷市地域振興財団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f>IF(E36="","",C35+1)</f>
        <v>3</v>
      </c>
      <c r="D36" s="584"/>
      <c r="E36" s="585" t="str">
        <f>IF('各会計、関係団体の財政状況及び健全化判断比率'!B9="","",'各会計、関係団体の財政状況及び健全化判断比率'!B9)</f>
        <v>ふかや花園駅前土地区画整理事業特別会計</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埼玉県市町村総合事務組合</v>
      </c>
      <c r="BZ36" s="585"/>
      <c r="CA36" s="585"/>
      <c r="CB36" s="585"/>
      <c r="CC36" s="585"/>
      <c r="CD36" s="585"/>
      <c r="CE36" s="585"/>
      <c r="CF36" s="585"/>
      <c r="CG36" s="585"/>
      <c r="CH36" s="585"/>
      <c r="CI36" s="585"/>
      <c r="CJ36" s="585"/>
      <c r="CK36" s="585"/>
      <c r="CL36" s="585"/>
      <c r="CM36" s="585"/>
      <c r="CN36" s="175"/>
      <c r="CO36" s="584">
        <f t="shared" si="3"/>
        <v>18</v>
      </c>
      <c r="CP36" s="584"/>
      <c r="CQ36" s="585" t="str">
        <f>IF('各会計、関係団体の財政状況及び健全化判断比率'!BS9="","",'各会計、関係団体の財政状況及び健全化判断比率'!BS9)</f>
        <v>ふかや物産観光株式会社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75"/>
      <c r="CO37" s="584">
        <f t="shared" si="3"/>
        <v>19</v>
      </c>
      <c r="CP37" s="584"/>
      <c r="CQ37" s="585" t="str">
        <f>IF('各会計、関係団体の財政状況及び健全化判断比率'!BS10="","",'各会計、関係団体の財政状況及び健全化判断比率'!BS10)</f>
        <v>ふかやeパワー株式会社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彩の国さいたま人づくり広域連合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埼玉県都市ボートレース企業団</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大里広域市町村圏組合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大里広域市町村圏組合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rB6uOcjqRXKkyr324WcJgMCwM1nUHwOdUESabm1YMYXRCpkvnEykXonWN0/VNPcYNXcllZSH/mroQq0x30UHg==" saltValue="WB7j1aOPVhlzX6P+OpKZ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K32" sqref="K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9.7799999999999994</v>
      </c>
      <c r="G34" s="33">
        <v>10.39</v>
      </c>
      <c r="H34" s="33">
        <v>19.52</v>
      </c>
      <c r="I34" s="33">
        <v>12.36</v>
      </c>
      <c r="J34" s="34">
        <v>11.42</v>
      </c>
      <c r="K34" s="22"/>
      <c r="L34" s="22"/>
      <c r="M34" s="22"/>
      <c r="N34" s="22"/>
      <c r="O34" s="22"/>
      <c r="P34" s="22"/>
    </row>
    <row r="35" spans="1:16" ht="39" customHeight="1" x14ac:dyDescent="0.2">
      <c r="A35" s="22"/>
      <c r="B35" s="35"/>
      <c r="C35" s="1132" t="s">
        <v>532</v>
      </c>
      <c r="D35" s="1132"/>
      <c r="E35" s="1133"/>
      <c r="F35" s="36">
        <v>7.11</v>
      </c>
      <c r="G35" s="37">
        <v>6.8</v>
      </c>
      <c r="H35" s="37">
        <v>6.52</v>
      </c>
      <c r="I35" s="37">
        <v>3.63</v>
      </c>
      <c r="J35" s="38">
        <v>3.86</v>
      </c>
      <c r="K35" s="22"/>
      <c r="L35" s="22"/>
      <c r="M35" s="22"/>
      <c r="N35" s="22"/>
      <c r="O35" s="22"/>
      <c r="P35" s="22"/>
    </row>
    <row r="36" spans="1:16" ht="39" customHeight="1" x14ac:dyDescent="0.2">
      <c r="A36" s="22"/>
      <c r="B36" s="35"/>
      <c r="C36" s="1132" t="s">
        <v>533</v>
      </c>
      <c r="D36" s="1132"/>
      <c r="E36" s="1133"/>
      <c r="F36" s="36">
        <v>6.2</v>
      </c>
      <c r="G36" s="37">
        <v>5.32</v>
      </c>
      <c r="H36" s="37">
        <v>4.41</v>
      </c>
      <c r="I36" s="37">
        <v>4.12</v>
      </c>
      <c r="J36" s="38">
        <v>3.85</v>
      </c>
      <c r="K36" s="22"/>
      <c r="L36" s="22"/>
      <c r="M36" s="22"/>
      <c r="N36" s="22"/>
      <c r="O36" s="22"/>
      <c r="P36" s="22"/>
    </row>
    <row r="37" spans="1:16" ht="39" customHeight="1" x14ac:dyDescent="0.2">
      <c r="A37" s="22"/>
      <c r="B37" s="35"/>
      <c r="C37" s="1132" t="s">
        <v>534</v>
      </c>
      <c r="D37" s="1132"/>
      <c r="E37" s="1133"/>
      <c r="F37" s="36">
        <v>1.3</v>
      </c>
      <c r="G37" s="37">
        <v>1.31</v>
      </c>
      <c r="H37" s="37">
        <v>2.4300000000000002</v>
      </c>
      <c r="I37" s="37">
        <v>1.44</v>
      </c>
      <c r="J37" s="38">
        <v>1.0900000000000001</v>
      </c>
      <c r="K37" s="22"/>
      <c r="L37" s="22"/>
      <c r="M37" s="22"/>
      <c r="N37" s="22"/>
      <c r="O37" s="22"/>
      <c r="P37" s="22"/>
    </row>
    <row r="38" spans="1:16" ht="39" customHeight="1" x14ac:dyDescent="0.2">
      <c r="A38" s="22"/>
      <c r="B38" s="35"/>
      <c r="C38" s="1132" t="s">
        <v>535</v>
      </c>
      <c r="D38" s="1132"/>
      <c r="E38" s="1133"/>
      <c r="F38" s="36">
        <v>0.03</v>
      </c>
      <c r="G38" s="37">
        <v>0.09</v>
      </c>
      <c r="H38" s="37">
        <v>0.01</v>
      </c>
      <c r="I38" s="37">
        <v>0.27</v>
      </c>
      <c r="J38" s="38">
        <v>0.05</v>
      </c>
      <c r="K38" s="22"/>
      <c r="L38" s="22"/>
      <c r="M38" s="22"/>
      <c r="N38" s="22"/>
      <c r="O38" s="22"/>
      <c r="P38" s="22"/>
    </row>
    <row r="39" spans="1:16" ht="39" customHeight="1" x14ac:dyDescent="0.2">
      <c r="A39" s="22"/>
      <c r="B39" s="35"/>
      <c r="C39" s="1132" t="s">
        <v>536</v>
      </c>
      <c r="D39" s="1132"/>
      <c r="E39" s="1133"/>
      <c r="F39" s="36">
        <v>0.19</v>
      </c>
      <c r="G39" s="37">
        <v>0.33</v>
      </c>
      <c r="H39" s="37">
        <v>0.11</v>
      </c>
      <c r="I39" s="37">
        <v>0.01</v>
      </c>
      <c r="J39" s="38">
        <v>0.04</v>
      </c>
      <c r="K39" s="22"/>
      <c r="L39" s="22"/>
      <c r="M39" s="22"/>
      <c r="N39" s="22"/>
      <c r="O39" s="22"/>
      <c r="P39" s="22"/>
    </row>
    <row r="40" spans="1:16" ht="39" customHeight="1" x14ac:dyDescent="0.2">
      <c r="A40" s="22"/>
      <c r="B40" s="35"/>
      <c r="C40" s="1132" t="s">
        <v>537</v>
      </c>
      <c r="D40" s="1132"/>
      <c r="E40" s="1133"/>
      <c r="F40" s="36">
        <v>0.04</v>
      </c>
      <c r="G40" s="37">
        <v>0.03</v>
      </c>
      <c r="H40" s="37">
        <v>0.1</v>
      </c>
      <c r="I40" s="37">
        <v>0.08</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v>0.03</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OdB1ydjODoPk32Yqwbmr1y0kq9NRM4bnNgJYutVipSKXmjArsCFhBzHTnehRzb4MHNeJbnWWNk6jUdM97q0eg==" saltValue="/iVkr0qk1IeQiWpH6Wp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Q55" sqref="Q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3006</v>
      </c>
      <c r="L45" s="58">
        <v>2941</v>
      </c>
      <c r="M45" s="58">
        <v>3094</v>
      </c>
      <c r="N45" s="58">
        <v>3322</v>
      </c>
      <c r="O45" s="59">
        <v>3436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783</v>
      </c>
      <c r="L48" s="62">
        <v>700</v>
      </c>
      <c r="M48" s="62">
        <v>558</v>
      </c>
      <c r="N48" s="62">
        <v>514</v>
      </c>
      <c r="O48" s="63">
        <v>545</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4126</v>
      </c>
      <c r="L52" s="62">
        <v>4117</v>
      </c>
      <c r="M52" s="62">
        <v>4286</v>
      </c>
      <c r="N52" s="62">
        <v>4370</v>
      </c>
      <c r="O52" s="63">
        <v>4406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-337</v>
      </c>
      <c r="L53" s="67">
        <v>-476</v>
      </c>
      <c r="M53" s="67">
        <v>-634</v>
      </c>
      <c r="N53" s="67">
        <v>-534</v>
      </c>
      <c r="O53" s="68">
        <v>-425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WCYY7W+8Iwa30z4w0E7HZLip/qUo/aCYwi+4qEPDGEQQgwPTEplhQgjWWuWceN+luZrSc6xqJuQb9OAr/PZA==" saltValue="ED2Fs74y7EziXwU7ZFZa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S45" sqref="S4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42">
        <v>43788</v>
      </c>
      <c r="J41" s="343">
        <v>46946</v>
      </c>
      <c r="K41" s="343">
        <v>47583</v>
      </c>
      <c r="L41" s="343">
        <v>46511</v>
      </c>
      <c r="M41" s="344">
        <v>46034</v>
      </c>
    </row>
    <row r="42" spans="2:13" ht="27.75" customHeight="1" x14ac:dyDescent="0.2">
      <c r="B42" s="1171"/>
      <c r="C42" s="1172"/>
      <c r="D42" s="104"/>
      <c r="E42" s="1177" t="s">
        <v>32</v>
      </c>
      <c r="F42" s="1177"/>
      <c r="G42" s="1177"/>
      <c r="H42" s="1178"/>
      <c r="I42" s="345">
        <v>1503</v>
      </c>
      <c r="J42" s="346">
        <v>1473</v>
      </c>
      <c r="K42" s="346">
        <v>1462</v>
      </c>
      <c r="L42" s="346">
        <v>1453</v>
      </c>
      <c r="M42" s="347">
        <v>1450</v>
      </c>
    </row>
    <row r="43" spans="2:13" ht="27.75" customHeight="1" x14ac:dyDescent="0.2">
      <c r="B43" s="1171"/>
      <c r="C43" s="1172"/>
      <c r="D43" s="104"/>
      <c r="E43" s="1177" t="s">
        <v>33</v>
      </c>
      <c r="F43" s="1177"/>
      <c r="G43" s="1177"/>
      <c r="H43" s="1178"/>
      <c r="I43" s="345">
        <v>9769</v>
      </c>
      <c r="J43" s="346">
        <v>9070</v>
      </c>
      <c r="K43" s="346">
        <v>8328</v>
      </c>
      <c r="L43" s="346">
        <v>6831</v>
      </c>
      <c r="M43" s="347">
        <v>5944</v>
      </c>
    </row>
    <row r="44" spans="2:13" ht="27.75" customHeight="1" x14ac:dyDescent="0.2">
      <c r="B44" s="1171"/>
      <c r="C44" s="1172"/>
      <c r="D44" s="104"/>
      <c r="E44" s="1177" t="s">
        <v>34</v>
      </c>
      <c r="F44" s="1177"/>
      <c r="G44" s="1177"/>
      <c r="H44" s="1178"/>
      <c r="I44" s="345">
        <v>427</v>
      </c>
      <c r="J44" s="346">
        <v>375</v>
      </c>
      <c r="K44" s="346">
        <v>323</v>
      </c>
      <c r="L44" s="346">
        <v>272</v>
      </c>
      <c r="M44" s="347">
        <v>220</v>
      </c>
    </row>
    <row r="45" spans="2:13" ht="27.75" customHeight="1" x14ac:dyDescent="0.2">
      <c r="B45" s="1171"/>
      <c r="C45" s="1172"/>
      <c r="D45" s="104"/>
      <c r="E45" s="1177" t="s">
        <v>35</v>
      </c>
      <c r="F45" s="1177"/>
      <c r="G45" s="1177"/>
      <c r="H45" s="1178"/>
      <c r="I45" s="345">
        <v>11795</v>
      </c>
      <c r="J45" s="346">
        <v>11949</v>
      </c>
      <c r="K45" s="346">
        <v>11628</v>
      </c>
      <c r="L45" s="346">
        <v>11690</v>
      </c>
      <c r="M45" s="347">
        <v>11666</v>
      </c>
    </row>
    <row r="46" spans="2:13" ht="27.75" customHeight="1" x14ac:dyDescent="0.2">
      <c r="B46" s="1171"/>
      <c r="C46" s="1172"/>
      <c r="D46" s="105"/>
      <c r="E46" s="1177" t="s">
        <v>36</v>
      </c>
      <c r="F46" s="1177"/>
      <c r="G46" s="1177"/>
      <c r="H46" s="1178"/>
      <c r="I46" s="345" t="s">
        <v>487</v>
      </c>
      <c r="J46" s="346">
        <v>1</v>
      </c>
      <c r="K46" s="346">
        <v>0</v>
      </c>
      <c r="L46" s="346" t="s">
        <v>487</v>
      </c>
      <c r="M46" s="347">
        <v>5</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21136</v>
      </c>
      <c r="J50" s="346">
        <v>22376</v>
      </c>
      <c r="K50" s="346">
        <v>23290</v>
      </c>
      <c r="L50" s="346">
        <v>27359</v>
      </c>
      <c r="M50" s="347">
        <v>29348</v>
      </c>
    </row>
    <row r="51" spans="2:13" ht="27.75" customHeight="1" x14ac:dyDescent="0.2">
      <c r="B51" s="1171"/>
      <c r="C51" s="1172"/>
      <c r="D51" s="104"/>
      <c r="E51" s="1177" t="s">
        <v>42</v>
      </c>
      <c r="F51" s="1177"/>
      <c r="G51" s="1177"/>
      <c r="H51" s="1178"/>
      <c r="I51" s="345">
        <v>4432</v>
      </c>
      <c r="J51" s="346">
        <v>4289</v>
      </c>
      <c r="K51" s="346">
        <v>4052</v>
      </c>
      <c r="L51" s="346">
        <v>4349</v>
      </c>
      <c r="M51" s="347">
        <v>4822</v>
      </c>
    </row>
    <row r="52" spans="2:13" ht="27.75" customHeight="1" x14ac:dyDescent="0.2">
      <c r="B52" s="1173"/>
      <c r="C52" s="1174"/>
      <c r="D52" s="104"/>
      <c r="E52" s="1177" t="s">
        <v>43</v>
      </c>
      <c r="F52" s="1177"/>
      <c r="G52" s="1177"/>
      <c r="H52" s="1178"/>
      <c r="I52" s="345">
        <v>55654</v>
      </c>
      <c r="J52" s="346">
        <v>56383</v>
      </c>
      <c r="K52" s="346">
        <v>56948</v>
      </c>
      <c r="L52" s="346">
        <v>55431</v>
      </c>
      <c r="M52" s="347">
        <v>52704</v>
      </c>
    </row>
    <row r="53" spans="2:13" ht="27.75" customHeight="1" thickBot="1" x14ac:dyDescent="0.25">
      <c r="B53" s="1184" t="s">
        <v>19</v>
      </c>
      <c r="C53" s="1185"/>
      <c r="D53" s="108"/>
      <c r="E53" s="1186" t="s">
        <v>44</v>
      </c>
      <c r="F53" s="1186"/>
      <c r="G53" s="1186"/>
      <c r="H53" s="1187"/>
      <c r="I53" s="348">
        <v>-13941</v>
      </c>
      <c r="J53" s="349">
        <v>-13234</v>
      </c>
      <c r="K53" s="349">
        <v>-14965</v>
      </c>
      <c r="L53" s="349">
        <v>-20382</v>
      </c>
      <c r="M53" s="350">
        <v>-21555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wrp3lYAgKxKMm52IsLkYnypQLbQyrX2svKYG2snDC9hsEZpm5MfiGZ9p6A0qQ7lOKV4h1VVhVNVWNwFkaLkYw==" saltValue="afO3NlhzXYTnpQ59Sttb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40" zoomScaleNormal="40" zoomScaleSheetLayoutView="100" workbookViewId="0">
      <selection activeCell="G58" sqref="G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120">
        <v>13318</v>
      </c>
      <c r="G55" s="120">
        <v>15864</v>
      </c>
      <c r="H55" s="121">
        <v>16627</v>
      </c>
    </row>
    <row r="56" spans="2:8" ht="52.5" customHeight="1" x14ac:dyDescent="0.2">
      <c r="B56" s="122"/>
      <c r="C56" s="1198" t="s">
        <v>47</v>
      </c>
      <c r="D56" s="1198"/>
      <c r="E56" s="1199"/>
      <c r="F56" s="123">
        <v>1684</v>
      </c>
      <c r="G56" s="123">
        <v>1689</v>
      </c>
      <c r="H56" s="124">
        <v>1693</v>
      </c>
    </row>
    <row r="57" spans="2:8" ht="53.25" customHeight="1" x14ac:dyDescent="0.2">
      <c r="B57" s="122"/>
      <c r="C57" s="1200" t="s">
        <v>48</v>
      </c>
      <c r="D57" s="1200"/>
      <c r="E57" s="1201"/>
      <c r="F57" s="125">
        <v>8645</v>
      </c>
      <c r="G57" s="125">
        <v>10096</v>
      </c>
      <c r="H57" s="126">
        <v>11201</v>
      </c>
    </row>
    <row r="58" spans="2:8" ht="45.75" customHeight="1" x14ac:dyDescent="0.2">
      <c r="B58" s="127"/>
      <c r="C58" s="1188" t="s">
        <v>560</v>
      </c>
      <c r="D58" s="1189"/>
      <c r="E58" s="1190"/>
      <c r="F58" s="128">
        <v>4862</v>
      </c>
      <c r="G58" s="128">
        <v>5852</v>
      </c>
      <c r="H58" s="129">
        <v>6557</v>
      </c>
    </row>
    <row r="59" spans="2:8" ht="45.75" customHeight="1" x14ac:dyDescent="0.2">
      <c r="B59" s="127"/>
      <c r="C59" s="1188" t="s">
        <v>561</v>
      </c>
      <c r="D59" s="1189"/>
      <c r="E59" s="1190"/>
      <c r="F59" s="128">
        <v>594</v>
      </c>
      <c r="G59" s="128">
        <v>1139</v>
      </c>
      <c r="H59" s="129">
        <v>1652</v>
      </c>
    </row>
    <row r="60" spans="2:8" ht="45.75" customHeight="1" x14ac:dyDescent="0.2">
      <c r="B60" s="127"/>
      <c r="C60" s="1188" t="s">
        <v>562</v>
      </c>
      <c r="D60" s="1189"/>
      <c r="E60" s="1190"/>
      <c r="F60" s="128">
        <v>1830</v>
      </c>
      <c r="G60" s="128">
        <v>1760</v>
      </c>
      <c r="H60" s="129">
        <v>1627</v>
      </c>
    </row>
    <row r="61" spans="2:8" ht="45.75" customHeight="1" x14ac:dyDescent="0.2">
      <c r="B61" s="127"/>
      <c r="C61" s="1188" t="s">
        <v>564</v>
      </c>
      <c r="D61" s="1189"/>
      <c r="E61" s="1190"/>
      <c r="F61" s="128">
        <v>461</v>
      </c>
      <c r="G61" s="128">
        <v>461</v>
      </c>
      <c r="H61" s="129">
        <v>461</v>
      </c>
    </row>
    <row r="62" spans="2:8" ht="45.75" customHeight="1" thickBot="1" x14ac:dyDescent="0.25">
      <c r="B62" s="130"/>
      <c r="C62" s="1191" t="s">
        <v>563</v>
      </c>
      <c r="D62" s="1192"/>
      <c r="E62" s="1193"/>
      <c r="F62" s="131">
        <v>261</v>
      </c>
      <c r="G62" s="131">
        <v>262</v>
      </c>
      <c r="H62" s="132">
        <v>263</v>
      </c>
    </row>
    <row r="63" spans="2:8" ht="52.5" customHeight="1" thickBot="1" x14ac:dyDescent="0.25">
      <c r="B63" s="133"/>
      <c r="C63" s="1194" t="s">
        <v>49</v>
      </c>
      <c r="D63" s="1194"/>
      <c r="E63" s="1195"/>
      <c r="F63" s="134">
        <v>23647</v>
      </c>
      <c r="G63" s="134">
        <v>27649</v>
      </c>
      <c r="H63" s="135">
        <v>29520</v>
      </c>
    </row>
    <row r="64" spans="2:8" ht="13" x14ac:dyDescent="0.2"/>
  </sheetData>
  <sheetProtection algorithmName="SHA-512" hashValue="GrTP3ERJTlnxDK3lRAeWV1F+HrMZy7stYo94ORildP7vEs+JIQdkh3Aak6RB+xI20mZstAUxhZX5dQqrc5E35A==" saltValue="6WjZxGB82n0N+MJe/9iT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28E5-B94C-484B-A43F-7F611C0F7980}">
  <sheetPr>
    <pageSetUpPr fitToPage="1"/>
  </sheetPr>
  <dimension ref="A1:DE85"/>
  <sheetViews>
    <sheetView showGridLines="0" topLeftCell="A43" zoomScale="55" zoomScaleNormal="55" zoomScaleSheetLayoutView="55" workbookViewId="0">
      <selection activeCell="AN70" sqref="AN70"/>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568</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569</v>
      </c>
      <c r="AO51" s="1230"/>
      <c r="AP51" s="1230"/>
      <c r="AQ51" s="1230"/>
      <c r="AR51" s="1230"/>
      <c r="AS51" s="1230"/>
      <c r="AT51" s="1230"/>
      <c r="AU51" s="1230"/>
      <c r="AV51" s="1230"/>
      <c r="AW51" s="1230"/>
      <c r="AX51" s="1230"/>
      <c r="AY51" s="1230"/>
      <c r="AZ51" s="1230"/>
      <c r="BA51" s="1230"/>
      <c r="BB51" s="1230" t="s">
        <v>570</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571</v>
      </c>
      <c r="BC53" s="1230"/>
      <c r="BD53" s="1230"/>
      <c r="BE53" s="1230"/>
      <c r="BF53" s="1230"/>
      <c r="BG53" s="1230"/>
      <c r="BH53" s="1230"/>
      <c r="BI53" s="1230"/>
      <c r="BJ53" s="1230"/>
      <c r="BK53" s="1230"/>
      <c r="BL53" s="1230"/>
      <c r="BM53" s="1230"/>
      <c r="BN53" s="1230"/>
      <c r="BO53" s="1230"/>
      <c r="BP53" s="1231">
        <v>64.5</v>
      </c>
      <c r="BQ53" s="1231"/>
      <c r="BR53" s="1231"/>
      <c r="BS53" s="1231"/>
      <c r="BT53" s="1231"/>
      <c r="BU53" s="1231"/>
      <c r="BV53" s="1231"/>
      <c r="BW53" s="1231"/>
      <c r="BX53" s="1231">
        <v>63.8</v>
      </c>
      <c r="BY53" s="1231"/>
      <c r="BZ53" s="1231"/>
      <c r="CA53" s="1231"/>
      <c r="CB53" s="1231"/>
      <c r="CC53" s="1231"/>
      <c r="CD53" s="1231"/>
      <c r="CE53" s="1231"/>
      <c r="CF53" s="1231">
        <v>65.3</v>
      </c>
      <c r="CG53" s="1231"/>
      <c r="CH53" s="1231"/>
      <c r="CI53" s="1231"/>
      <c r="CJ53" s="1231"/>
      <c r="CK53" s="1231"/>
      <c r="CL53" s="1231"/>
      <c r="CM53" s="1231"/>
      <c r="CN53" s="1231">
        <v>66.599999999999994</v>
      </c>
      <c r="CO53" s="1231"/>
      <c r="CP53" s="1231"/>
      <c r="CQ53" s="1231"/>
      <c r="CR53" s="1231"/>
      <c r="CS53" s="1231"/>
      <c r="CT53" s="1231"/>
      <c r="CU53" s="1231"/>
      <c r="CV53" s="1231">
        <v>68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572</v>
      </c>
      <c r="AO55" s="1226"/>
      <c r="AP55" s="1226"/>
      <c r="AQ55" s="1226"/>
      <c r="AR55" s="1226"/>
      <c r="AS55" s="1226"/>
      <c r="AT55" s="1226"/>
      <c r="AU55" s="1226"/>
      <c r="AV55" s="1226"/>
      <c r="AW55" s="1226"/>
      <c r="AX55" s="1226"/>
      <c r="AY55" s="1226"/>
      <c r="AZ55" s="1226"/>
      <c r="BA55" s="1226"/>
      <c r="BB55" s="1230" t="s">
        <v>570</v>
      </c>
      <c r="BC55" s="1230"/>
      <c r="BD55" s="1230"/>
      <c r="BE55" s="1230"/>
      <c r="BF55" s="1230"/>
      <c r="BG55" s="1230"/>
      <c r="BH55" s="1230"/>
      <c r="BI55" s="1230"/>
      <c r="BJ55" s="1230"/>
      <c r="BK55" s="1230"/>
      <c r="BL55" s="1230"/>
      <c r="BM55" s="1230"/>
      <c r="BN55" s="1230"/>
      <c r="BO55" s="1230"/>
      <c r="BP55" s="1231">
        <v>49.5</v>
      </c>
      <c r="BQ55" s="1231"/>
      <c r="BR55" s="1231"/>
      <c r="BS55" s="1231"/>
      <c r="BT55" s="1231"/>
      <c r="BU55" s="1231"/>
      <c r="BV55" s="1231"/>
      <c r="BW55" s="1231"/>
      <c r="BX55" s="1231">
        <v>46.9</v>
      </c>
      <c r="BY55" s="1231"/>
      <c r="BZ55" s="1231"/>
      <c r="CA55" s="1231"/>
      <c r="CB55" s="1231"/>
      <c r="CC55" s="1231"/>
      <c r="CD55" s="1231"/>
      <c r="CE55" s="1231"/>
      <c r="CF55" s="1231">
        <v>45.3</v>
      </c>
      <c r="CG55" s="1231"/>
      <c r="CH55" s="1231"/>
      <c r="CI55" s="1231"/>
      <c r="CJ55" s="1231"/>
      <c r="CK55" s="1231"/>
      <c r="CL55" s="1231"/>
      <c r="CM55" s="1231"/>
      <c r="CN55" s="1231">
        <v>38.9</v>
      </c>
      <c r="CO55" s="1231"/>
      <c r="CP55" s="1231"/>
      <c r="CQ55" s="1231"/>
      <c r="CR55" s="1231"/>
      <c r="CS55" s="1231"/>
      <c r="CT55" s="1231"/>
      <c r="CU55" s="1231"/>
      <c r="CV55" s="1231">
        <v>34.299999999999997</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571</v>
      </c>
      <c r="BC57" s="1230"/>
      <c r="BD57" s="1230"/>
      <c r="BE57" s="1230"/>
      <c r="BF57" s="1230"/>
      <c r="BG57" s="1230"/>
      <c r="BH57" s="1230"/>
      <c r="BI57" s="1230"/>
      <c r="BJ57" s="1230"/>
      <c r="BK57" s="1230"/>
      <c r="BL57" s="1230"/>
      <c r="BM57" s="1230"/>
      <c r="BN57" s="1230"/>
      <c r="BO57" s="1230"/>
      <c r="BP57" s="1231">
        <v>60.9</v>
      </c>
      <c r="BQ57" s="1231"/>
      <c r="BR57" s="1231"/>
      <c r="BS57" s="1231"/>
      <c r="BT57" s="1231"/>
      <c r="BU57" s="1231"/>
      <c r="BV57" s="1231"/>
      <c r="BW57" s="1231"/>
      <c r="BX57" s="1231">
        <v>60.9</v>
      </c>
      <c r="BY57" s="1231"/>
      <c r="BZ57" s="1231"/>
      <c r="CA57" s="1231"/>
      <c r="CB57" s="1231"/>
      <c r="CC57" s="1231"/>
      <c r="CD57" s="1231"/>
      <c r="CE57" s="1231"/>
      <c r="CF57" s="1231">
        <v>64</v>
      </c>
      <c r="CG57" s="1231"/>
      <c r="CH57" s="1231"/>
      <c r="CI57" s="1231"/>
      <c r="CJ57" s="1231"/>
      <c r="CK57" s="1231"/>
      <c r="CL57" s="1231"/>
      <c r="CM57" s="1231"/>
      <c r="CN57" s="1231">
        <v>65.5</v>
      </c>
      <c r="CO57" s="1231"/>
      <c r="CP57" s="1231"/>
      <c r="CQ57" s="1231"/>
      <c r="CR57" s="1231"/>
      <c r="CS57" s="1231"/>
      <c r="CT57" s="1231"/>
      <c r="CU57" s="1231"/>
      <c r="CV57" s="1231">
        <v>66.900000000000006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573</v>
      </c>
    </row>
    <row r="64" spans="1:109" ht="13" x14ac:dyDescent="0.2">
      <c r="B64" s="259"/>
      <c r="G64" s="1208"/>
      <c r="I64" s="1240"/>
      <c r="J64" s="1240"/>
      <c r="K64" s="1240"/>
      <c r="L64" s="1240"/>
      <c r="M64" s="1240"/>
      <c r="N64" s="1241"/>
      <c r="AM64" s="1208"/>
      <c r="AN64" s="1208" t="s">
        <v>566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568</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569</v>
      </c>
      <c r="AO73" s="1230"/>
      <c r="AP73" s="1230"/>
      <c r="AQ73" s="1230"/>
      <c r="AR73" s="1230"/>
      <c r="AS73" s="1230"/>
      <c r="AT73" s="1230"/>
      <c r="AU73" s="1230"/>
      <c r="AV73" s="1230"/>
      <c r="AW73" s="1230"/>
      <c r="AX73" s="1230"/>
      <c r="AY73" s="1230"/>
      <c r="AZ73" s="1230"/>
      <c r="BA73" s="1230"/>
      <c r="BB73" s="1230" t="s">
        <v>570</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575</v>
      </c>
      <c r="BC75" s="1230"/>
      <c r="BD75" s="1230"/>
      <c r="BE75" s="1230"/>
      <c r="BF75" s="1230"/>
      <c r="BG75" s="1230"/>
      <c r="BH75" s="1230"/>
      <c r="BI75" s="1230"/>
      <c r="BJ75" s="1230"/>
      <c r="BK75" s="1230"/>
      <c r="BL75" s="1230"/>
      <c r="BM75" s="1230"/>
      <c r="BN75" s="1230"/>
      <c r="BO75" s="1230"/>
      <c r="BP75" s="1231">
        <v>-1</v>
      </c>
      <c r="BQ75" s="1231"/>
      <c r="BR75" s="1231"/>
      <c r="BS75" s="1231"/>
      <c r="BT75" s="1231"/>
      <c r="BU75" s="1231"/>
      <c r="BV75" s="1231"/>
      <c r="BW75" s="1231"/>
      <c r="BX75" s="1231">
        <v>-1.5</v>
      </c>
      <c r="BY75" s="1231"/>
      <c r="BZ75" s="1231"/>
      <c r="CA75" s="1231"/>
      <c r="CB75" s="1231"/>
      <c r="CC75" s="1231"/>
      <c r="CD75" s="1231"/>
      <c r="CE75" s="1231"/>
      <c r="CF75" s="1231">
        <v>-1.7</v>
      </c>
      <c r="CG75" s="1231"/>
      <c r="CH75" s="1231"/>
      <c r="CI75" s="1231"/>
      <c r="CJ75" s="1231"/>
      <c r="CK75" s="1231"/>
      <c r="CL75" s="1231"/>
      <c r="CM75" s="1231"/>
      <c r="CN75" s="1231">
        <v>-2</v>
      </c>
      <c r="CO75" s="1231"/>
      <c r="CP75" s="1231"/>
      <c r="CQ75" s="1231"/>
      <c r="CR75" s="1231"/>
      <c r="CS75" s="1231"/>
      <c r="CT75" s="1231"/>
      <c r="CU75" s="1231"/>
      <c r="CV75" s="1231">
        <v>-1.9</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572</v>
      </c>
      <c r="AO77" s="1226"/>
      <c r="AP77" s="1226"/>
      <c r="AQ77" s="1226"/>
      <c r="AR77" s="1226"/>
      <c r="AS77" s="1226"/>
      <c r="AT77" s="1226"/>
      <c r="AU77" s="1226"/>
      <c r="AV77" s="1226"/>
      <c r="AW77" s="1226"/>
      <c r="AX77" s="1226"/>
      <c r="AY77" s="1226"/>
      <c r="AZ77" s="1226"/>
      <c r="BA77" s="1226"/>
      <c r="BB77" s="1230" t="s">
        <v>570</v>
      </c>
      <c r="BC77" s="1230"/>
      <c r="BD77" s="1230"/>
      <c r="BE77" s="1230"/>
      <c r="BF77" s="1230"/>
      <c r="BG77" s="1230"/>
      <c r="BH77" s="1230"/>
      <c r="BI77" s="1230"/>
      <c r="BJ77" s="1230"/>
      <c r="BK77" s="1230"/>
      <c r="BL77" s="1230"/>
      <c r="BM77" s="1230"/>
      <c r="BN77" s="1230"/>
      <c r="BO77" s="1230"/>
      <c r="BP77" s="1231">
        <v>49.5</v>
      </c>
      <c r="BQ77" s="1231"/>
      <c r="BR77" s="1231"/>
      <c r="BS77" s="1231"/>
      <c r="BT77" s="1231"/>
      <c r="BU77" s="1231"/>
      <c r="BV77" s="1231"/>
      <c r="BW77" s="1231"/>
      <c r="BX77" s="1231">
        <v>46.9</v>
      </c>
      <c r="BY77" s="1231"/>
      <c r="BZ77" s="1231"/>
      <c r="CA77" s="1231"/>
      <c r="CB77" s="1231"/>
      <c r="CC77" s="1231"/>
      <c r="CD77" s="1231"/>
      <c r="CE77" s="1231"/>
      <c r="CF77" s="1231">
        <v>45.3</v>
      </c>
      <c r="CG77" s="1231"/>
      <c r="CH77" s="1231"/>
      <c r="CI77" s="1231"/>
      <c r="CJ77" s="1231"/>
      <c r="CK77" s="1231"/>
      <c r="CL77" s="1231"/>
      <c r="CM77" s="1231"/>
      <c r="CN77" s="1231">
        <v>38.9</v>
      </c>
      <c r="CO77" s="1231"/>
      <c r="CP77" s="1231"/>
      <c r="CQ77" s="1231"/>
      <c r="CR77" s="1231"/>
      <c r="CS77" s="1231"/>
      <c r="CT77" s="1231"/>
      <c r="CU77" s="1231"/>
      <c r="CV77" s="1231">
        <v>34.299999999999997</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575</v>
      </c>
      <c r="BC79" s="1230"/>
      <c r="BD79" s="1230"/>
      <c r="BE79" s="1230"/>
      <c r="BF79" s="1230"/>
      <c r="BG79" s="1230"/>
      <c r="BH79" s="1230"/>
      <c r="BI79" s="1230"/>
      <c r="BJ79" s="1230"/>
      <c r="BK79" s="1230"/>
      <c r="BL79" s="1230"/>
      <c r="BM79" s="1230"/>
      <c r="BN79" s="1230"/>
      <c r="BO79" s="1230"/>
      <c r="BP79" s="1231">
        <v>7.6</v>
      </c>
      <c r="BQ79" s="1231"/>
      <c r="BR79" s="1231"/>
      <c r="BS79" s="1231"/>
      <c r="BT79" s="1231"/>
      <c r="BU79" s="1231"/>
      <c r="BV79" s="1231"/>
      <c r="BW79" s="1231"/>
      <c r="BX79" s="1231">
        <v>7.2</v>
      </c>
      <c r="BY79" s="1231"/>
      <c r="BZ79" s="1231"/>
      <c r="CA79" s="1231"/>
      <c r="CB79" s="1231"/>
      <c r="CC79" s="1231"/>
      <c r="CD79" s="1231"/>
      <c r="CE79" s="1231"/>
      <c r="CF79" s="1231">
        <v>7.9</v>
      </c>
      <c r="CG79" s="1231"/>
      <c r="CH79" s="1231"/>
      <c r="CI79" s="1231"/>
      <c r="CJ79" s="1231"/>
      <c r="CK79" s="1231"/>
      <c r="CL79" s="1231"/>
      <c r="CM79" s="1231"/>
      <c r="CN79" s="1231">
        <v>8.1999999999999993</v>
      </c>
      <c r="CO79" s="1231"/>
      <c r="CP79" s="1231"/>
      <c r="CQ79" s="1231"/>
      <c r="CR79" s="1231"/>
      <c r="CS79" s="1231"/>
      <c r="CT79" s="1231"/>
      <c r="CU79" s="1231"/>
      <c r="CV79" s="1231">
        <v>8.4</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fPsfuGqq0v9Eu5mijjnLy3hKZjeRrj6GqKr5rZazUepE3DBfH2D2x/uAf7+FOn8mOkmOZ7JRGMnt6uMWuOLw+g==" saltValue="OruSzTALrcNSChejcsqAn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8337F-A937-4BD1-8769-49662B18D3EE}">
  <sheetPr>
    <pageSetUpPr fitToPage="1"/>
  </sheetPr>
  <dimension ref="A1:DR125"/>
  <sheetViews>
    <sheetView showGridLines="0" topLeftCell="A76" zoomScale="40" zoomScaleNormal="40" zoomScaleSheetLayoutView="70"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yPDWD6LdJEDP6ntzQ5qWLGI3ZjuqmebVSbxtx07b2bP3MIsNPNQaRjqMul4QiGiHqzuXZFdqWpiVUiZpr9gIRw==" saltValue="7uJjbf1y2kfp9iFBEJW0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EFDE3-7E9A-47CB-9D62-87B7557E0375}">
  <sheetPr>
    <pageSetUpPr fitToPage="1"/>
  </sheetPr>
  <dimension ref="A1:DR125"/>
  <sheetViews>
    <sheetView showGridLines="0" zoomScale="40" zoomScaleNormal="40" zoomScaleSheetLayoutView="55" workbookViewId="0">
      <selection activeCell="AN70" sqref="AN7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mL4sDvqva5wk+XjR+N0rzzBgqSqnNnPT7WipVcHb/XP5aYkVti2SZM30gQUBvh2fVFBwEoFPrQCjgyeZZRD1yA==" saltValue="SiTJURlb5qDp9fGudMIY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79098</v>
      </c>
      <c r="E3" s="154"/>
      <c r="F3" s="155">
        <v>72051</v>
      </c>
      <c r="G3" s="156"/>
      <c r="H3" s="157"/>
    </row>
    <row r="4" spans="1:8" x14ac:dyDescent="0.2">
      <c r="A4" s="158"/>
      <c r="B4" s="159"/>
      <c r="C4" s="160"/>
      <c r="D4" s="161">
        <v>32257</v>
      </c>
      <c r="E4" s="162"/>
      <c r="F4" s="163">
        <v>34140</v>
      </c>
      <c r="G4" s="164"/>
      <c r="H4" s="165"/>
    </row>
    <row r="5" spans="1:8" x14ac:dyDescent="0.2">
      <c r="A5" s="146" t="s">
        <v>519</v>
      </c>
      <c r="B5" s="151"/>
      <c r="C5" s="152"/>
      <c r="D5" s="153">
        <v>60117</v>
      </c>
      <c r="E5" s="154"/>
      <c r="F5" s="155">
        <v>72756</v>
      </c>
      <c r="G5" s="156"/>
      <c r="H5" s="157"/>
    </row>
    <row r="6" spans="1:8" x14ac:dyDescent="0.2">
      <c r="A6" s="158"/>
      <c r="B6" s="159"/>
      <c r="C6" s="160"/>
      <c r="D6" s="161">
        <v>35050</v>
      </c>
      <c r="E6" s="162"/>
      <c r="F6" s="163">
        <v>32117</v>
      </c>
      <c r="G6" s="164"/>
      <c r="H6" s="165"/>
    </row>
    <row r="7" spans="1:8" x14ac:dyDescent="0.2">
      <c r="A7" s="146" t="s">
        <v>520</v>
      </c>
      <c r="B7" s="151"/>
      <c r="C7" s="152"/>
      <c r="D7" s="153">
        <v>41566</v>
      </c>
      <c r="E7" s="154"/>
      <c r="F7" s="155">
        <v>62281</v>
      </c>
      <c r="G7" s="156"/>
      <c r="H7" s="157"/>
    </row>
    <row r="8" spans="1:8" x14ac:dyDescent="0.2">
      <c r="A8" s="158"/>
      <c r="B8" s="159"/>
      <c r="C8" s="160"/>
      <c r="D8" s="161">
        <v>33432</v>
      </c>
      <c r="E8" s="162"/>
      <c r="F8" s="163">
        <v>38152</v>
      </c>
      <c r="G8" s="164"/>
      <c r="H8" s="165"/>
    </row>
    <row r="9" spans="1:8" x14ac:dyDescent="0.2">
      <c r="A9" s="146" t="s">
        <v>521</v>
      </c>
      <c r="B9" s="151"/>
      <c r="C9" s="152"/>
      <c r="D9" s="153">
        <v>43348</v>
      </c>
      <c r="E9" s="154"/>
      <c r="F9" s="155">
        <v>58940</v>
      </c>
      <c r="G9" s="156"/>
      <c r="H9" s="157"/>
    </row>
    <row r="10" spans="1:8" x14ac:dyDescent="0.2">
      <c r="A10" s="158"/>
      <c r="B10" s="159"/>
      <c r="C10" s="160"/>
      <c r="D10" s="161">
        <v>35534</v>
      </c>
      <c r="E10" s="162"/>
      <c r="F10" s="163">
        <v>33486</v>
      </c>
      <c r="G10" s="164"/>
      <c r="H10" s="165"/>
    </row>
    <row r="11" spans="1:8" x14ac:dyDescent="0.2">
      <c r="A11" s="146" t="s">
        <v>522</v>
      </c>
      <c r="B11" s="151"/>
      <c r="C11" s="152"/>
      <c r="D11" s="153">
        <v>38614</v>
      </c>
      <c r="E11" s="154"/>
      <c r="F11" s="155">
        <v>57336</v>
      </c>
      <c r="G11" s="156"/>
      <c r="H11" s="157"/>
    </row>
    <row r="12" spans="1:8" x14ac:dyDescent="0.2">
      <c r="A12" s="158"/>
      <c r="B12" s="159"/>
      <c r="C12" s="166"/>
      <c r="D12" s="161">
        <v>32085</v>
      </c>
      <c r="E12" s="162"/>
      <c r="F12" s="163">
        <v>34481</v>
      </c>
      <c r="G12" s="164"/>
      <c r="H12" s="165"/>
    </row>
    <row r="13" spans="1:8" x14ac:dyDescent="0.2">
      <c r="A13" s="146"/>
      <c r="B13" s="151"/>
      <c r="C13" s="152"/>
      <c r="D13" s="153">
        <v>52549</v>
      </c>
      <c r="E13" s="154"/>
      <c r="F13" s="155">
        <v>64673</v>
      </c>
      <c r="G13" s="167"/>
      <c r="H13" s="157"/>
    </row>
    <row r="14" spans="1:8" x14ac:dyDescent="0.2">
      <c r="A14" s="158"/>
      <c r="B14" s="159"/>
      <c r="C14" s="160"/>
      <c r="D14" s="161">
        <v>33672</v>
      </c>
      <c r="E14" s="162"/>
      <c r="F14" s="163">
        <v>34475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10.039999999999999</v>
      </c>
      <c r="C19" s="168">
        <f>ROUND(VALUE(SUBSTITUTE(実質収支比率等に係る経年分析!G$48,"▲","-")),2)</f>
        <v>9.85</v>
      </c>
      <c r="D19" s="168">
        <f>ROUND(VALUE(SUBSTITUTE(実質収支比率等に係る経年分析!H$48,"▲","-")),2)</f>
        <v>18.72</v>
      </c>
      <c r="E19" s="168">
        <f>ROUND(VALUE(SUBSTITUTE(実質収支比率等に係る経年分析!I$48,"▲","-")),2)</f>
        <v>11.71</v>
      </c>
      <c r="F19" s="168">
        <f>ROUND(VALUE(SUBSTITUTE(実質収支比率等に係る経年分析!J$48,"▲","-")),2)</f>
        <v>10.96</v>
      </c>
    </row>
    <row r="20" spans="1:11" x14ac:dyDescent="0.2">
      <c r="A20" s="168" t="s">
        <v>53</v>
      </c>
      <c r="B20" s="168">
        <f>ROUND(VALUE(SUBSTITUTE(実質収支比率等に係る経年分析!F$47,"▲","-")),2)</f>
        <v>37.630000000000003</v>
      </c>
      <c r="C20" s="168">
        <f>ROUND(VALUE(SUBSTITUTE(実質収支比率等に係る経年分析!G$47,"▲","-")),2)</f>
        <v>40.340000000000003</v>
      </c>
      <c r="D20" s="168">
        <f>ROUND(VALUE(SUBSTITUTE(実質収支比率等に係る経年分析!H$47,"▲","-")),2)</f>
        <v>41.77</v>
      </c>
      <c r="E20" s="168">
        <f>ROUND(VALUE(SUBSTITUTE(実質収支比率等に係る経年分析!I$47,"▲","-")),2)</f>
        <v>50.37</v>
      </c>
      <c r="F20" s="168">
        <f>ROUND(VALUE(SUBSTITUTE(実質収支比率等に係る経年分析!J$47,"▲","-")),2)</f>
        <v>51.67</v>
      </c>
    </row>
    <row r="21" spans="1:11" x14ac:dyDescent="0.2">
      <c r="A21" s="168" t="s">
        <v>54</v>
      </c>
      <c r="B21" s="168">
        <f>IF(ISNUMBER(VALUE(SUBSTITUTE(実質収支比率等に係る経年分析!F$49,"▲","-"))),ROUND(VALUE(SUBSTITUTE(実質収支比率等に係る経年分析!F$49,"▲","-")),2),NA())</f>
        <v>-0.76</v>
      </c>
      <c r="C21" s="168">
        <f>IF(ISNUMBER(VALUE(SUBSTITUTE(実質収支比率等に係る経年分析!G$49,"▲","-"))),ROUND(VALUE(SUBSTITUTE(実質収支比率等に係る経年分析!G$49,"▲","-")),2),NA())</f>
        <v>3.46</v>
      </c>
      <c r="D21" s="168">
        <f>IF(ISNUMBER(VALUE(SUBSTITUTE(実質収支比率等に係る経年分析!H$49,"▲","-"))),ROUND(VALUE(SUBSTITUTE(実質収支比率等に係る経年分析!H$49,"▲","-")),2),NA())</f>
        <v>12.4</v>
      </c>
      <c r="E21" s="168">
        <f>IF(ISNUMBER(VALUE(SUBSTITUTE(実質収支比率等に係る経年分析!I$49,"▲","-"))),ROUND(VALUE(SUBSTITUTE(実質収支比率等に係る経年分析!I$49,"▲","-")),2),NA())</f>
        <v>0.84</v>
      </c>
      <c r="F21" s="168">
        <f>IF(ISNUMBER(VALUE(SUBSTITUTE(実質収支比率等に係る経年分析!J$49,"▲","-"))),ROUND(VALUE(SUBSTITUTE(実質収支比率等に係る経年分析!J$49,"▲","-")),2),NA())</f>
        <v>1.87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国済寺土地区画整理事業特別会計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ふかや花園駅前土地区画整理事業特別会計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0.05</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2.4300000000000002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1.0900000000000001</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3.85</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7.11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3.86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11.42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4126</v>
      </c>
      <c r="E42" s="170"/>
      <c r="F42" s="170"/>
      <c r="G42" s="170">
        <f>'実質公債費比率（分子）の構造'!L$52</f>
        <v>4117</v>
      </c>
      <c r="H42" s="170"/>
      <c r="I42" s="170"/>
      <c r="J42" s="170">
        <f>'実質公債費比率（分子）の構造'!M$52</f>
        <v>4286</v>
      </c>
      <c r="K42" s="170"/>
      <c r="L42" s="170"/>
      <c r="M42" s="170">
        <f>'実質公債費比率（分子）の構造'!N$52</f>
        <v>4370</v>
      </c>
      <c r="N42" s="170"/>
      <c r="O42" s="170"/>
      <c r="P42" s="170">
        <f>'実質公債費比率（分子）の構造'!O$52</f>
        <v>4406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783</v>
      </c>
      <c r="C46" s="170"/>
      <c r="D46" s="170"/>
      <c r="E46" s="170">
        <f>'実質公債費比率（分子）の構造'!L$48</f>
        <v>700</v>
      </c>
      <c r="F46" s="170"/>
      <c r="G46" s="170"/>
      <c r="H46" s="170">
        <f>'実質公債費比率（分子）の構造'!M$48</f>
        <v>558</v>
      </c>
      <c r="I46" s="170"/>
      <c r="J46" s="170"/>
      <c r="K46" s="170">
        <f>'実質公債費比率（分子）の構造'!N$48</f>
        <v>514</v>
      </c>
      <c r="L46" s="170"/>
      <c r="M46" s="170"/>
      <c r="N46" s="170">
        <f>'実質公債費比率（分子）の構造'!O$48</f>
        <v>545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3006</v>
      </c>
      <c r="C49" s="170"/>
      <c r="D49" s="170"/>
      <c r="E49" s="170">
        <f>'実質公債費比率（分子）の構造'!L$45</f>
        <v>2941</v>
      </c>
      <c r="F49" s="170"/>
      <c r="G49" s="170"/>
      <c r="H49" s="170">
        <f>'実質公債費比率（分子）の構造'!M$45</f>
        <v>3094</v>
      </c>
      <c r="I49" s="170"/>
      <c r="J49" s="170"/>
      <c r="K49" s="170">
        <f>'実質公債費比率（分子）の構造'!N$45</f>
        <v>3322</v>
      </c>
      <c r="L49" s="170"/>
      <c r="M49" s="170"/>
      <c r="N49" s="170">
        <f>'実質公債費比率（分子）の構造'!O$45</f>
        <v>3436</v>
      </c>
      <c r="O49" s="170"/>
      <c r="P49" s="170"/>
    </row>
    <row r="50" spans="1:16" x14ac:dyDescent="0.2">
      <c r="A50" s="170" t="s">
        <v>67</v>
      </c>
      <c r="B50" s="170" t="e">
        <f>NA()</f>
        <v>#N/A</v>
      </c>
      <c r="C50" s="170">
        <f>IF(ISNUMBER('実質公債費比率（分子）の構造'!K$53),'実質公債費比率（分子）の構造'!K$53,NA())</f>
        <v>-337</v>
      </c>
      <c r="D50" s="170" t="e">
        <f>NA()</f>
        <v>#N/A</v>
      </c>
      <c r="E50" s="170" t="e">
        <f>NA()</f>
        <v>#N/A</v>
      </c>
      <c r="F50" s="170">
        <f>IF(ISNUMBER('実質公債費比率（分子）の構造'!L$53),'実質公債費比率（分子）の構造'!L$53,NA())</f>
        <v>-476</v>
      </c>
      <c r="G50" s="170" t="e">
        <f>NA()</f>
        <v>#N/A</v>
      </c>
      <c r="H50" s="170" t="e">
        <f>NA()</f>
        <v>#N/A</v>
      </c>
      <c r="I50" s="170">
        <f>IF(ISNUMBER('実質公債費比率（分子）の構造'!M$53),'実質公債費比率（分子）の構造'!M$53,NA())</f>
        <v>-634</v>
      </c>
      <c r="J50" s="170" t="e">
        <f>NA()</f>
        <v>#N/A</v>
      </c>
      <c r="K50" s="170" t="e">
        <f>NA()</f>
        <v>#N/A</v>
      </c>
      <c r="L50" s="170">
        <f>IF(ISNUMBER('実質公債費比率（分子）の構造'!N$53),'実質公債費比率（分子）の構造'!N$53,NA())</f>
        <v>-534</v>
      </c>
      <c r="M50" s="170" t="e">
        <f>NA()</f>
        <v>#N/A</v>
      </c>
      <c r="N50" s="170" t="e">
        <f>NA()</f>
        <v>#N/A</v>
      </c>
      <c r="O50" s="170">
        <f>IF(ISNUMBER('実質公債費比率（分子）の構造'!O$53),'実質公債費比率（分子）の構造'!O$53,NA())</f>
        <v>-425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55654</v>
      </c>
      <c r="E56" s="169"/>
      <c r="F56" s="169"/>
      <c r="G56" s="169">
        <f>'将来負担比率（分子）の構造'!J$52</f>
        <v>56383</v>
      </c>
      <c r="H56" s="169"/>
      <c r="I56" s="169"/>
      <c r="J56" s="169">
        <f>'将来負担比率（分子）の構造'!K$52</f>
        <v>56948</v>
      </c>
      <c r="K56" s="169"/>
      <c r="L56" s="169"/>
      <c r="M56" s="169">
        <f>'将来負担比率（分子）の構造'!L$52</f>
        <v>55431</v>
      </c>
      <c r="N56" s="169"/>
      <c r="O56" s="169"/>
      <c r="P56" s="169">
        <f>'将来負担比率（分子）の構造'!M$52</f>
        <v>52704</v>
      </c>
    </row>
    <row r="57" spans="1:16" x14ac:dyDescent="0.2">
      <c r="A57" s="169" t="s">
        <v>42</v>
      </c>
      <c r="B57" s="169"/>
      <c r="C57" s="169"/>
      <c r="D57" s="169">
        <f>'将来負担比率（分子）の構造'!I$51</f>
        <v>4432</v>
      </c>
      <c r="E57" s="169"/>
      <c r="F57" s="169"/>
      <c r="G57" s="169">
        <f>'将来負担比率（分子）の構造'!J$51</f>
        <v>4289</v>
      </c>
      <c r="H57" s="169"/>
      <c r="I57" s="169"/>
      <c r="J57" s="169">
        <f>'将来負担比率（分子）の構造'!K$51</f>
        <v>4052</v>
      </c>
      <c r="K57" s="169"/>
      <c r="L57" s="169"/>
      <c r="M57" s="169">
        <f>'将来負担比率（分子）の構造'!L$51</f>
        <v>4349</v>
      </c>
      <c r="N57" s="169"/>
      <c r="O57" s="169"/>
      <c r="P57" s="169">
        <f>'将来負担比率（分子）の構造'!M$51</f>
        <v>4822</v>
      </c>
    </row>
    <row r="58" spans="1:16" x14ac:dyDescent="0.2">
      <c r="A58" s="169" t="s">
        <v>41</v>
      </c>
      <c r="B58" s="169"/>
      <c r="C58" s="169"/>
      <c r="D58" s="169">
        <f>'将来負担比率（分子）の構造'!I$50</f>
        <v>21136</v>
      </c>
      <c r="E58" s="169"/>
      <c r="F58" s="169"/>
      <c r="G58" s="169">
        <f>'将来負担比率（分子）の構造'!J$50</f>
        <v>22376</v>
      </c>
      <c r="H58" s="169"/>
      <c r="I58" s="169"/>
      <c r="J58" s="169">
        <f>'将来負担比率（分子）の構造'!K$50</f>
        <v>23290</v>
      </c>
      <c r="K58" s="169"/>
      <c r="L58" s="169"/>
      <c r="M58" s="169">
        <f>'将来負担比率（分子）の構造'!L$50</f>
        <v>27359</v>
      </c>
      <c r="N58" s="169"/>
      <c r="O58" s="169"/>
      <c r="P58" s="169">
        <f>'将来負担比率（分子）の構造'!M$50</f>
        <v>29348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1</v>
      </c>
      <c r="F61" s="169"/>
      <c r="G61" s="169"/>
      <c r="H61" s="169">
        <f>'将来負担比率（分子）の構造'!K$46</f>
        <v>0</v>
      </c>
      <c r="I61" s="169"/>
      <c r="J61" s="169"/>
      <c r="K61" s="169" t="str">
        <f>'将来負担比率（分子）の構造'!L$46</f>
        <v>-</v>
      </c>
      <c r="L61" s="169"/>
      <c r="M61" s="169"/>
      <c r="N61" s="169">
        <f>'将来負担比率（分子）の構造'!M$46</f>
        <v>5</v>
      </c>
      <c r="O61" s="169"/>
      <c r="P61" s="169"/>
    </row>
    <row r="62" spans="1:16" x14ac:dyDescent="0.2">
      <c r="A62" s="169" t="s">
        <v>35</v>
      </c>
      <c r="B62" s="169">
        <f>'将来負担比率（分子）の構造'!I$45</f>
        <v>11795</v>
      </c>
      <c r="C62" s="169"/>
      <c r="D62" s="169"/>
      <c r="E62" s="169">
        <f>'将来負担比率（分子）の構造'!J$45</f>
        <v>11949</v>
      </c>
      <c r="F62" s="169"/>
      <c r="G62" s="169"/>
      <c r="H62" s="169">
        <f>'将来負担比率（分子）の構造'!K$45</f>
        <v>11628</v>
      </c>
      <c r="I62" s="169"/>
      <c r="J62" s="169"/>
      <c r="K62" s="169">
        <f>'将来負担比率（分子）の構造'!L$45</f>
        <v>11690</v>
      </c>
      <c r="L62" s="169"/>
      <c r="M62" s="169"/>
      <c r="N62" s="169">
        <f>'将来負担比率（分子）の構造'!M$45</f>
        <v>11666</v>
      </c>
      <c r="O62" s="169"/>
      <c r="P62" s="169"/>
    </row>
    <row r="63" spans="1:16" x14ac:dyDescent="0.2">
      <c r="A63" s="169" t="s">
        <v>34</v>
      </c>
      <c r="B63" s="169">
        <f>'将来負担比率（分子）の構造'!I$44</f>
        <v>427</v>
      </c>
      <c r="C63" s="169"/>
      <c r="D63" s="169"/>
      <c r="E63" s="169">
        <f>'将来負担比率（分子）の構造'!J$44</f>
        <v>375</v>
      </c>
      <c r="F63" s="169"/>
      <c r="G63" s="169"/>
      <c r="H63" s="169">
        <f>'将来負担比率（分子）の構造'!K$44</f>
        <v>323</v>
      </c>
      <c r="I63" s="169"/>
      <c r="J63" s="169"/>
      <c r="K63" s="169">
        <f>'将来負担比率（分子）の構造'!L$44</f>
        <v>272</v>
      </c>
      <c r="L63" s="169"/>
      <c r="M63" s="169"/>
      <c r="N63" s="169">
        <f>'将来負担比率（分子）の構造'!M$44</f>
        <v>220</v>
      </c>
      <c r="O63" s="169"/>
      <c r="P63" s="169"/>
    </row>
    <row r="64" spans="1:16" x14ac:dyDescent="0.2">
      <c r="A64" s="169" t="s">
        <v>33</v>
      </c>
      <c r="B64" s="169">
        <f>'将来負担比率（分子）の構造'!I$43</f>
        <v>9769</v>
      </c>
      <c r="C64" s="169"/>
      <c r="D64" s="169"/>
      <c r="E64" s="169">
        <f>'将来負担比率（分子）の構造'!J$43</f>
        <v>9070</v>
      </c>
      <c r="F64" s="169"/>
      <c r="G64" s="169"/>
      <c r="H64" s="169">
        <f>'将来負担比率（分子）の構造'!K$43</f>
        <v>8328</v>
      </c>
      <c r="I64" s="169"/>
      <c r="J64" s="169"/>
      <c r="K64" s="169">
        <f>'将来負担比率（分子）の構造'!L$43</f>
        <v>6831</v>
      </c>
      <c r="L64" s="169"/>
      <c r="M64" s="169"/>
      <c r="N64" s="169">
        <f>'将来負担比率（分子）の構造'!M$43</f>
        <v>5944</v>
      </c>
      <c r="O64" s="169"/>
      <c r="P64" s="169"/>
    </row>
    <row r="65" spans="1:16" x14ac:dyDescent="0.2">
      <c r="A65" s="169" t="s">
        <v>32</v>
      </c>
      <c r="B65" s="169">
        <f>'将来負担比率（分子）の構造'!I$42</f>
        <v>1503</v>
      </c>
      <c r="C65" s="169"/>
      <c r="D65" s="169"/>
      <c r="E65" s="169">
        <f>'将来負担比率（分子）の構造'!J$42</f>
        <v>1473</v>
      </c>
      <c r="F65" s="169"/>
      <c r="G65" s="169"/>
      <c r="H65" s="169">
        <f>'将来負担比率（分子）の構造'!K$42</f>
        <v>1462</v>
      </c>
      <c r="I65" s="169"/>
      <c r="J65" s="169"/>
      <c r="K65" s="169">
        <f>'将来負担比率（分子）の構造'!L$42</f>
        <v>1453</v>
      </c>
      <c r="L65" s="169"/>
      <c r="M65" s="169"/>
      <c r="N65" s="169">
        <f>'将来負担比率（分子）の構造'!M$42</f>
        <v>1450</v>
      </c>
      <c r="O65" s="169"/>
      <c r="P65" s="169"/>
    </row>
    <row r="66" spans="1:16" x14ac:dyDescent="0.2">
      <c r="A66" s="169" t="s">
        <v>31</v>
      </c>
      <c r="B66" s="169">
        <f>'将来負担比率（分子）の構造'!I$41</f>
        <v>43788</v>
      </c>
      <c r="C66" s="169"/>
      <c r="D66" s="169"/>
      <c r="E66" s="169">
        <f>'将来負担比率（分子）の構造'!J$41</f>
        <v>46946</v>
      </c>
      <c r="F66" s="169"/>
      <c r="G66" s="169"/>
      <c r="H66" s="169">
        <f>'将来負担比率（分子）の構造'!K$41</f>
        <v>47583</v>
      </c>
      <c r="I66" s="169"/>
      <c r="J66" s="169"/>
      <c r="K66" s="169">
        <f>'将来負担比率（分子）の構造'!L$41</f>
        <v>46511</v>
      </c>
      <c r="L66" s="169"/>
      <c r="M66" s="169"/>
      <c r="N66" s="169">
        <f>'将来負担比率（分子）の構造'!M$41</f>
        <v>46034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13318</v>
      </c>
      <c r="C72" s="173">
        <f>基金残高に係る経年分析!G55</f>
        <v>15864</v>
      </c>
      <c r="D72" s="173">
        <f>基金残高に係る経年分析!H55</f>
        <v>16627</v>
      </c>
    </row>
    <row r="73" spans="1:16" x14ac:dyDescent="0.2">
      <c r="A73" s="172" t="s">
        <v>74</v>
      </c>
      <c r="B73" s="173">
        <f>基金残高に係る経年分析!F56</f>
        <v>1684</v>
      </c>
      <c r="C73" s="173">
        <f>基金残高に係る経年分析!G56</f>
        <v>1689</v>
      </c>
      <c r="D73" s="173">
        <f>基金残高に係る経年分析!H56</f>
        <v>1693</v>
      </c>
    </row>
    <row r="74" spans="1:16" x14ac:dyDescent="0.2">
      <c r="A74" s="172" t="s">
        <v>75</v>
      </c>
      <c r="B74" s="173">
        <f>基金残高に係る経年分析!F57</f>
        <v>8645</v>
      </c>
      <c r="C74" s="173">
        <f>基金残高に係る経年分析!G57</f>
        <v>10096</v>
      </c>
      <c r="D74" s="173">
        <f>基金残高に係る経年分析!H57</f>
        <v>11201</v>
      </c>
    </row>
  </sheetData>
  <sheetProtection algorithmName="SHA-512" hashValue="CO/LY4rwALuFnmjR2qr575dJDWzylz5GQe/WpyPdLOHev3Jry3946ODtxx09L7+8ZmixpSw6IuLlX+CTYt0/aA==" saltValue="sDejDOon9tR+iGz450Dt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election activeCell="CD43" sqref="CD43:CQ48"/>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20093354</v>
      </c>
      <c r="S5" s="600"/>
      <c r="T5" s="600"/>
      <c r="U5" s="600"/>
      <c r="V5" s="600"/>
      <c r="W5" s="600"/>
      <c r="X5" s="600"/>
      <c r="Y5" s="601"/>
      <c r="Z5" s="602">
        <v>31.6</v>
      </c>
      <c r="AA5" s="602"/>
      <c r="AB5" s="602"/>
      <c r="AC5" s="602"/>
      <c r="AD5" s="603">
        <v>19543682</v>
      </c>
      <c r="AE5" s="603"/>
      <c r="AF5" s="603"/>
      <c r="AG5" s="603"/>
      <c r="AH5" s="603"/>
      <c r="AI5" s="603"/>
      <c r="AJ5" s="603"/>
      <c r="AK5" s="603"/>
      <c r="AL5" s="604">
        <v>60.7</v>
      </c>
      <c r="AM5" s="605"/>
      <c r="AN5" s="605"/>
      <c r="AO5" s="606"/>
      <c r="AP5" s="596" t="s">
        <v>216</v>
      </c>
      <c r="AQ5" s="597"/>
      <c r="AR5" s="597"/>
      <c r="AS5" s="597"/>
      <c r="AT5" s="597"/>
      <c r="AU5" s="597"/>
      <c r="AV5" s="597"/>
      <c r="AW5" s="597"/>
      <c r="AX5" s="597"/>
      <c r="AY5" s="597"/>
      <c r="AZ5" s="597"/>
      <c r="BA5" s="597"/>
      <c r="BB5" s="597"/>
      <c r="BC5" s="597"/>
      <c r="BD5" s="597"/>
      <c r="BE5" s="597"/>
      <c r="BF5" s="598"/>
      <c r="BG5" s="610">
        <v>19539816</v>
      </c>
      <c r="BH5" s="611"/>
      <c r="BI5" s="611"/>
      <c r="BJ5" s="611"/>
      <c r="BK5" s="611"/>
      <c r="BL5" s="611"/>
      <c r="BM5" s="611"/>
      <c r="BN5" s="612"/>
      <c r="BO5" s="613">
        <v>97.2</v>
      </c>
      <c r="BP5" s="613"/>
      <c r="BQ5" s="613"/>
      <c r="BR5" s="613"/>
      <c r="BS5" s="614">
        <v>193714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650240</v>
      </c>
      <c r="S6" s="611"/>
      <c r="T6" s="611"/>
      <c r="U6" s="611"/>
      <c r="V6" s="611"/>
      <c r="W6" s="611"/>
      <c r="X6" s="611"/>
      <c r="Y6" s="612"/>
      <c r="Z6" s="613">
        <v>1</v>
      </c>
      <c r="AA6" s="613"/>
      <c r="AB6" s="613"/>
      <c r="AC6" s="613"/>
      <c r="AD6" s="614">
        <v>650240</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19539816</v>
      </c>
      <c r="BH6" s="611"/>
      <c r="BI6" s="611"/>
      <c r="BJ6" s="611"/>
      <c r="BK6" s="611"/>
      <c r="BL6" s="611"/>
      <c r="BM6" s="611"/>
      <c r="BN6" s="612"/>
      <c r="BO6" s="613">
        <v>97.2</v>
      </c>
      <c r="BP6" s="613"/>
      <c r="BQ6" s="613"/>
      <c r="BR6" s="613"/>
      <c r="BS6" s="614">
        <v>193714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284532</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284532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6400</v>
      </c>
      <c r="S7" s="611"/>
      <c r="T7" s="611"/>
      <c r="U7" s="611"/>
      <c r="V7" s="611"/>
      <c r="W7" s="611"/>
      <c r="X7" s="611"/>
      <c r="Y7" s="612"/>
      <c r="Z7" s="613">
        <v>0</v>
      </c>
      <c r="AA7" s="613"/>
      <c r="AB7" s="613"/>
      <c r="AC7" s="613"/>
      <c r="AD7" s="614">
        <v>6400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8951365</v>
      </c>
      <c r="BH7" s="611"/>
      <c r="BI7" s="611"/>
      <c r="BJ7" s="611"/>
      <c r="BK7" s="611"/>
      <c r="BL7" s="611"/>
      <c r="BM7" s="611"/>
      <c r="BN7" s="612"/>
      <c r="BO7" s="613">
        <v>44.5</v>
      </c>
      <c r="BP7" s="613"/>
      <c r="BQ7" s="613"/>
      <c r="BR7" s="613"/>
      <c r="BS7" s="614">
        <v>193714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6641454</v>
      </c>
      <c r="CS7" s="611"/>
      <c r="CT7" s="611"/>
      <c r="CU7" s="611"/>
      <c r="CV7" s="611"/>
      <c r="CW7" s="611"/>
      <c r="CX7" s="611"/>
      <c r="CY7" s="612"/>
      <c r="CZ7" s="613">
        <v>11.2</v>
      </c>
      <c r="DA7" s="613"/>
      <c r="DB7" s="613"/>
      <c r="DC7" s="613"/>
      <c r="DD7" s="619">
        <v>60867</v>
      </c>
      <c r="DE7" s="611"/>
      <c r="DF7" s="611"/>
      <c r="DG7" s="611"/>
      <c r="DH7" s="611"/>
      <c r="DI7" s="611"/>
      <c r="DJ7" s="611"/>
      <c r="DK7" s="611"/>
      <c r="DL7" s="611"/>
      <c r="DM7" s="611"/>
      <c r="DN7" s="611"/>
      <c r="DO7" s="611"/>
      <c r="DP7" s="612"/>
      <c r="DQ7" s="619">
        <v>5467346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116934</v>
      </c>
      <c r="S8" s="611"/>
      <c r="T8" s="611"/>
      <c r="U8" s="611"/>
      <c r="V8" s="611"/>
      <c r="W8" s="611"/>
      <c r="X8" s="611"/>
      <c r="Y8" s="612"/>
      <c r="Z8" s="613">
        <v>0.2</v>
      </c>
      <c r="AA8" s="613"/>
      <c r="AB8" s="613"/>
      <c r="AC8" s="613"/>
      <c r="AD8" s="614">
        <v>116934</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259853</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24761863</v>
      </c>
      <c r="CS8" s="611"/>
      <c r="CT8" s="611"/>
      <c r="CU8" s="611"/>
      <c r="CV8" s="611"/>
      <c r="CW8" s="611"/>
      <c r="CX8" s="611"/>
      <c r="CY8" s="612"/>
      <c r="CZ8" s="613">
        <v>41.9</v>
      </c>
      <c r="DA8" s="613"/>
      <c r="DB8" s="613"/>
      <c r="DC8" s="613"/>
      <c r="DD8" s="619">
        <v>79918</v>
      </c>
      <c r="DE8" s="611"/>
      <c r="DF8" s="611"/>
      <c r="DG8" s="611"/>
      <c r="DH8" s="611"/>
      <c r="DI8" s="611"/>
      <c r="DJ8" s="611"/>
      <c r="DK8" s="611"/>
      <c r="DL8" s="611"/>
      <c r="DM8" s="611"/>
      <c r="DN8" s="611"/>
      <c r="DO8" s="611"/>
      <c r="DP8" s="612"/>
      <c r="DQ8" s="619">
        <v>12354333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135983</v>
      </c>
      <c r="S9" s="611"/>
      <c r="T9" s="611"/>
      <c r="U9" s="611"/>
      <c r="V9" s="611"/>
      <c r="W9" s="611"/>
      <c r="X9" s="611"/>
      <c r="Y9" s="612"/>
      <c r="Z9" s="613">
        <v>0.2</v>
      </c>
      <c r="AA9" s="613"/>
      <c r="AB9" s="613"/>
      <c r="AC9" s="613"/>
      <c r="AD9" s="614">
        <v>135983</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7388385</v>
      </c>
      <c r="BH9" s="611"/>
      <c r="BI9" s="611"/>
      <c r="BJ9" s="611"/>
      <c r="BK9" s="611"/>
      <c r="BL9" s="611"/>
      <c r="BM9" s="611"/>
      <c r="BN9" s="612"/>
      <c r="BO9" s="613">
        <v>36.799999999999997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4531313</v>
      </c>
      <c r="CS9" s="611"/>
      <c r="CT9" s="611"/>
      <c r="CU9" s="611"/>
      <c r="CV9" s="611"/>
      <c r="CW9" s="611"/>
      <c r="CX9" s="611"/>
      <c r="CY9" s="612"/>
      <c r="CZ9" s="613">
        <v>7.7</v>
      </c>
      <c r="DA9" s="613"/>
      <c r="DB9" s="613"/>
      <c r="DC9" s="613"/>
      <c r="DD9" s="619">
        <v>44295</v>
      </c>
      <c r="DE9" s="611"/>
      <c r="DF9" s="611"/>
      <c r="DG9" s="611"/>
      <c r="DH9" s="611"/>
      <c r="DI9" s="611"/>
      <c r="DJ9" s="611"/>
      <c r="DK9" s="611"/>
      <c r="DL9" s="611"/>
      <c r="DM9" s="611"/>
      <c r="DN9" s="611"/>
      <c r="DO9" s="611"/>
      <c r="DP9" s="612"/>
      <c r="DQ9" s="619">
        <v>3546236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388438</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60382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15076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3334344</v>
      </c>
      <c r="S11" s="611"/>
      <c r="T11" s="611"/>
      <c r="U11" s="611"/>
      <c r="V11" s="611"/>
      <c r="W11" s="611"/>
      <c r="X11" s="611"/>
      <c r="Y11" s="612"/>
      <c r="Z11" s="615">
        <v>5.3</v>
      </c>
      <c r="AA11" s="616"/>
      <c r="AB11" s="616"/>
      <c r="AC11" s="622"/>
      <c r="AD11" s="619">
        <v>3334344</v>
      </c>
      <c r="AE11" s="611"/>
      <c r="AF11" s="611"/>
      <c r="AG11" s="611"/>
      <c r="AH11" s="611"/>
      <c r="AI11" s="611"/>
      <c r="AJ11" s="611"/>
      <c r="AK11" s="612"/>
      <c r="AL11" s="615">
        <v>10.4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914689</v>
      </c>
      <c r="BH11" s="611"/>
      <c r="BI11" s="611"/>
      <c r="BJ11" s="611"/>
      <c r="BK11" s="611"/>
      <c r="BL11" s="611"/>
      <c r="BM11" s="611"/>
      <c r="BN11" s="612"/>
      <c r="BO11" s="613">
        <v>4.5999999999999996</v>
      </c>
      <c r="BP11" s="613"/>
      <c r="BQ11" s="613"/>
      <c r="BR11" s="613"/>
      <c r="BS11" s="614">
        <v>193714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1251249</v>
      </c>
      <c r="CS11" s="611"/>
      <c r="CT11" s="611"/>
      <c r="CU11" s="611"/>
      <c r="CV11" s="611"/>
      <c r="CW11" s="611"/>
      <c r="CX11" s="611"/>
      <c r="CY11" s="612"/>
      <c r="CZ11" s="613">
        <v>2.1</v>
      </c>
      <c r="DA11" s="613"/>
      <c r="DB11" s="613"/>
      <c r="DC11" s="613"/>
      <c r="DD11" s="619">
        <v>130614</v>
      </c>
      <c r="DE11" s="611"/>
      <c r="DF11" s="611"/>
      <c r="DG11" s="611"/>
      <c r="DH11" s="611"/>
      <c r="DI11" s="611"/>
      <c r="DJ11" s="611"/>
      <c r="DK11" s="611"/>
      <c r="DL11" s="611"/>
      <c r="DM11" s="611"/>
      <c r="DN11" s="611"/>
      <c r="DO11" s="611"/>
      <c r="DP11" s="612"/>
      <c r="DQ11" s="619">
        <v>1030507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41174</v>
      </c>
      <c r="S12" s="611"/>
      <c r="T12" s="611"/>
      <c r="U12" s="611"/>
      <c r="V12" s="611"/>
      <c r="W12" s="611"/>
      <c r="X12" s="611"/>
      <c r="Y12" s="612"/>
      <c r="Z12" s="613">
        <v>0.1</v>
      </c>
      <c r="AA12" s="613"/>
      <c r="AB12" s="613"/>
      <c r="AC12" s="613"/>
      <c r="AD12" s="614">
        <v>41174</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9026880</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4159036</v>
      </c>
      <c r="CS12" s="611"/>
      <c r="CT12" s="611"/>
      <c r="CU12" s="611"/>
      <c r="CV12" s="611"/>
      <c r="CW12" s="611"/>
      <c r="CX12" s="611"/>
      <c r="CY12" s="612"/>
      <c r="CZ12" s="613">
        <v>7</v>
      </c>
      <c r="DA12" s="613"/>
      <c r="DB12" s="613"/>
      <c r="DC12" s="613"/>
      <c r="DD12" s="619">
        <v>3872</v>
      </c>
      <c r="DE12" s="611"/>
      <c r="DF12" s="611"/>
      <c r="DG12" s="611"/>
      <c r="DH12" s="611"/>
      <c r="DI12" s="611"/>
      <c r="DJ12" s="611"/>
      <c r="DK12" s="611"/>
      <c r="DL12" s="611"/>
      <c r="DM12" s="611"/>
      <c r="DN12" s="611"/>
      <c r="DO12" s="611"/>
      <c r="DP12" s="612"/>
      <c r="DQ12" s="619">
        <v>955114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9009911</v>
      </c>
      <c r="BH13" s="611"/>
      <c r="BI13" s="611"/>
      <c r="BJ13" s="611"/>
      <c r="BK13" s="611"/>
      <c r="BL13" s="611"/>
      <c r="BM13" s="611"/>
      <c r="BN13" s="612"/>
      <c r="BO13" s="613">
        <v>44.8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4268861</v>
      </c>
      <c r="CS13" s="611"/>
      <c r="CT13" s="611"/>
      <c r="CU13" s="611"/>
      <c r="CV13" s="611"/>
      <c r="CW13" s="611"/>
      <c r="CX13" s="611"/>
      <c r="CY13" s="612"/>
      <c r="CZ13" s="613">
        <v>7.2</v>
      </c>
      <c r="DA13" s="613"/>
      <c r="DB13" s="613"/>
      <c r="DC13" s="613"/>
      <c r="DD13" s="619">
        <v>2228139</v>
      </c>
      <c r="DE13" s="611"/>
      <c r="DF13" s="611"/>
      <c r="DG13" s="611"/>
      <c r="DH13" s="611"/>
      <c r="DI13" s="611"/>
      <c r="DJ13" s="611"/>
      <c r="DK13" s="611"/>
      <c r="DL13" s="611"/>
      <c r="DM13" s="611"/>
      <c r="DN13" s="611"/>
      <c r="DO13" s="611"/>
      <c r="DP13" s="612"/>
      <c r="DQ13" s="619">
        <v>3141568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6782</v>
      </c>
      <c r="S14" s="611"/>
      <c r="T14" s="611"/>
      <c r="U14" s="611"/>
      <c r="V14" s="611"/>
      <c r="W14" s="611"/>
      <c r="X14" s="611"/>
      <c r="Y14" s="612"/>
      <c r="Z14" s="613">
        <v>0</v>
      </c>
      <c r="AA14" s="613"/>
      <c r="AB14" s="613"/>
      <c r="AC14" s="613"/>
      <c r="AD14" s="614">
        <v>6782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499224</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2251379</v>
      </c>
      <c r="CS14" s="611"/>
      <c r="CT14" s="611"/>
      <c r="CU14" s="611"/>
      <c r="CV14" s="611"/>
      <c r="CW14" s="611"/>
      <c r="CX14" s="611"/>
      <c r="CY14" s="612"/>
      <c r="CZ14" s="613">
        <v>3.8</v>
      </c>
      <c r="DA14" s="613"/>
      <c r="DB14" s="613"/>
      <c r="DC14" s="613"/>
      <c r="DD14" s="619">
        <v>191230</v>
      </c>
      <c r="DE14" s="611"/>
      <c r="DF14" s="611"/>
      <c r="DG14" s="611"/>
      <c r="DH14" s="611"/>
      <c r="DI14" s="611"/>
      <c r="DJ14" s="611"/>
      <c r="DK14" s="611"/>
      <c r="DL14" s="611"/>
      <c r="DM14" s="611"/>
      <c r="DN14" s="611"/>
      <c r="DO14" s="611"/>
      <c r="DP14" s="612"/>
      <c r="DQ14" s="619">
        <v>1639223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1062347</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7443623</v>
      </c>
      <c r="CS15" s="611"/>
      <c r="CT15" s="611"/>
      <c r="CU15" s="611"/>
      <c r="CV15" s="611"/>
      <c r="CW15" s="611"/>
      <c r="CX15" s="611"/>
      <c r="CY15" s="612"/>
      <c r="CZ15" s="613">
        <v>12.6</v>
      </c>
      <c r="DA15" s="613"/>
      <c r="DB15" s="613"/>
      <c r="DC15" s="613"/>
      <c r="DD15" s="619">
        <v>2721774</v>
      </c>
      <c r="DE15" s="611"/>
      <c r="DF15" s="611"/>
      <c r="DG15" s="611"/>
      <c r="DH15" s="611"/>
      <c r="DI15" s="611"/>
      <c r="DJ15" s="611"/>
      <c r="DK15" s="611"/>
      <c r="DL15" s="611"/>
      <c r="DM15" s="611"/>
      <c r="DN15" s="611"/>
      <c r="DO15" s="611"/>
      <c r="DP15" s="612"/>
      <c r="DQ15" s="619">
        <v>4822238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119912</v>
      </c>
      <c r="S16" s="611"/>
      <c r="T16" s="611"/>
      <c r="U16" s="611"/>
      <c r="V16" s="611"/>
      <c r="W16" s="611"/>
      <c r="X16" s="611"/>
      <c r="Y16" s="612"/>
      <c r="Z16" s="613">
        <v>0.2</v>
      </c>
      <c r="AA16" s="613"/>
      <c r="AB16" s="613"/>
      <c r="AC16" s="613"/>
      <c r="AD16" s="614">
        <v>119912</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275938</v>
      </c>
      <c r="S17" s="611"/>
      <c r="T17" s="611"/>
      <c r="U17" s="611"/>
      <c r="V17" s="611"/>
      <c r="W17" s="611"/>
      <c r="X17" s="611"/>
      <c r="Y17" s="612"/>
      <c r="Z17" s="613">
        <v>0.4</v>
      </c>
      <c r="AA17" s="613"/>
      <c r="AB17" s="613"/>
      <c r="AC17" s="613"/>
      <c r="AD17" s="614">
        <v>275938</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3436247</v>
      </c>
      <c r="CS17" s="611"/>
      <c r="CT17" s="611"/>
      <c r="CU17" s="611"/>
      <c r="CV17" s="611"/>
      <c r="CW17" s="611"/>
      <c r="CX17" s="611"/>
      <c r="CY17" s="612"/>
      <c r="CZ17" s="613">
        <v>5.8</v>
      </c>
      <c r="DA17" s="613"/>
      <c r="DB17" s="613"/>
      <c r="DC17" s="613"/>
      <c r="DD17" s="619" t="s">
        <v>122</v>
      </c>
      <c r="DE17" s="611"/>
      <c r="DF17" s="611"/>
      <c r="DG17" s="611"/>
      <c r="DH17" s="611"/>
      <c r="DI17" s="611"/>
      <c r="DJ17" s="611"/>
      <c r="DK17" s="611"/>
      <c r="DL17" s="611"/>
      <c r="DM17" s="611"/>
      <c r="DN17" s="611"/>
      <c r="DO17" s="611"/>
      <c r="DP17" s="612"/>
      <c r="DQ17" s="619">
        <v>3412966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158693</v>
      </c>
      <c r="S18" s="611"/>
      <c r="T18" s="611"/>
      <c r="U18" s="611"/>
      <c r="V18" s="611"/>
      <c r="W18" s="611"/>
      <c r="X18" s="611"/>
      <c r="Y18" s="612"/>
      <c r="Z18" s="613">
        <v>0.2</v>
      </c>
      <c r="AA18" s="613"/>
      <c r="AB18" s="613"/>
      <c r="AC18" s="613"/>
      <c r="AD18" s="614">
        <v>158693</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152883</v>
      </c>
      <c r="S19" s="611"/>
      <c r="T19" s="611"/>
      <c r="U19" s="611"/>
      <c r="V19" s="611"/>
      <c r="W19" s="611"/>
      <c r="X19" s="611"/>
      <c r="Y19" s="612"/>
      <c r="Z19" s="613">
        <v>0.2</v>
      </c>
      <c r="AA19" s="613"/>
      <c r="AB19" s="613"/>
      <c r="AC19" s="613"/>
      <c r="AD19" s="614">
        <v>152883</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553538</v>
      </c>
      <c r="BH19" s="611"/>
      <c r="BI19" s="611"/>
      <c r="BJ19" s="611"/>
      <c r="BK19" s="611"/>
      <c r="BL19" s="611"/>
      <c r="BM19" s="611"/>
      <c r="BN19" s="612"/>
      <c r="BO19" s="613">
        <v>2.8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5810</v>
      </c>
      <c r="S20" s="611"/>
      <c r="T20" s="611"/>
      <c r="U20" s="611"/>
      <c r="V20" s="611"/>
      <c r="W20" s="611"/>
      <c r="X20" s="611"/>
      <c r="Y20" s="612"/>
      <c r="Z20" s="613">
        <v>0</v>
      </c>
      <c r="AA20" s="613"/>
      <c r="AB20" s="613"/>
      <c r="AC20" s="613"/>
      <c r="AD20" s="614">
        <v>5810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553538</v>
      </c>
      <c r="BH20" s="611"/>
      <c r="BI20" s="611"/>
      <c r="BJ20" s="611"/>
      <c r="BK20" s="611"/>
      <c r="BL20" s="611"/>
      <c r="BM20" s="611"/>
      <c r="BN20" s="612"/>
      <c r="BO20" s="613">
        <v>2.8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59089939</v>
      </c>
      <c r="CS20" s="611"/>
      <c r="CT20" s="611"/>
      <c r="CU20" s="611"/>
      <c r="CV20" s="611"/>
      <c r="CW20" s="611"/>
      <c r="CX20" s="611"/>
      <c r="CY20" s="612"/>
      <c r="CZ20" s="613">
        <v>100</v>
      </c>
      <c r="DA20" s="613"/>
      <c r="DB20" s="613"/>
      <c r="DC20" s="613"/>
      <c r="DD20" s="619">
        <v>5460709</v>
      </c>
      <c r="DE20" s="611"/>
      <c r="DF20" s="611"/>
      <c r="DG20" s="611"/>
      <c r="DH20" s="611"/>
      <c r="DI20" s="611"/>
      <c r="DJ20" s="611"/>
      <c r="DK20" s="611"/>
      <c r="DL20" s="611"/>
      <c r="DM20" s="611"/>
      <c r="DN20" s="611"/>
      <c r="DO20" s="611"/>
      <c r="DP20" s="612"/>
      <c r="DQ20" s="619">
        <v>36669139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8449605</v>
      </c>
      <c r="S21" s="611"/>
      <c r="T21" s="611"/>
      <c r="U21" s="611"/>
      <c r="V21" s="611"/>
      <c r="W21" s="611"/>
      <c r="X21" s="611"/>
      <c r="Y21" s="612"/>
      <c r="Z21" s="613">
        <v>13.3</v>
      </c>
      <c r="AA21" s="613"/>
      <c r="AB21" s="613"/>
      <c r="AC21" s="613"/>
      <c r="AD21" s="614">
        <v>7756337</v>
      </c>
      <c r="AE21" s="614"/>
      <c r="AF21" s="614"/>
      <c r="AG21" s="614"/>
      <c r="AH21" s="614"/>
      <c r="AI21" s="614"/>
      <c r="AJ21" s="614"/>
      <c r="AK21" s="614"/>
      <c r="AL21" s="615">
        <v>24.1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3866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7756337</v>
      </c>
      <c r="S22" s="611"/>
      <c r="T22" s="611"/>
      <c r="U22" s="611"/>
      <c r="V22" s="611"/>
      <c r="W22" s="611"/>
      <c r="X22" s="611"/>
      <c r="Y22" s="612"/>
      <c r="Z22" s="613">
        <v>12.2</v>
      </c>
      <c r="AA22" s="613"/>
      <c r="AB22" s="613"/>
      <c r="AC22" s="613"/>
      <c r="AD22" s="614">
        <v>7756337</v>
      </c>
      <c r="AE22" s="614"/>
      <c r="AF22" s="614"/>
      <c r="AG22" s="614"/>
      <c r="AH22" s="614"/>
      <c r="AI22" s="614"/>
      <c r="AJ22" s="614"/>
      <c r="AK22" s="614"/>
      <c r="AL22" s="615">
        <v>24.1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693241</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549672</v>
      </c>
      <c r="BH23" s="611"/>
      <c r="BI23" s="611"/>
      <c r="BJ23" s="611"/>
      <c r="BK23" s="611"/>
      <c r="BL23" s="611"/>
      <c r="BM23" s="611"/>
      <c r="BN23" s="612"/>
      <c r="BO23" s="613">
        <v>2.7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27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29877536</v>
      </c>
      <c r="CS24" s="600"/>
      <c r="CT24" s="600"/>
      <c r="CU24" s="600"/>
      <c r="CV24" s="600"/>
      <c r="CW24" s="600"/>
      <c r="CX24" s="600"/>
      <c r="CY24" s="601"/>
      <c r="CZ24" s="604">
        <v>50.6</v>
      </c>
      <c r="DA24" s="605"/>
      <c r="DB24" s="605"/>
      <c r="DC24" s="621"/>
      <c r="DD24" s="645">
        <v>18022045</v>
      </c>
      <c r="DE24" s="600"/>
      <c r="DF24" s="600"/>
      <c r="DG24" s="600"/>
      <c r="DH24" s="600"/>
      <c r="DI24" s="600"/>
      <c r="DJ24" s="600"/>
      <c r="DK24" s="601"/>
      <c r="DL24" s="645">
        <v>16778576</v>
      </c>
      <c r="DM24" s="600"/>
      <c r="DN24" s="600"/>
      <c r="DO24" s="600"/>
      <c r="DP24" s="600"/>
      <c r="DQ24" s="600"/>
      <c r="DR24" s="600"/>
      <c r="DS24" s="600"/>
      <c r="DT24" s="600"/>
      <c r="DU24" s="600"/>
      <c r="DV24" s="601"/>
      <c r="DW24" s="604">
        <v>51.6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33389359</v>
      </c>
      <c r="S25" s="611"/>
      <c r="T25" s="611"/>
      <c r="U25" s="611"/>
      <c r="V25" s="611"/>
      <c r="W25" s="611"/>
      <c r="X25" s="611"/>
      <c r="Y25" s="612"/>
      <c r="Z25" s="613">
        <v>52.6</v>
      </c>
      <c r="AA25" s="613"/>
      <c r="AB25" s="613"/>
      <c r="AC25" s="613"/>
      <c r="AD25" s="614">
        <v>32146419</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9416373</v>
      </c>
      <c r="CS25" s="642"/>
      <c r="CT25" s="642"/>
      <c r="CU25" s="642"/>
      <c r="CV25" s="642"/>
      <c r="CW25" s="642"/>
      <c r="CX25" s="642"/>
      <c r="CY25" s="643"/>
      <c r="CZ25" s="615">
        <v>15.9</v>
      </c>
      <c r="DA25" s="640"/>
      <c r="DB25" s="640"/>
      <c r="DC25" s="644"/>
      <c r="DD25" s="619">
        <v>8483801</v>
      </c>
      <c r="DE25" s="642"/>
      <c r="DF25" s="642"/>
      <c r="DG25" s="642"/>
      <c r="DH25" s="642"/>
      <c r="DI25" s="642"/>
      <c r="DJ25" s="642"/>
      <c r="DK25" s="643"/>
      <c r="DL25" s="619">
        <v>8469773</v>
      </c>
      <c r="DM25" s="642"/>
      <c r="DN25" s="642"/>
      <c r="DO25" s="642"/>
      <c r="DP25" s="642"/>
      <c r="DQ25" s="642"/>
      <c r="DR25" s="642"/>
      <c r="DS25" s="642"/>
      <c r="DT25" s="642"/>
      <c r="DU25" s="642"/>
      <c r="DV25" s="643"/>
      <c r="DW25" s="615">
        <v>26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19604</v>
      </c>
      <c r="S26" s="611"/>
      <c r="T26" s="611"/>
      <c r="U26" s="611"/>
      <c r="V26" s="611"/>
      <c r="W26" s="611"/>
      <c r="X26" s="611"/>
      <c r="Y26" s="612"/>
      <c r="Z26" s="613">
        <v>0</v>
      </c>
      <c r="AA26" s="613"/>
      <c r="AB26" s="613"/>
      <c r="AC26" s="613"/>
      <c r="AD26" s="614">
        <v>19604</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6200357</v>
      </c>
      <c r="CS26" s="611"/>
      <c r="CT26" s="611"/>
      <c r="CU26" s="611"/>
      <c r="CV26" s="611"/>
      <c r="CW26" s="611"/>
      <c r="CX26" s="611"/>
      <c r="CY26" s="612"/>
      <c r="CZ26" s="615">
        <v>10.5</v>
      </c>
      <c r="DA26" s="640"/>
      <c r="DB26" s="640"/>
      <c r="DC26" s="644"/>
      <c r="DD26" s="619">
        <v>5506452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503155</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20093354</v>
      </c>
      <c r="BH27" s="611"/>
      <c r="BI27" s="611"/>
      <c r="BJ27" s="611"/>
      <c r="BK27" s="611"/>
      <c r="BL27" s="611"/>
      <c r="BM27" s="611"/>
      <c r="BN27" s="612"/>
      <c r="BO27" s="613">
        <v>100</v>
      </c>
      <c r="BP27" s="613"/>
      <c r="BQ27" s="613"/>
      <c r="BR27" s="613"/>
      <c r="BS27" s="614">
        <v>193714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17024916</v>
      </c>
      <c r="CS27" s="642"/>
      <c r="CT27" s="642"/>
      <c r="CU27" s="642"/>
      <c r="CV27" s="642"/>
      <c r="CW27" s="642"/>
      <c r="CX27" s="642"/>
      <c r="CY27" s="643"/>
      <c r="CZ27" s="615">
        <v>28.8</v>
      </c>
      <c r="DA27" s="640"/>
      <c r="DB27" s="640"/>
      <c r="DC27" s="644"/>
      <c r="DD27" s="619">
        <v>6125278</v>
      </c>
      <c r="DE27" s="642"/>
      <c r="DF27" s="642"/>
      <c r="DG27" s="642"/>
      <c r="DH27" s="642"/>
      <c r="DI27" s="642"/>
      <c r="DJ27" s="642"/>
      <c r="DK27" s="643"/>
      <c r="DL27" s="619">
        <v>4895837</v>
      </c>
      <c r="DM27" s="642"/>
      <c r="DN27" s="642"/>
      <c r="DO27" s="642"/>
      <c r="DP27" s="642"/>
      <c r="DQ27" s="642"/>
      <c r="DR27" s="642"/>
      <c r="DS27" s="642"/>
      <c r="DT27" s="642"/>
      <c r="DU27" s="642"/>
      <c r="DV27" s="643"/>
      <c r="DW27" s="615">
        <v>15.1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457884</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3436247</v>
      </c>
      <c r="CS28" s="611"/>
      <c r="CT28" s="611"/>
      <c r="CU28" s="611"/>
      <c r="CV28" s="611"/>
      <c r="CW28" s="611"/>
      <c r="CX28" s="611"/>
      <c r="CY28" s="612"/>
      <c r="CZ28" s="615">
        <v>5.8</v>
      </c>
      <c r="DA28" s="640"/>
      <c r="DB28" s="640"/>
      <c r="DC28" s="644"/>
      <c r="DD28" s="619">
        <v>3412966</v>
      </c>
      <c r="DE28" s="611"/>
      <c r="DF28" s="611"/>
      <c r="DG28" s="611"/>
      <c r="DH28" s="611"/>
      <c r="DI28" s="611"/>
      <c r="DJ28" s="611"/>
      <c r="DK28" s="612"/>
      <c r="DL28" s="619">
        <v>3412966</v>
      </c>
      <c r="DM28" s="611"/>
      <c r="DN28" s="611"/>
      <c r="DO28" s="611"/>
      <c r="DP28" s="611"/>
      <c r="DQ28" s="611"/>
      <c r="DR28" s="611"/>
      <c r="DS28" s="611"/>
      <c r="DT28" s="611"/>
      <c r="DU28" s="611"/>
      <c r="DV28" s="612"/>
      <c r="DW28" s="615">
        <v>10.5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71921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3436247</v>
      </c>
      <c r="CS29" s="642"/>
      <c r="CT29" s="642"/>
      <c r="CU29" s="642"/>
      <c r="CV29" s="642"/>
      <c r="CW29" s="642"/>
      <c r="CX29" s="642"/>
      <c r="CY29" s="643"/>
      <c r="CZ29" s="615">
        <v>5.8</v>
      </c>
      <c r="DA29" s="640"/>
      <c r="DB29" s="640"/>
      <c r="DC29" s="644"/>
      <c r="DD29" s="619">
        <v>3412966</v>
      </c>
      <c r="DE29" s="642"/>
      <c r="DF29" s="642"/>
      <c r="DG29" s="642"/>
      <c r="DH29" s="642"/>
      <c r="DI29" s="642"/>
      <c r="DJ29" s="642"/>
      <c r="DK29" s="643"/>
      <c r="DL29" s="619">
        <v>3412966</v>
      </c>
      <c r="DM29" s="642"/>
      <c r="DN29" s="642"/>
      <c r="DO29" s="642"/>
      <c r="DP29" s="642"/>
      <c r="DQ29" s="642"/>
      <c r="DR29" s="642"/>
      <c r="DS29" s="642"/>
      <c r="DT29" s="642"/>
      <c r="DU29" s="642"/>
      <c r="DV29" s="643"/>
      <c r="DW29" s="615">
        <v>10.5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11520649</v>
      </c>
      <c r="S30" s="611"/>
      <c r="T30" s="611"/>
      <c r="U30" s="611"/>
      <c r="V30" s="611"/>
      <c r="W30" s="611"/>
      <c r="X30" s="611"/>
      <c r="Y30" s="612"/>
      <c r="Z30" s="613">
        <v>18.100000000000001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3212979</v>
      </c>
      <c r="CS30" s="611"/>
      <c r="CT30" s="611"/>
      <c r="CU30" s="611"/>
      <c r="CV30" s="611"/>
      <c r="CW30" s="611"/>
      <c r="CX30" s="611"/>
      <c r="CY30" s="612"/>
      <c r="CZ30" s="615">
        <v>5.4</v>
      </c>
      <c r="DA30" s="640"/>
      <c r="DB30" s="640"/>
      <c r="DC30" s="644"/>
      <c r="DD30" s="619">
        <v>3189963</v>
      </c>
      <c r="DE30" s="611"/>
      <c r="DF30" s="611"/>
      <c r="DG30" s="611"/>
      <c r="DH30" s="611"/>
      <c r="DI30" s="611"/>
      <c r="DJ30" s="611"/>
      <c r="DK30" s="612"/>
      <c r="DL30" s="619">
        <v>3189963</v>
      </c>
      <c r="DM30" s="611"/>
      <c r="DN30" s="611"/>
      <c r="DO30" s="611"/>
      <c r="DP30" s="611"/>
      <c r="DQ30" s="611"/>
      <c r="DR30" s="611"/>
      <c r="DS30" s="611"/>
      <c r="DT30" s="611"/>
      <c r="DU30" s="611"/>
      <c r="DV30" s="612"/>
      <c r="DW30" s="615">
        <v>9.8000000000000007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98.4</v>
      </c>
      <c r="BN31" s="654"/>
      <c r="BO31" s="654"/>
      <c r="BP31" s="654"/>
      <c r="BQ31" s="655"/>
      <c r="BR31" s="666">
        <v>99.3</v>
      </c>
      <c r="BS31" s="654"/>
      <c r="BT31" s="654"/>
      <c r="BU31" s="654"/>
      <c r="BV31" s="654"/>
      <c r="BW31" s="654"/>
      <c r="BX31" s="605">
        <v>98.6</v>
      </c>
      <c r="BY31" s="654"/>
      <c r="BZ31" s="654"/>
      <c r="CA31" s="654"/>
      <c r="CB31" s="655"/>
      <c r="CD31" s="648"/>
      <c r="CE31" s="649"/>
      <c r="CF31" s="607" t="s">
        <v>300</v>
      </c>
      <c r="CG31" s="608"/>
      <c r="CH31" s="608"/>
      <c r="CI31" s="608"/>
      <c r="CJ31" s="608"/>
      <c r="CK31" s="608"/>
      <c r="CL31" s="608"/>
      <c r="CM31" s="608"/>
      <c r="CN31" s="608"/>
      <c r="CO31" s="608"/>
      <c r="CP31" s="608"/>
      <c r="CQ31" s="609"/>
      <c r="CR31" s="610">
        <v>223268</v>
      </c>
      <c r="CS31" s="642"/>
      <c r="CT31" s="642"/>
      <c r="CU31" s="642"/>
      <c r="CV31" s="642"/>
      <c r="CW31" s="642"/>
      <c r="CX31" s="642"/>
      <c r="CY31" s="643"/>
      <c r="CZ31" s="615">
        <v>0.4</v>
      </c>
      <c r="DA31" s="640"/>
      <c r="DB31" s="640"/>
      <c r="DC31" s="644"/>
      <c r="DD31" s="619">
        <v>223003</v>
      </c>
      <c r="DE31" s="642"/>
      <c r="DF31" s="642"/>
      <c r="DG31" s="642"/>
      <c r="DH31" s="642"/>
      <c r="DI31" s="642"/>
      <c r="DJ31" s="642"/>
      <c r="DK31" s="643"/>
      <c r="DL31" s="619">
        <v>223003</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4246466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98.2</v>
      </c>
      <c r="BN32" s="642"/>
      <c r="BO32" s="642"/>
      <c r="BP32" s="642"/>
      <c r="BQ32" s="665"/>
      <c r="BR32" s="667">
        <v>99.2</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934975</v>
      </c>
      <c r="S33" s="611"/>
      <c r="T33" s="611"/>
      <c r="U33" s="611"/>
      <c r="V33" s="611"/>
      <c r="W33" s="611"/>
      <c r="X33" s="611"/>
      <c r="Y33" s="612"/>
      <c r="Z33" s="613">
        <v>1.5</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99.4</v>
      </c>
      <c r="BH33" s="669"/>
      <c r="BI33" s="669"/>
      <c r="BJ33" s="669"/>
      <c r="BK33" s="669"/>
      <c r="BL33" s="669"/>
      <c r="BM33" s="670">
        <v>98.6</v>
      </c>
      <c r="BN33" s="669"/>
      <c r="BO33" s="669"/>
      <c r="BP33" s="669"/>
      <c r="BQ33" s="671"/>
      <c r="BR33" s="668">
        <v>99.4</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23751694</v>
      </c>
      <c r="CS33" s="642"/>
      <c r="CT33" s="642"/>
      <c r="CU33" s="642"/>
      <c r="CV33" s="642"/>
      <c r="CW33" s="642"/>
      <c r="CX33" s="642"/>
      <c r="CY33" s="643"/>
      <c r="CZ33" s="615">
        <v>40.200000000000003</v>
      </c>
      <c r="DA33" s="640"/>
      <c r="DB33" s="640"/>
      <c r="DC33" s="644"/>
      <c r="DD33" s="619">
        <v>16608218</v>
      </c>
      <c r="DE33" s="642"/>
      <c r="DF33" s="642"/>
      <c r="DG33" s="642"/>
      <c r="DH33" s="642"/>
      <c r="DI33" s="642"/>
      <c r="DJ33" s="642"/>
      <c r="DK33" s="643"/>
      <c r="DL33" s="619">
        <v>12454254</v>
      </c>
      <c r="DM33" s="642"/>
      <c r="DN33" s="642"/>
      <c r="DO33" s="642"/>
      <c r="DP33" s="642"/>
      <c r="DQ33" s="642"/>
      <c r="DR33" s="642"/>
      <c r="DS33" s="642"/>
      <c r="DT33" s="642"/>
      <c r="DU33" s="642"/>
      <c r="DV33" s="643"/>
      <c r="DW33" s="615">
        <v>38.299999999999997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1005549</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11104540</v>
      </c>
      <c r="CS34" s="611"/>
      <c r="CT34" s="611"/>
      <c r="CU34" s="611"/>
      <c r="CV34" s="611"/>
      <c r="CW34" s="611"/>
      <c r="CX34" s="611"/>
      <c r="CY34" s="612"/>
      <c r="CZ34" s="615">
        <v>18.8</v>
      </c>
      <c r="DA34" s="640"/>
      <c r="DB34" s="640"/>
      <c r="DC34" s="644"/>
      <c r="DD34" s="619">
        <v>6796461</v>
      </c>
      <c r="DE34" s="611"/>
      <c r="DF34" s="611"/>
      <c r="DG34" s="611"/>
      <c r="DH34" s="611"/>
      <c r="DI34" s="611"/>
      <c r="DJ34" s="611"/>
      <c r="DK34" s="612"/>
      <c r="DL34" s="619">
        <v>6354388</v>
      </c>
      <c r="DM34" s="611"/>
      <c r="DN34" s="611"/>
      <c r="DO34" s="611"/>
      <c r="DP34" s="611"/>
      <c r="DQ34" s="611"/>
      <c r="DR34" s="611"/>
      <c r="DS34" s="611"/>
      <c r="DT34" s="611"/>
      <c r="DU34" s="611"/>
      <c r="DV34" s="612"/>
      <c r="DW34" s="615">
        <v>19.5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1216298</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139743</v>
      </c>
      <c r="CS35" s="642"/>
      <c r="CT35" s="642"/>
      <c r="CU35" s="642"/>
      <c r="CV35" s="642"/>
      <c r="CW35" s="642"/>
      <c r="CX35" s="642"/>
      <c r="CY35" s="643"/>
      <c r="CZ35" s="615">
        <v>0.2</v>
      </c>
      <c r="DA35" s="640"/>
      <c r="DB35" s="640"/>
      <c r="DC35" s="644"/>
      <c r="DD35" s="619">
        <v>88415</v>
      </c>
      <c r="DE35" s="642"/>
      <c r="DF35" s="642"/>
      <c r="DG35" s="642"/>
      <c r="DH35" s="642"/>
      <c r="DI35" s="642"/>
      <c r="DJ35" s="642"/>
      <c r="DK35" s="643"/>
      <c r="DL35" s="619">
        <v>62159</v>
      </c>
      <c r="DM35" s="642"/>
      <c r="DN35" s="642"/>
      <c r="DO35" s="642"/>
      <c r="DP35" s="642"/>
      <c r="DQ35" s="642"/>
      <c r="DR35" s="642"/>
      <c r="DS35" s="642"/>
      <c r="DT35" s="642"/>
      <c r="DU35" s="642"/>
      <c r="DV35" s="643"/>
      <c r="DW35" s="615">
        <v>0.2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4450352</v>
      </c>
      <c r="S36" s="611"/>
      <c r="T36" s="611"/>
      <c r="U36" s="611"/>
      <c r="V36" s="611"/>
      <c r="W36" s="611"/>
      <c r="X36" s="611"/>
      <c r="Y36" s="612"/>
      <c r="Z36" s="613">
        <v>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5684761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353952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4134753</v>
      </c>
      <c r="CS36" s="611"/>
      <c r="CT36" s="611"/>
      <c r="CU36" s="611"/>
      <c r="CV36" s="611"/>
      <c r="CW36" s="611"/>
      <c r="CX36" s="611"/>
      <c r="CY36" s="612"/>
      <c r="CZ36" s="615">
        <v>7</v>
      </c>
      <c r="DA36" s="640"/>
      <c r="DB36" s="640"/>
      <c r="DC36" s="644"/>
      <c r="DD36" s="619">
        <v>3398703</v>
      </c>
      <c r="DE36" s="611"/>
      <c r="DF36" s="611"/>
      <c r="DG36" s="611"/>
      <c r="DH36" s="611"/>
      <c r="DI36" s="611"/>
      <c r="DJ36" s="611"/>
      <c r="DK36" s="612"/>
      <c r="DL36" s="619">
        <v>2520498</v>
      </c>
      <c r="DM36" s="611"/>
      <c r="DN36" s="611"/>
      <c r="DO36" s="611"/>
      <c r="DP36" s="611"/>
      <c r="DQ36" s="611"/>
      <c r="DR36" s="611"/>
      <c r="DS36" s="611"/>
      <c r="DT36" s="611"/>
      <c r="DU36" s="611"/>
      <c r="DV36" s="612"/>
      <c r="DW36" s="615">
        <v>7.7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2956114</v>
      </c>
      <c r="S37" s="611"/>
      <c r="T37" s="611"/>
      <c r="U37" s="611"/>
      <c r="V37" s="611"/>
      <c r="W37" s="611"/>
      <c r="X37" s="611"/>
      <c r="Y37" s="612"/>
      <c r="Z37" s="613">
        <v>4.7</v>
      </c>
      <c r="AA37" s="613"/>
      <c r="AB37" s="613"/>
      <c r="AC37" s="613"/>
      <c r="AD37" s="614">
        <v>36418</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670636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-63233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1407469</v>
      </c>
      <c r="CS37" s="642"/>
      <c r="CT37" s="642"/>
      <c r="CU37" s="642"/>
      <c r="CV37" s="642"/>
      <c r="CW37" s="642"/>
      <c r="CX37" s="642"/>
      <c r="CY37" s="643"/>
      <c r="CZ37" s="615">
        <v>2.4</v>
      </c>
      <c r="DA37" s="640"/>
      <c r="DB37" s="640"/>
      <c r="DC37" s="644"/>
      <c r="DD37" s="619">
        <v>1233900</v>
      </c>
      <c r="DE37" s="642"/>
      <c r="DF37" s="642"/>
      <c r="DG37" s="642"/>
      <c r="DH37" s="642"/>
      <c r="DI37" s="642"/>
      <c r="DJ37" s="642"/>
      <c r="DK37" s="643"/>
      <c r="DL37" s="619">
        <v>1233900</v>
      </c>
      <c r="DM37" s="642"/>
      <c r="DN37" s="642"/>
      <c r="DO37" s="642"/>
      <c r="DP37" s="642"/>
      <c r="DQ37" s="642"/>
      <c r="DR37" s="642"/>
      <c r="DS37" s="642"/>
      <c r="DT37" s="642"/>
      <c r="DU37" s="642"/>
      <c r="DV37" s="643"/>
      <c r="DW37" s="615">
        <v>3.8</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2735900</v>
      </c>
      <c r="S38" s="611"/>
      <c r="T38" s="611"/>
      <c r="U38" s="611"/>
      <c r="V38" s="611"/>
      <c r="W38" s="611"/>
      <c r="X38" s="611"/>
      <c r="Y38" s="612"/>
      <c r="Z38" s="613">
        <v>4.3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106865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19139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4907260</v>
      </c>
      <c r="CS38" s="611"/>
      <c r="CT38" s="611"/>
      <c r="CU38" s="611"/>
      <c r="CV38" s="611"/>
      <c r="CW38" s="611"/>
      <c r="CX38" s="611"/>
      <c r="CY38" s="612"/>
      <c r="CZ38" s="615">
        <v>8.3000000000000007</v>
      </c>
      <c r="DA38" s="640"/>
      <c r="DB38" s="640"/>
      <c r="DC38" s="644"/>
      <c r="DD38" s="619">
        <v>4011248</v>
      </c>
      <c r="DE38" s="611"/>
      <c r="DF38" s="611"/>
      <c r="DG38" s="611"/>
      <c r="DH38" s="611"/>
      <c r="DI38" s="611"/>
      <c r="DJ38" s="611"/>
      <c r="DK38" s="612"/>
      <c r="DL38" s="619">
        <v>3370093</v>
      </c>
      <c r="DM38" s="611"/>
      <c r="DN38" s="611"/>
      <c r="DO38" s="611"/>
      <c r="DP38" s="611"/>
      <c r="DQ38" s="611"/>
      <c r="DR38" s="611"/>
      <c r="DS38" s="611"/>
      <c r="DT38" s="611"/>
      <c r="DU38" s="611"/>
      <c r="DV38" s="612"/>
      <c r="DW38" s="615">
        <v>10.4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29374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3173343</v>
      </c>
      <c r="CS39" s="642"/>
      <c r="CT39" s="642"/>
      <c r="CU39" s="642"/>
      <c r="CV39" s="642"/>
      <c r="CW39" s="642"/>
      <c r="CX39" s="642"/>
      <c r="CY39" s="643"/>
      <c r="CZ39" s="615">
        <v>5.4</v>
      </c>
      <c r="DA39" s="640"/>
      <c r="DB39" s="640"/>
      <c r="DC39" s="644"/>
      <c r="DD39" s="619">
        <v>2111894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323200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292055</v>
      </c>
      <c r="CS40" s="611"/>
      <c r="CT40" s="611"/>
      <c r="CU40" s="611"/>
      <c r="CV40" s="611"/>
      <c r="CW40" s="611"/>
      <c r="CX40" s="611"/>
      <c r="CY40" s="612"/>
      <c r="CZ40" s="615">
        <v>0.5</v>
      </c>
      <c r="DA40" s="640"/>
      <c r="DB40" s="640"/>
      <c r="DC40" s="644"/>
      <c r="DD40" s="619">
        <v>201497</v>
      </c>
      <c r="DE40" s="611"/>
      <c r="DF40" s="611"/>
      <c r="DG40" s="611"/>
      <c r="DH40" s="611"/>
      <c r="DI40" s="611"/>
      <c r="DJ40" s="611"/>
      <c r="DK40" s="612"/>
      <c r="DL40" s="619">
        <v>147116</v>
      </c>
      <c r="DM40" s="611"/>
      <c r="DN40" s="611"/>
      <c r="DO40" s="611"/>
      <c r="DP40" s="611"/>
      <c r="DQ40" s="611"/>
      <c r="DR40" s="611"/>
      <c r="DS40" s="611"/>
      <c r="DT40" s="611"/>
      <c r="DU40" s="611"/>
      <c r="DV40" s="612"/>
      <c r="DW40" s="615">
        <v>0.5</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63508226</v>
      </c>
      <c r="S41" s="683"/>
      <c r="T41" s="683"/>
      <c r="U41" s="683"/>
      <c r="V41" s="683"/>
      <c r="W41" s="683"/>
      <c r="X41" s="683"/>
      <c r="Y41" s="687"/>
      <c r="Z41" s="688">
        <v>100</v>
      </c>
      <c r="AA41" s="688"/>
      <c r="AB41" s="688"/>
      <c r="AC41" s="688"/>
      <c r="AD41" s="689">
        <v>32202441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1239891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3667369</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340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5460709</v>
      </c>
      <c r="CS42" s="642"/>
      <c r="CT42" s="642"/>
      <c r="CU42" s="642"/>
      <c r="CV42" s="642"/>
      <c r="CW42" s="642"/>
      <c r="CX42" s="642"/>
      <c r="CY42" s="643"/>
      <c r="CZ42" s="615">
        <v>9.1999999999999993</v>
      </c>
      <c r="DA42" s="640"/>
      <c r="DB42" s="640"/>
      <c r="DC42" s="644"/>
      <c r="DD42" s="619">
        <v>2038876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163939</v>
      </c>
      <c r="CS43" s="642"/>
      <c r="CT43" s="642"/>
      <c r="CU43" s="642"/>
      <c r="CV43" s="642"/>
      <c r="CW43" s="642"/>
      <c r="CX43" s="642"/>
      <c r="CY43" s="643"/>
      <c r="CZ43" s="615">
        <v>0.3</v>
      </c>
      <c r="DA43" s="640"/>
      <c r="DB43" s="640"/>
      <c r="DC43" s="644"/>
      <c r="DD43" s="619">
        <v>162533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5460709</v>
      </c>
      <c r="CS44" s="611"/>
      <c r="CT44" s="611"/>
      <c r="CU44" s="611"/>
      <c r="CV44" s="611"/>
      <c r="CW44" s="611"/>
      <c r="CX44" s="611"/>
      <c r="CY44" s="612"/>
      <c r="CZ44" s="615">
        <v>9.1999999999999993</v>
      </c>
      <c r="DA44" s="616"/>
      <c r="DB44" s="616"/>
      <c r="DC44" s="622"/>
      <c r="DD44" s="619">
        <v>2038876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923218</v>
      </c>
      <c r="CS45" s="642"/>
      <c r="CT45" s="642"/>
      <c r="CU45" s="642"/>
      <c r="CV45" s="642"/>
      <c r="CW45" s="642"/>
      <c r="CX45" s="642"/>
      <c r="CY45" s="643"/>
      <c r="CZ45" s="615">
        <v>1.6</v>
      </c>
      <c r="DA45" s="640"/>
      <c r="DB45" s="640"/>
      <c r="DC45" s="644"/>
      <c r="DD45" s="619">
        <v>202742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4537491</v>
      </c>
      <c r="CS46" s="611"/>
      <c r="CT46" s="611"/>
      <c r="CU46" s="611"/>
      <c r="CV46" s="611"/>
      <c r="CW46" s="611"/>
      <c r="CX46" s="611"/>
      <c r="CY46" s="612"/>
      <c r="CZ46" s="615">
        <v>7.7</v>
      </c>
      <c r="DA46" s="616"/>
      <c r="DB46" s="616"/>
      <c r="DC46" s="622"/>
      <c r="DD46" s="619">
        <v>1836134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59089939</v>
      </c>
      <c r="CS49" s="669"/>
      <c r="CT49" s="669"/>
      <c r="CU49" s="669"/>
      <c r="CV49" s="669"/>
      <c r="CW49" s="669"/>
      <c r="CX49" s="669"/>
      <c r="CY49" s="698"/>
      <c r="CZ49" s="690">
        <v>100</v>
      </c>
      <c r="DA49" s="699"/>
      <c r="DB49" s="699"/>
      <c r="DC49" s="700"/>
      <c r="DD49" s="701">
        <v>36669139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2kAZY2BKDheInjYrw9wCrnBXhEnKRive27czw8IZwNqCz68URbU0SM9D7QegHgSPoFaWttVzCkaJUHq6Iyejw==" saltValue="n4HQYhx8b8TqDpKK7VIv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election activeCell="CM10" sqref="CM10:CQ10"/>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63595</v>
      </c>
      <c r="R7" s="740"/>
      <c r="S7" s="740"/>
      <c r="T7" s="740"/>
      <c r="U7" s="740"/>
      <c r="V7" s="740">
        <v>59176</v>
      </c>
      <c r="W7" s="740"/>
      <c r="X7" s="740"/>
      <c r="Y7" s="740"/>
      <c r="Z7" s="740"/>
      <c r="AA7" s="740">
        <v>4419</v>
      </c>
      <c r="AB7" s="740"/>
      <c r="AC7" s="740"/>
      <c r="AD7" s="740"/>
      <c r="AE7" s="741"/>
      <c r="AF7" s="742">
        <v>3678</v>
      </c>
      <c r="AG7" s="743"/>
      <c r="AH7" s="743"/>
      <c r="AI7" s="743"/>
      <c r="AJ7" s="744"/>
      <c r="AK7" s="745">
        <v>1235</v>
      </c>
      <c r="AL7" s="746"/>
      <c r="AM7" s="746"/>
      <c r="AN7" s="746"/>
      <c r="AO7" s="746"/>
      <c r="AP7" s="746">
        <v>43579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548</v>
      </c>
      <c r="BT7" s="734"/>
      <c r="BU7" s="734"/>
      <c r="BV7" s="734"/>
      <c r="BW7" s="734"/>
      <c r="BX7" s="734"/>
      <c r="BY7" s="734"/>
      <c r="BZ7" s="734"/>
      <c r="CA7" s="734"/>
      <c r="CB7" s="734"/>
      <c r="CC7" s="734"/>
      <c r="CD7" s="734"/>
      <c r="CE7" s="734"/>
      <c r="CF7" s="734"/>
      <c r="CG7" s="749"/>
      <c r="CH7" s="730">
        <v>0</v>
      </c>
      <c r="CI7" s="731"/>
      <c r="CJ7" s="731"/>
      <c r="CK7" s="731"/>
      <c r="CL7" s="732"/>
      <c r="CM7" s="730">
        <v>641</v>
      </c>
      <c r="CN7" s="731"/>
      <c r="CO7" s="731"/>
      <c r="CP7" s="731"/>
      <c r="CQ7" s="732"/>
      <c r="CR7" s="730">
        <v>5</v>
      </c>
      <c r="CS7" s="731"/>
      <c r="CT7" s="731"/>
      <c r="CU7" s="731"/>
      <c r="CV7" s="732"/>
      <c r="CW7" s="730" t="s">
        <v>487</v>
      </c>
      <c r="CX7" s="731"/>
      <c r="CY7" s="731"/>
      <c r="CZ7" s="731"/>
      <c r="DA7" s="732"/>
      <c r="DB7" s="730">
        <v>15</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466</v>
      </c>
      <c r="R8" s="771"/>
      <c r="S8" s="771"/>
      <c r="T8" s="771"/>
      <c r="U8" s="771"/>
      <c r="V8" s="771">
        <v>300</v>
      </c>
      <c r="W8" s="771"/>
      <c r="X8" s="771"/>
      <c r="Y8" s="771"/>
      <c r="Z8" s="771"/>
      <c r="AA8" s="771">
        <v>166</v>
      </c>
      <c r="AB8" s="771"/>
      <c r="AC8" s="771"/>
      <c r="AD8" s="771"/>
      <c r="AE8" s="772"/>
      <c r="AF8" s="773">
        <v>14</v>
      </c>
      <c r="AG8" s="774"/>
      <c r="AH8" s="774"/>
      <c r="AI8" s="774"/>
      <c r="AJ8" s="775"/>
      <c r="AK8" s="756">
        <v>323</v>
      </c>
      <c r="AL8" s="757"/>
      <c r="AM8" s="757"/>
      <c r="AN8" s="757"/>
      <c r="AO8" s="757"/>
      <c r="AP8" s="757">
        <v>1052</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549</v>
      </c>
      <c r="BT8" s="761"/>
      <c r="BU8" s="761"/>
      <c r="BV8" s="761"/>
      <c r="BW8" s="761"/>
      <c r="BX8" s="761"/>
      <c r="BY8" s="761"/>
      <c r="BZ8" s="761"/>
      <c r="CA8" s="761"/>
      <c r="CB8" s="761"/>
      <c r="CC8" s="761"/>
      <c r="CD8" s="761"/>
      <c r="CE8" s="761"/>
      <c r="CF8" s="761"/>
      <c r="CG8" s="762"/>
      <c r="CH8" s="763">
        <v>26</v>
      </c>
      <c r="CI8" s="764"/>
      <c r="CJ8" s="764"/>
      <c r="CK8" s="764"/>
      <c r="CL8" s="765"/>
      <c r="CM8" s="763">
        <v>315</v>
      </c>
      <c r="CN8" s="764"/>
      <c r="CO8" s="764"/>
      <c r="CP8" s="764"/>
      <c r="CQ8" s="765"/>
      <c r="CR8" s="763">
        <v>150</v>
      </c>
      <c r="CS8" s="764"/>
      <c r="CT8" s="764"/>
      <c r="CU8" s="764"/>
      <c r="CV8" s="765"/>
      <c r="CW8" s="763">
        <v>0</v>
      </c>
      <c r="CX8" s="764"/>
      <c r="CY8" s="764"/>
      <c r="CZ8" s="764"/>
      <c r="DA8" s="765"/>
      <c r="DB8" s="763">
        <v>0</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28"/>
    </row>
    <row r="9" spans="1:131" s="229" customFormat="1" ht="26.25" customHeight="1" x14ac:dyDescent="0.2">
      <c r="A9" s="232">
        <v>3</v>
      </c>
      <c r="B9" s="767" t="s">
        <v>376</v>
      </c>
      <c r="C9" s="768"/>
      <c r="D9" s="768"/>
      <c r="E9" s="768"/>
      <c r="F9" s="768"/>
      <c r="G9" s="768"/>
      <c r="H9" s="768"/>
      <c r="I9" s="768"/>
      <c r="J9" s="768"/>
      <c r="K9" s="768"/>
      <c r="L9" s="768"/>
      <c r="M9" s="768"/>
      <c r="N9" s="768"/>
      <c r="O9" s="768"/>
      <c r="P9" s="769"/>
      <c r="Q9" s="770">
        <v>138</v>
      </c>
      <c r="R9" s="771"/>
      <c r="S9" s="771"/>
      <c r="T9" s="771"/>
      <c r="U9" s="771"/>
      <c r="V9" s="771">
        <v>119</v>
      </c>
      <c r="W9" s="771"/>
      <c r="X9" s="771"/>
      <c r="Y9" s="771"/>
      <c r="Z9" s="771"/>
      <c r="AA9" s="771">
        <v>19</v>
      </c>
      <c r="AB9" s="771"/>
      <c r="AC9" s="771"/>
      <c r="AD9" s="771"/>
      <c r="AE9" s="772"/>
      <c r="AF9" s="773">
        <v>19</v>
      </c>
      <c r="AG9" s="774"/>
      <c r="AH9" s="774"/>
      <c r="AI9" s="774"/>
      <c r="AJ9" s="775"/>
      <c r="AK9" s="756">
        <v>0</v>
      </c>
      <c r="AL9" s="757"/>
      <c r="AM9" s="757"/>
      <c r="AN9" s="757"/>
      <c r="AO9" s="757"/>
      <c r="AP9" s="757">
        <v>1403</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550</v>
      </c>
      <c r="BT9" s="761"/>
      <c r="BU9" s="761"/>
      <c r="BV9" s="761"/>
      <c r="BW9" s="761"/>
      <c r="BX9" s="761"/>
      <c r="BY9" s="761"/>
      <c r="BZ9" s="761"/>
      <c r="CA9" s="761"/>
      <c r="CB9" s="761"/>
      <c r="CC9" s="761"/>
      <c r="CD9" s="761"/>
      <c r="CE9" s="761"/>
      <c r="CF9" s="761"/>
      <c r="CG9" s="762"/>
      <c r="CH9" s="763">
        <v>40</v>
      </c>
      <c r="CI9" s="764"/>
      <c r="CJ9" s="764"/>
      <c r="CK9" s="764"/>
      <c r="CL9" s="765"/>
      <c r="CM9" s="763">
        <v>377</v>
      </c>
      <c r="CN9" s="764"/>
      <c r="CO9" s="764"/>
      <c r="CP9" s="764"/>
      <c r="CQ9" s="765"/>
      <c r="CR9" s="763">
        <v>42</v>
      </c>
      <c r="CS9" s="764"/>
      <c r="CT9" s="764"/>
      <c r="CU9" s="764"/>
      <c r="CV9" s="765"/>
      <c r="CW9" s="763" t="s">
        <v>487</v>
      </c>
      <c r="CX9" s="764"/>
      <c r="CY9" s="764"/>
      <c r="CZ9" s="764"/>
      <c r="DA9" s="765"/>
      <c r="DB9" s="763" t="s">
        <v>487</v>
      </c>
      <c r="DC9" s="764"/>
      <c r="DD9" s="764"/>
      <c r="DE9" s="764"/>
      <c r="DF9" s="765"/>
      <c r="DG9" s="763" t="s">
        <v>487</v>
      </c>
      <c r="DH9" s="764"/>
      <c r="DI9" s="764"/>
      <c r="DJ9" s="764"/>
      <c r="DK9" s="765"/>
      <c r="DL9" s="763" t="s">
        <v>487</v>
      </c>
      <c r="DM9" s="764"/>
      <c r="DN9" s="764"/>
      <c r="DO9" s="764"/>
      <c r="DP9" s="765"/>
      <c r="DQ9" s="763" t="s">
        <v>487</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551</v>
      </c>
      <c r="BT10" s="761"/>
      <c r="BU10" s="761"/>
      <c r="BV10" s="761"/>
      <c r="BW10" s="761"/>
      <c r="BX10" s="761"/>
      <c r="BY10" s="761"/>
      <c r="BZ10" s="761"/>
      <c r="CA10" s="761"/>
      <c r="CB10" s="761"/>
      <c r="CC10" s="761"/>
      <c r="CD10" s="761"/>
      <c r="CE10" s="761"/>
      <c r="CF10" s="761"/>
      <c r="CG10" s="762"/>
      <c r="CH10" s="763">
        <v>119</v>
      </c>
      <c r="CI10" s="764"/>
      <c r="CJ10" s="764"/>
      <c r="CK10" s="764"/>
      <c r="CL10" s="765"/>
      <c r="CM10" s="763">
        <v>109</v>
      </c>
      <c r="CN10" s="764"/>
      <c r="CO10" s="764"/>
      <c r="CP10" s="764"/>
      <c r="CQ10" s="765"/>
      <c r="CR10" s="763">
        <v>11</v>
      </c>
      <c r="CS10" s="764"/>
      <c r="CT10" s="764"/>
      <c r="CU10" s="764"/>
      <c r="CV10" s="765"/>
      <c r="CW10" s="763" t="s">
        <v>487</v>
      </c>
      <c r="CX10" s="764"/>
      <c r="CY10" s="764"/>
      <c r="CZ10" s="764"/>
      <c r="DA10" s="765"/>
      <c r="DB10" s="763" t="s">
        <v>487</v>
      </c>
      <c r="DC10" s="764"/>
      <c r="DD10" s="764"/>
      <c r="DE10" s="764"/>
      <c r="DF10" s="765"/>
      <c r="DG10" s="763" t="s">
        <v>487</v>
      </c>
      <c r="DH10" s="764"/>
      <c r="DI10" s="764"/>
      <c r="DJ10" s="764"/>
      <c r="DK10" s="765"/>
      <c r="DL10" s="763" t="s">
        <v>487</v>
      </c>
      <c r="DM10" s="764"/>
      <c r="DN10" s="764"/>
      <c r="DO10" s="764"/>
      <c r="DP10" s="765"/>
      <c r="DQ10" s="763" t="s">
        <v>487</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378</v>
      </c>
      <c r="B23" s="776" t="s">
        <v>379</v>
      </c>
      <c r="C23" s="777"/>
      <c r="D23" s="777"/>
      <c r="E23" s="777"/>
      <c r="F23" s="777"/>
      <c r="G23" s="777"/>
      <c r="H23" s="777"/>
      <c r="I23" s="777"/>
      <c r="J23" s="777"/>
      <c r="K23" s="777"/>
      <c r="L23" s="777"/>
      <c r="M23" s="777"/>
      <c r="N23" s="777"/>
      <c r="O23" s="777"/>
      <c r="P23" s="778"/>
      <c r="Q23" s="779">
        <v>63805</v>
      </c>
      <c r="R23" s="780"/>
      <c r="S23" s="780"/>
      <c r="T23" s="780"/>
      <c r="U23" s="780"/>
      <c r="V23" s="780">
        <v>59201</v>
      </c>
      <c r="W23" s="780"/>
      <c r="X23" s="780"/>
      <c r="Y23" s="780"/>
      <c r="Z23" s="780"/>
      <c r="AA23" s="780">
        <v>4604</v>
      </c>
      <c r="AB23" s="780"/>
      <c r="AC23" s="780"/>
      <c r="AD23" s="780"/>
      <c r="AE23" s="781"/>
      <c r="AF23" s="782">
        <v>3711</v>
      </c>
      <c r="AG23" s="780"/>
      <c r="AH23" s="780"/>
      <c r="AI23" s="780"/>
      <c r="AJ23" s="783"/>
      <c r="AK23" s="784"/>
      <c r="AL23" s="785"/>
      <c r="AM23" s="785"/>
      <c r="AN23" s="785"/>
      <c r="AO23" s="785"/>
      <c r="AP23" s="780">
        <v>46034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390</v>
      </c>
      <c r="C28" s="737"/>
      <c r="D28" s="737"/>
      <c r="E28" s="737"/>
      <c r="F28" s="737"/>
      <c r="G28" s="737"/>
      <c r="H28" s="737"/>
      <c r="I28" s="737"/>
      <c r="J28" s="737"/>
      <c r="K28" s="737"/>
      <c r="L28" s="737"/>
      <c r="M28" s="737"/>
      <c r="N28" s="737"/>
      <c r="O28" s="737"/>
      <c r="P28" s="738"/>
      <c r="Q28" s="809">
        <v>14663</v>
      </c>
      <c r="R28" s="810"/>
      <c r="S28" s="810"/>
      <c r="T28" s="810"/>
      <c r="U28" s="810"/>
      <c r="V28" s="810">
        <v>14309</v>
      </c>
      <c r="W28" s="810"/>
      <c r="X28" s="810"/>
      <c r="Y28" s="810"/>
      <c r="Z28" s="810"/>
      <c r="AA28" s="810">
        <v>354</v>
      </c>
      <c r="AB28" s="810"/>
      <c r="AC28" s="810"/>
      <c r="AD28" s="810"/>
      <c r="AE28" s="811"/>
      <c r="AF28" s="812">
        <v>354</v>
      </c>
      <c r="AG28" s="810"/>
      <c r="AH28" s="810"/>
      <c r="AI28" s="810"/>
      <c r="AJ28" s="813"/>
      <c r="AK28" s="814">
        <v>1240</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391</v>
      </c>
      <c r="C29" s="768"/>
      <c r="D29" s="768"/>
      <c r="E29" s="768"/>
      <c r="F29" s="768"/>
      <c r="G29" s="768"/>
      <c r="H29" s="768"/>
      <c r="I29" s="768"/>
      <c r="J29" s="768"/>
      <c r="K29" s="768"/>
      <c r="L29" s="768"/>
      <c r="M29" s="768"/>
      <c r="N29" s="768"/>
      <c r="O29" s="768"/>
      <c r="P29" s="769"/>
      <c r="Q29" s="770">
        <v>3430</v>
      </c>
      <c r="R29" s="771"/>
      <c r="S29" s="771"/>
      <c r="T29" s="771"/>
      <c r="U29" s="771"/>
      <c r="V29" s="771">
        <v>3418</v>
      </c>
      <c r="W29" s="771"/>
      <c r="X29" s="771"/>
      <c r="Y29" s="771"/>
      <c r="Z29" s="771"/>
      <c r="AA29" s="771">
        <v>12</v>
      </c>
      <c r="AB29" s="771"/>
      <c r="AC29" s="771"/>
      <c r="AD29" s="771"/>
      <c r="AE29" s="772"/>
      <c r="AF29" s="773">
        <v>12</v>
      </c>
      <c r="AG29" s="774"/>
      <c r="AH29" s="774"/>
      <c r="AI29" s="774"/>
      <c r="AJ29" s="775"/>
      <c r="AK29" s="821">
        <v>1798</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392</v>
      </c>
      <c r="C30" s="768"/>
      <c r="D30" s="768"/>
      <c r="E30" s="768"/>
      <c r="F30" s="768"/>
      <c r="G30" s="768"/>
      <c r="H30" s="768"/>
      <c r="I30" s="768"/>
      <c r="J30" s="768"/>
      <c r="K30" s="768"/>
      <c r="L30" s="768"/>
      <c r="M30" s="768"/>
      <c r="N30" s="768"/>
      <c r="O30" s="768"/>
      <c r="P30" s="769"/>
      <c r="Q30" s="770">
        <v>2855</v>
      </c>
      <c r="R30" s="771"/>
      <c r="S30" s="771"/>
      <c r="T30" s="771"/>
      <c r="U30" s="771"/>
      <c r="V30" s="771">
        <v>2968</v>
      </c>
      <c r="W30" s="771"/>
      <c r="X30" s="771"/>
      <c r="Y30" s="771"/>
      <c r="Z30" s="771"/>
      <c r="AA30" s="771">
        <v>-113</v>
      </c>
      <c r="AB30" s="771"/>
      <c r="AC30" s="771"/>
      <c r="AD30" s="771"/>
      <c r="AE30" s="772"/>
      <c r="AF30" s="773">
        <v>1242</v>
      </c>
      <c r="AG30" s="774"/>
      <c r="AH30" s="774"/>
      <c r="AI30" s="774"/>
      <c r="AJ30" s="775"/>
      <c r="AK30" s="821">
        <v>83</v>
      </c>
      <c r="AL30" s="817"/>
      <c r="AM30" s="817"/>
      <c r="AN30" s="817"/>
      <c r="AO30" s="817"/>
      <c r="AP30" s="817">
        <v>11230</v>
      </c>
      <c r="AQ30" s="817"/>
      <c r="AR30" s="817"/>
      <c r="AS30" s="817"/>
      <c r="AT30" s="817"/>
      <c r="AU30" s="817">
        <v>191</v>
      </c>
      <c r="AV30" s="817"/>
      <c r="AW30" s="817"/>
      <c r="AX30" s="817"/>
      <c r="AY30" s="817"/>
      <c r="AZ30" s="818" t="s">
        <v>545</v>
      </c>
      <c r="BA30" s="818"/>
      <c r="BB30" s="818"/>
      <c r="BC30" s="818"/>
      <c r="BD30" s="818"/>
      <c r="BE30" s="819" t="s">
        <v>393</v>
      </c>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394</v>
      </c>
      <c r="C31" s="768"/>
      <c r="D31" s="768"/>
      <c r="E31" s="768"/>
      <c r="F31" s="768"/>
      <c r="G31" s="768"/>
      <c r="H31" s="768"/>
      <c r="I31" s="768"/>
      <c r="J31" s="768"/>
      <c r="K31" s="768"/>
      <c r="L31" s="768"/>
      <c r="M31" s="768"/>
      <c r="N31" s="768"/>
      <c r="O31" s="768"/>
      <c r="P31" s="769"/>
      <c r="Q31" s="770">
        <v>3195</v>
      </c>
      <c r="R31" s="771"/>
      <c r="S31" s="771"/>
      <c r="T31" s="771"/>
      <c r="U31" s="771"/>
      <c r="V31" s="771">
        <v>3127</v>
      </c>
      <c r="W31" s="771"/>
      <c r="X31" s="771"/>
      <c r="Y31" s="771"/>
      <c r="Z31" s="771"/>
      <c r="AA31" s="771">
        <v>68</v>
      </c>
      <c r="AB31" s="771"/>
      <c r="AC31" s="771"/>
      <c r="AD31" s="771"/>
      <c r="AE31" s="772"/>
      <c r="AF31" s="773">
        <v>1242</v>
      </c>
      <c r="AG31" s="774"/>
      <c r="AH31" s="774"/>
      <c r="AI31" s="774"/>
      <c r="AJ31" s="775"/>
      <c r="AK31" s="821">
        <v>348</v>
      </c>
      <c r="AL31" s="817"/>
      <c r="AM31" s="817"/>
      <c r="AN31" s="817"/>
      <c r="AO31" s="817"/>
      <c r="AP31" s="817">
        <v>17277</v>
      </c>
      <c r="AQ31" s="817"/>
      <c r="AR31" s="817"/>
      <c r="AS31" s="817"/>
      <c r="AT31" s="817"/>
      <c r="AU31" s="817">
        <v>5753</v>
      </c>
      <c r="AV31" s="817"/>
      <c r="AW31" s="817"/>
      <c r="AX31" s="817"/>
      <c r="AY31" s="817"/>
      <c r="AZ31" s="818" t="s">
        <v>545</v>
      </c>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2850</v>
      </c>
      <c r="AG63" s="831"/>
      <c r="AH63" s="831"/>
      <c r="AI63" s="831"/>
      <c r="AJ63" s="832"/>
      <c r="AK63" s="833"/>
      <c r="AL63" s="828"/>
      <c r="AM63" s="828"/>
      <c r="AN63" s="828"/>
      <c r="AO63" s="828"/>
      <c r="AP63" s="831"/>
      <c r="AQ63" s="831"/>
      <c r="AR63" s="831"/>
      <c r="AS63" s="831"/>
      <c r="AT63" s="831"/>
      <c r="AU63" s="831"/>
      <c r="AV63" s="831"/>
      <c r="AW63" s="831"/>
      <c r="AX63" s="831"/>
      <c r="AY63" s="831"/>
      <c r="AZ63" s="841"/>
      <c r="BA63" s="841"/>
      <c r="BB63" s="841"/>
      <c r="BC63" s="841"/>
      <c r="BD63" s="841"/>
      <c r="BE63" s="842"/>
      <c r="BF63" s="842"/>
      <c r="BG63" s="842"/>
      <c r="BH63" s="842"/>
      <c r="BI63" s="843"/>
      <c r="BJ63" s="844" t="s">
        <v>122</v>
      </c>
      <c r="BK63" s="845"/>
      <c r="BL63" s="845"/>
      <c r="BM63" s="845"/>
      <c r="BN63" s="846"/>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7" t="s">
        <v>385</v>
      </c>
      <c r="AG66" s="802"/>
      <c r="AH66" s="802"/>
      <c r="AI66" s="802"/>
      <c r="AJ66" s="848"/>
      <c r="AK66" s="720" t="s">
        <v>386</v>
      </c>
      <c r="AL66" s="715"/>
      <c r="AM66" s="715"/>
      <c r="AN66" s="715"/>
      <c r="AO66" s="716"/>
      <c r="AP66" s="720" t="s">
        <v>387</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35"/>
      <c r="BT66" s="836"/>
      <c r="BU66" s="836"/>
      <c r="BV66" s="836"/>
      <c r="BW66" s="836"/>
      <c r="BX66" s="836"/>
      <c r="BY66" s="836"/>
      <c r="BZ66" s="836"/>
      <c r="CA66" s="836"/>
      <c r="CB66" s="836"/>
      <c r="CC66" s="836"/>
      <c r="CD66" s="836"/>
      <c r="CE66" s="836"/>
      <c r="CF66" s="836"/>
      <c r="CG66" s="837"/>
      <c r="CH66" s="838"/>
      <c r="CI66" s="839"/>
      <c r="CJ66" s="839"/>
      <c r="CK66" s="839"/>
      <c r="CL66" s="840"/>
      <c r="CM66" s="838"/>
      <c r="CN66" s="839"/>
      <c r="CO66" s="839"/>
      <c r="CP66" s="839"/>
      <c r="CQ66" s="840"/>
      <c r="CR66" s="838"/>
      <c r="CS66" s="839"/>
      <c r="CT66" s="839"/>
      <c r="CU66" s="839"/>
      <c r="CV66" s="840"/>
      <c r="CW66" s="838"/>
      <c r="CX66" s="839"/>
      <c r="CY66" s="839"/>
      <c r="CZ66" s="839"/>
      <c r="DA66" s="840"/>
      <c r="DB66" s="838"/>
      <c r="DC66" s="839"/>
      <c r="DD66" s="839"/>
      <c r="DE66" s="839"/>
      <c r="DF66" s="840"/>
      <c r="DG66" s="838"/>
      <c r="DH66" s="839"/>
      <c r="DI66" s="839"/>
      <c r="DJ66" s="839"/>
      <c r="DK66" s="840"/>
      <c r="DL66" s="838"/>
      <c r="DM66" s="839"/>
      <c r="DN66" s="839"/>
      <c r="DO66" s="839"/>
      <c r="DP66" s="840"/>
      <c r="DQ66" s="838"/>
      <c r="DR66" s="839"/>
      <c r="DS66" s="839"/>
      <c r="DT66" s="839"/>
      <c r="DU66" s="840"/>
      <c r="DV66" s="835"/>
      <c r="DW66" s="836"/>
      <c r="DX66" s="836"/>
      <c r="DY66" s="836"/>
      <c r="DZ66" s="852"/>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9"/>
      <c r="AG67" s="805"/>
      <c r="AH67" s="805"/>
      <c r="AI67" s="805"/>
      <c r="AJ67" s="850"/>
      <c r="AK67" s="851"/>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35"/>
      <c r="BT67" s="836"/>
      <c r="BU67" s="836"/>
      <c r="BV67" s="836"/>
      <c r="BW67" s="836"/>
      <c r="BX67" s="836"/>
      <c r="BY67" s="836"/>
      <c r="BZ67" s="836"/>
      <c r="CA67" s="836"/>
      <c r="CB67" s="836"/>
      <c r="CC67" s="836"/>
      <c r="CD67" s="836"/>
      <c r="CE67" s="836"/>
      <c r="CF67" s="836"/>
      <c r="CG67" s="837"/>
      <c r="CH67" s="838"/>
      <c r="CI67" s="839"/>
      <c r="CJ67" s="839"/>
      <c r="CK67" s="839"/>
      <c r="CL67" s="840"/>
      <c r="CM67" s="838"/>
      <c r="CN67" s="839"/>
      <c r="CO67" s="839"/>
      <c r="CP67" s="839"/>
      <c r="CQ67" s="840"/>
      <c r="CR67" s="838"/>
      <c r="CS67" s="839"/>
      <c r="CT67" s="839"/>
      <c r="CU67" s="839"/>
      <c r="CV67" s="840"/>
      <c r="CW67" s="838"/>
      <c r="CX67" s="839"/>
      <c r="CY67" s="839"/>
      <c r="CZ67" s="839"/>
      <c r="DA67" s="840"/>
      <c r="DB67" s="838"/>
      <c r="DC67" s="839"/>
      <c r="DD67" s="839"/>
      <c r="DE67" s="839"/>
      <c r="DF67" s="840"/>
      <c r="DG67" s="838"/>
      <c r="DH67" s="839"/>
      <c r="DI67" s="839"/>
      <c r="DJ67" s="839"/>
      <c r="DK67" s="840"/>
      <c r="DL67" s="838"/>
      <c r="DM67" s="839"/>
      <c r="DN67" s="839"/>
      <c r="DO67" s="839"/>
      <c r="DP67" s="840"/>
      <c r="DQ67" s="838"/>
      <c r="DR67" s="839"/>
      <c r="DS67" s="839"/>
      <c r="DT67" s="839"/>
      <c r="DU67" s="840"/>
      <c r="DV67" s="835"/>
      <c r="DW67" s="836"/>
      <c r="DX67" s="836"/>
      <c r="DY67" s="836"/>
      <c r="DZ67" s="852"/>
      <c r="EA67" s="224"/>
    </row>
    <row r="68" spans="1:131" ht="26.25" customHeight="1" thickTop="1" x14ac:dyDescent="0.2">
      <c r="A68" s="230">
        <v>1</v>
      </c>
      <c r="B68" s="1085" t="s">
        <v>552</v>
      </c>
      <c r="C68" s="1086"/>
      <c r="D68" s="1086"/>
      <c r="E68" s="1086"/>
      <c r="F68" s="1086"/>
      <c r="G68" s="1086"/>
      <c r="H68" s="1086"/>
      <c r="I68" s="1086"/>
      <c r="J68" s="1086"/>
      <c r="K68" s="1086"/>
      <c r="L68" s="1086"/>
      <c r="M68" s="1086"/>
      <c r="N68" s="1086"/>
      <c r="O68" s="1086"/>
      <c r="P68" s="1087"/>
      <c r="Q68" s="855">
        <v>2562.1930000000002</v>
      </c>
      <c r="R68" s="854"/>
      <c r="S68" s="854"/>
      <c r="T68" s="854"/>
      <c r="U68" s="854"/>
      <c r="V68" s="854">
        <v>2538.2570000000001</v>
      </c>
      <c r="W68" s="854"/>
      <c r="X68" s="854"/>
      <c r="Y68" s="854"/>
      <c r="Z68" s="854"/>
      <c r="AA68" s="854">
        <v>23.936</v>
      </c>
      <c r="AB68" s="854"/>
      <c r="AC68" s="854"/>
      <c r="AD68" s="854"/>
      <c r="AE68" s="854"/>
      <c r="AF68" s="854">
        <v>23.936</v>
      </c>
      <c r="AG68" s="854"/>
      <c r="AH68" s="854"/>
      <c r="AI68" s="854"/>
      <c r="AJ68" s="854"/>
      <c r="AK68" s="854" t="s">
        <v>487</v>
      </c>
      <c r="AL68" s="854"/>
      <c r="AM68" s="854"/>
      <c r="AN68" s="854"/>
      <c r="AO68" s="854"/>
      <c r="AP68" s="854" t="s">
        <v>487</v>
      </c>
      <c r="AQ68" s="854"/>
      <c r="AR68" s="854"/>
      <c r="AS68" s="854"/>
      <c r="AT68" s="854"/>
      <c r="AU68" s="854" t="s">
        <v>487</v>
      </c>
      <c r="AV68" s="854"/>
      <c r="AW68" s="854"/>
      <c r="AX68" s="854"/>
      <c r="AY68" s="854"/>
      <c r="AZ68" s="1088" t="s">
        <v>556</v>
      </c>
      <c r="BA68" s="1088"/>
      <c r="BB68" s="1088"/>
      <c r="BC68" s="1088"/>
      <c r="BD68" s="1089"/>
      <c r="BE68" s="235"/>
      <c r="BF68" s="235"/>
      <c r="BG68" s="235"/>
      <c r="BH68" s="235"/>
      <c r="BI68" s="235"/>
      <c r="BJ68" s="235"/>
      <c r="BK68" s="235"/>
      <c r="BL68" s="235"/>
      <c r="BM68" s="235"/>
      <c r="BN68" s="235"/>
      <c r="BO68" s="235"/>
      <c r="BP68" s="235"/>
      <c r="BQ68" s="232">
        <v>62</v>
      </c>
      <c r="BR68" s="237"/>
      <c r="BS68" s="835"/>
      <c r="BT68" s="836"/>
      <c r="BU68" s="836"/>
      <c r="BV68" s="836"/>
      <c r="BW68" s="836"/>
      <c r="BX68" s="836"/>
      <c r="BY68" s="836"/>
      <c r="BZ68" s="836"/>
      <c r="CA68" s="836"/>
      <c r="CB68" s="836"/>
      <c r="CC68" s="836"/>
      <c r="CD68" s="836"/>
      <c r="CE68" s="836"/>
      <c r="CF68" s="836"/>
      <c r="CG68" s="837"/>
      <c r="CH68" s="838"/>
      <c r="CI68" s="839"/>
      <c r="CJ68" s="839"/>
      <c r="CK68" s="839"/>
      <c r="CL68" s="840"/>
      <c r="CM68" s="838"/>
      <c r="CN68" s="839"/>
      <c r="CO68" s="839"/>
      <c r="CP68" s="839"/>
      <c r="CQ68" s="840"/>
      <c r="CR68" s="838"/>
      <c r="CS68" s="839"/>
      <c r="CT68" s="839"/>
      <c r="CU68" s="839"/>
      <c r="CV68" s="840"/>
      <c r="CW68" s="838"/>
      <c r="CX68" s="839"/>
      <c r="CY68" s="839"/>
      <c r="CZ68" s="839"/>
      <c r="DA68" s="840"/>
      <c r="DB68" s="838"/>
      <c r="DC68" s="839"/>
      <c r="DD68" s="839"/>
      <c r="DE68" s="839"/>
      <c r="DF68" s="840"/>
      <c r="DG68" s="838"/>
      <c r="DH68" s="839"/>
      <c r="DI68" s="839"/>
      <c r="DJ68" s="839"/>
      <c r="DK68" s="840"/>
      <c r="DL68" s="838"/>
      <c r="DM68" s="839"/>
      <c r="DN68" s="839"/>
      <c r="DO68" s="839"/>
      <c r="DP68" s="840"/>
      <c r="DQ68" s="838"/>
      <c r="DR68" s="839"/>
      <c r="DS68" s="839"/>
      <c r="DT68" s="839"/>
      <c r="DU68" s="840"/>
      <c r="DV68" s="835"/>
      <c r="DW68" s="836"/>
      <c r="DX68" s="836"/>
      <c r="DY68" s="836"/>
      <c r="DZ68" s="852"/>
      <c r="EA68" s="224"/>
    </row>
    <row r="69" spans="1:131" ht="26.25" customHeight="1" x14ac:dyDescent="0.2">
      <c r="A69" s="232">
        <v>2</v>
      </c>
      <c r="B69" s="859" t="s">
        <v>552</v>
      </c>
      <c r="C69" s="860"/>
      <c r="D69" s="860"/>
      <c r="E69" s="860"/>
      <c r="F69" s="860"/>
      <c r="G69" s="860"/>
      <c r="H69" s="860"/>
      <c r="I69" s="860"/>
      <c r="J69" s="860"/>
      <c r="K69" s="860"/>
      <c r="L69" s="860"/>
      <c r="M69" s="860"/>
      <c r="N69" s="860"/>
      <c r="O69" s="860"/>
      <c r="P69" s="861"/>
      <c r="Q69" s="853">
        <v>880772.72400000005</v>
      </c>
      <c r="R69" s="817"/>
      <c r="S69" s="817"/>
      <c r="T69" s="817"/>
      <c r="U69" s="817"/>
      <c r="V69" s="817">
        <v>869976.28099999996</v>
      </c>
      <c r="W69" s="817"/>
      <c r="X69" s="817"/>
      <c r="Y69" s="817"/>
      <c r="Z69" s="817"/>
      <c r="AA69" s="817">
        <v>10796.442999999999</v>
      </c>
      <c r="AB69" s="817"/>
      <c r="AC69" s="817"/>
      <c r="AD69" s="817"/>
      <c r="AE69" s="817"/>
      <c r="AF69" s="817">
        <v>10571.001</v>
      </c>
      <c r="AG69" s="817"/>
      <c r="AH69" s="817"/>
      <c r="AI69" s="817"/>
      <c r="AJ69" s="817"/>
      <c r="AK69" s="817">
        <v>5497.5929999999998</v>
      </c>
      <c r="AL69" s="817"/>
      <c r="AM69" s="817"/>
      <c r="AN69" s="817"/>
      <c r="AO69" s="817"/>
      <c r="AP69" s="817" t="s">
        <v>487</v>
      </c>
      <c r="AQ69" s="817"/>
      <c r="AR69" s="817"/>
      <c r="AS69" s="817"/>
      <c r="AT69" s="817"/>
      <c r="AU69" s="817" t="s">
        <v>487</v>
      </c>
      <c r="AV69" s="817"/>
      <c r="AW69" s="817"/>
      <c r="AX69" s="817"/>
      <c r="AY69" s="817"/>
      <c r="AZ69" s="819" t="s">
        <v>559</v>
      </c>
      <c r="BA69" s="819"/>
      <c r="BB69" s="819"/>
      <c r="BC69" s="819"/>
      <c r="BD69" s="820"/>
      <c r="BE69" s="235"/>
      <c r="BF69" s="235"/>
      <c r="BG69" s="235"/>
      <c r="BH69" s="235"/>
      <c r="BI69" s="235"/>
      <c r="BJ69" s="235"/>
      <c r="BK69" s="235"/>
      <c r="BL69" s="235"/>
      <c r="BM69" s="235"/>
      <c r="BN69" s="235"/>
      <c r="BO69" s="235"/>
      <c r="BP69" s="235"/>
      <c r="BQ69" s="232">
        <v>63</v>
      </c>
      <c r="BR69" s="237"/>
      <c r="BS69" s="835"/>
      <c r="BT69" s="836"/>
      <c r="BU69" s="836"/>
      <c r="BV69" s="836"/>
      <c r="BW69" s="836"/>
      <c r="BX69" s="836"/>
      <c r="BY69" s="836"/>
      <c r="BZ69" s="836"/>
      <c r="CA69" s="836"/>
      <c r="CB69" s="836"/>
      <c r="CC69" s="836"/>
      <c r="CD69" s="836"/>
      <c r="CE69" s="836"/>
      <c r="CF69" s="836"/>
      <c r="CG69" s="837"/>
      <c r="CH69" s="838"/>
      <c r="CI69" s="839"/>
      <c r="CJ69" s="839"/>
      <c r="CK69" s="839"/>
      <c r="CL69" s="840"/>
      <c r="CM69" s="838"/>
      <c r="CN69" s="839"/>
      <c r="CO69" s="839"/>
      <c r="CP69" s="839"/>
      <c r="CQ69" s="840"/>
      <c r="CR69" s="838"/>
      <c r="CS69" s="839"/>
      <c r="CT69" s="839"/>
      <c r="CU69" s="839"/>
      <c r="CV69" s="840"/>
      <c r="CW69" s="838"/>
      <c r="CX69" s="839"/>
      <c r="CY69" s="839"/>
      <c r="CZ69" s="839"/>
      <c r="DA69" s="840"/>
      <c r="DB69" s="838"/>
      <c r="DC69" s="839"/>
      <c r="DD69" s="839"/>
      <c r="DE69" s="839"/>
      <c r="DF69" s="840"/>
      <c r="DG69" s="838"/>
      <c r="DH69" s="839"/>
      <c r="DI69" s="839"/>
      <c r="DJ69" s="839"/>
      <c r="DK69" s="840"/>
      <c r="DL69" s="838"/>
      <c r="DM69" s="839"/>
      <c r="DN69" s="839"/>
      <c r="DO69" s="839"/>
      <c r="DP69" s="840"/>
      <c r="DQ69" s="838"/>
      <c r="DR69" s="839"/>
      <c r="DS69" s="839"/>
      <c r="DT69" s="839"/>
      <c r="DU69" s="840"/>
      <c r="DV69" s="835"/>
      <c r="DW69" s="836"/>
      <c r="DX69" s="836"/>
      <c r="DY69" s="836"/>
      <c r="DZ69" s="852"/>
      <c r="EA69" s="224"/>
    </row>
    <row r="70" spans="1:131" ht="26.25" customHeight="1" x14ac:dyDescent="0.2">
      <c r="A70" s="232">
        <v>3</v>
      </c>
      <c r="B70" s="859" t="s">
        <v>553</v>
      </c>
      <c r="C70" s="860"/>
      <c r="D70" s="860"/>
      <c r="E70" s="860"/>
      <c r="F70" s="860"/>
      <c r="G70" s="860"/>
      <c r="H70" s="860"/>
      <c r="I70" s="860"/>
      <c r="J70" s="860"/>
      <c r="K70" s="860"/>
      <c r="L70" s="860"/>
      <c r="M70" s="860"/>
      <c r="N70" s="860"/>
      <c r="O70" s="860"/>
      <c r="P70" s="861"/>
      <c r="Q70" s="853">
        <v>23245.007000000001</v>
      </c>
      <c r="R70" s="817"/>
      <c r="S70" s="817"/>
      <c r="T70" s="817"/>
      <c r="U70" s="817"/>
      <c r="V70" s="817">
        <v>14700.01</v>
      </c>
      <c r="W70" s="817"/>
      <c r="X70" s="817"/>
      <c r="Y70" s="817"/>
      <c r="Z70" s="817"/>
      <c r="AA70" s="817">
        <v>8544.9969999999994</v>
      </c>
      <c r="AB70" s="817"/>
      <c r="AC70" s="817"/>
      <c r="AD70" s="817"/>
      <c r="AE70" s="817"/>
      <c r="AF70" s="817">
        <v>8544.9969999999994</v>
      </c>
      <c r="AG70" s="817"/>
      <c r="AH70" s="817"/>
      <c r="AI70" s="817"/>
      <c r="AJ70" s="817"/>
      <c r="AK70" s="817">
        <v>20.77</v>
      </c>
      <c r="AL70" s="817"/>
      <c r="AM70" s="817"/>
      <c r="AN70" s="817"/>
      <c r="AO70" s="817"/>
      <c r="AP70" s="817" t="s">
        <v>487</v>
      </c>
      <c r="AQ70" s="817"/>
      <c r="AR70" s="817"/>
      <c r="AS70" s="817"/>
      <c r="AT70" s="817"/>
      <c r="AU70" s="817" t="s">
        <v>487</v>
      </c>
      <c r="AV70" s="817"/>
      <c r="AW70" s="817"/>
      <c r="AX70" s="817"/>
      <c r="AY70" s="817"/>
      <c r="AZ70" s="819" t="s">
        <v>556</v>
      </c>
      <c r="BA70" s="819"/>
      <c r="BB70" s="819"/>
      <c r="BC70" s="819"/>
      <c r="BD70" s="820"/>
      <c r="BE70" s="235"/>
      <c r="BF70" s="235"/>
      <c r="BG70" s="235"/>
      <c r="BH70" s="235"/>
      <c r="BI70" s="235"/>
      <c r="BJ70" s="235"/>
      <c r="BK70" s="235"/>
      <c r="BL70" s="235"/>
      <c r="BM70" s="235"/>
      <c r="BN70" s="235"/>
      <c r="BO70" s="235"/>
      <c r="BP70" s="235"/>
      <c r="BQ70" s="232">
        <v>64</v>
      </c>
      <c r="BR70" s="237"/>
      <c r="BS70" s="835"/>
      <c r="BT70" s="836"/>
      <c r="BU70" s="836"/>
      <c r="BV70" s="836"/>
      <c r="BW70" s="836"/>
      <c r="BX70" s="836"/>
      <c r="BY70" s="836"/>
      <c r="BZ70" s="836"/>
      <c r="CA70" s="836"/>
      <c r="CB70" s="836"/>
      <c r="CC70" s="836"/>
      <c r="CD70" s="836"/>
      <c r="CE70" s="836"/>
      <c r="CF70" s="836"/>
      <c r="CG70" s="837"/>
      <c r="CH70" s="838"/>
      <c r="CI70" s="839"/>
      <c r="CJ70" s="839"/>
      <c r="CK70" s="839"/>
      <c r="CL70" s="840"/>
      <c r="CM70" s="838"/>
      <c r="CN70" s="839"/>
      <c r="CO70" s="839"/>
      <c r="CP70" s="839"/>
      <c r="CQ70" s="840"/>
      <c r="CR70" s="838"/>
      <c r="CS70" s="839"/>
      <c r="CT70" s="839"/>
      <c r="CU70" s="839"/>
      <c r="CV70" s="840"/>
      <c r="CW70" s="838"/>
      <c r="CX70" s="839"/>
      <c r="CY70" s="839"/>
      <c r="CZ70" s="839"/>
      <c r="DA70" s="840"/>
      <c r="DB70" s="838"/>
      <c r="DC70" s="839"/>
      <c r="DD70" s="839"/>
      <c r="DE70" s="839"/>
      <c r="DF70" s="840"/>
      <c r="DG70" s="838"/>
      <c r="DH70" s="839"/>
      <c r="DI70" s="839"/>
      <c r="DJ70" s="839"/>
      <c r="DK70" s="840"/>
      <c r="DL70" s="838"/>
      <c r="DM70" s="839"/>
      <c r="DN70" s="839"/>
      <c r="DO70" s="839"/>
      <c r="DP70" s="840"/>
      <c r="DQ70" s="838"/>
      <c r="DR70" s="839"/>
      <c r="DS70" s="839"/>
      <c r="DT70" s="839"/>
      <c r="DU70" s="840"/>
      <c r="DV70" s="835"/>
      <c r="DW70" s="836"/>
      <c r="DX70" s="836"/>
      <c r="DY70" s="836"/>
      <c r="DZ70" s="852"/>
      <c r="EA70" s="224"/>
    </row>
    <row r="71" spans="1:131" ht="26.25" customHeight="1" x14ac:dyDescent="0.2">
      <c r="A71" s="232">
        <v>4</v>
      </c>
      <c r="B71" s="859" t="s">
        <v>553</v>
      </c>
      <c r="C71" s="860"/>
      <c r="D71" s="860"/>
      <c r="E71" s="860"/>
      <c r="F71" s="860"/>
      <c r="G71" s="860"/>
      <c r="H71" s="860"/>
      <c r="I71" s="860"/>
      <c r="J71" s="860"/>
      <c r="K71" s="860"/>
      <c r="L71" s="860"/>
      <c r="M71" s="860"/>
      <c r="N71" s="860"/>
      <c r="O71" s="860"/>
      <c r="P71" s="861"/>
      <c r="Q71" s="853">
        <v>177.184</v>
      </c>
      <c r="R71" s="817"/>
      <c r="S71" s="817"/>
      <c r="T71" s="817"/>
      <c r="U71" s="817"/>
      <c r="V71" s="817">
        <v>100.67400000000001</v>
      </c>
      <c r="W71" s="817"/>
      <c r="X71" s="817"/>
      <c r="Y71" s="817"/>
      <c r="Z71" s="817"/>
      <c r="AA71" s="817">
        <v>76.510000000000005</v>
      </c>
      <c r="AB71" s="817"/>
      <c r="AC71" s="817"/>
      <c r="AD71" s="817"/>
      <c r="AE71" s="817"/>
      <c r="AF71" s="817">
        <v>76.510000000000005</v>
      </c>
      <c r="AG71" s="817"/>
      <c r="AH71" s="817"/>
      <c r="AI71" s="817"/>
      <c r="AJ71" s="817"/>
      <c r="AK71" s="817" t="s">
        <v>487</v>
      </c>
      <c r="AL71" s="817"/>
      <c r="AM71" s="817"/>
      <c r="AN71" s="817"/>
      <c r="AO71" s="817"/>
      <c r="AP71" s="817" t="s">
        <v>487</v>
      </c>
      <c r="AQ71" s="817"/>
      <c r="AR71" s="817"/>
      <c r="AS71" s="817"/>
      <c r="AT71" s="817"/>
      <c r="AU71" s="817" t="s">
        <v>487</v>
      </c>
      <c r="AV71" s="817"/>
      <c r="AW71" s="817"/>
      <c r="AX71" s="817"/>
      <c r="AY71" s="817"/>
      <c r="AZ71" s="819" t="s">
        <v>557</v>
      </c>
      <c r="BA71" s="819"/>
      <c r="BB71" s="819"/>
      <c r="BC71" s="819"/>
      <c r="BD71" s="820"/>
      <c r="BE71" s="235"/>
      <c r="BF71" s="235"/>
      <c r="BG71" s="235"/>
      <c r="BH71" s="235"/>
      <c r="BI71" s="235"/>
      <c r="BJ71" s="235"/>
      <c r="BK71" s="235"/>
      <c r="BL71" s="235"/>
      <c r="BM71" s="235"/>
      <c r="BN71" s="235"/>
      <c r="BO71" s="235"/>
      <c r="BP71" s="235"/>
      <c r="BQ71" s="232">
        <v>65</v>
      </c>
      <c r="BR71" s="237"/>
      <c r="BS71" s="835"/>
      <c r="BT71" s="836"/>
      <c r="BU71" s="836"/>
      <c r="BV71" s="836"/>
      <c r="BW71" s="836"/>
      <c r="BX71" s="836"/>
      <c r="BY71" s="836"/>
      <c r="BZ71" s="836"/>
      <c r="CA71" s="836"/>
      <c r="CB71" s="836"/>
      <c r="CC71" s="836"/>
      <c r="CD71" s="836"/>
      <c r="CE71" s="836"/>
      <c r="CF71" s="836"/>
      <c r="CG71" s="837"/>
      <c r="CH71" s="838"/>
      <c r="CI71" s="839"/>
      <c r="CJ71" s="839"/>
      <c r="CK71" s="839"/>
      <c r="CL71" s="840"/>
      <c r="CM71" s="838"/>
      <c r="CN71" s="839"/>
      <c r="CO71" s="839"/>
      <c r="CP71" s="839"/>
      <c r="CQ71" s="840"/>
      <c r="CR71" s="838"/>
      <c r="CS71" s="839"/>
      <c r="CT71" s="839"/>
      <c r="CU71" s="839"/>
      <c r="CV71" s="840"/>
      <c r="CW71" s="838"/>
      <c r="CX71" s="839"/>
      <c r="CY71" s="839"/>
      <c r="CZ71" s="839"/>
      <c r="DA71" s="840"/>
      <c r="DB71" s="838"/>
      <c r="DC71" s="839"/>
      <c r="DD71" s="839"/>
      <c r="DE71" s="839"/>
      <c r="DF71" s="840"/>
      <c r="DG71" s="838"/>
      <c r="DH71" s="839"/>
      <c r="DI71" s="839"/>
      <c r="DJ71" s="839"/>
      <c r="DK71" s="840"/>
      <c r="DL71" s="838"/>
      <c r="DM71" s="839"/>
      <c r="DN71" s="839"/>
      <c r="DO71" s="839"/>
      <c r="DP71" s="840"/>
      <c r="DQ71" s="838"/>
      <c r="DR71" s="839"/>
      <c r="DS71" s="839"/>
      <c r="DT71" s="839"/>
      <c r="DU71" s="840"/>
      <c r="DV71" s="835"/>
      <c r="DW71" s="836"/>
      <c r="DX71" s="836"/>
      <c r="DY71" s="836"/>
      <c r="DZ71" s="852"/>
      <c r="EA71" s="224"/>
    </row>
    <row r="72" spans="1:131" ht="26.25" customHeight="1" x14ac:dyDescent="0.2">
      <c r="A72" s="232">
        <v>5</v>
      </c>
      <c r="B72" s="859" t="s">
        <v>554</v>
      </c>
      <c r="C72" s="860"/>
      <c r="D72" s="860"/>
      <c r="E72" s="860"/>
      <c r="F72" s="860"/>
      <c r="G72" s="860"/>
      <c r="H72" s="860"/>
      <c r="I72" s="860"/>
      <c r="J72" s="860"/>
      <c r="K72" s="860"/>
      <c r="L72" s="860"/>
      <c r="M72" s="860"/>
      <c r="N72" s="860"/>
      <c r="O72" s="860"/>
      <c r="P72" s="861"/>
      <c r="Q72" s="853">
        <v>288.60700000000003</v>
      </c>
      <c r="R72" s="817"/>
      <c r="S72" s="817"/>
      <c r="T72" s="817"/>
      <c r="U72" s="817"/>
      <c r="V72" s="817">
        <v>262.45100000000002</v>
      </c>
      <c r="W72" s="817"/>
      <c r="X72" s="817"/>
      <c r="Y72" s="817"/>
      <c r="Z72" s="817"/>
      <c r="AA72" s="817">
        <v>26.155999999999999</v>
      </c>
      <c r="AB72" s="817"/>
      <c r="AC72" s="817"/>
      <c r="AD72" s="817"/>
      <c r="AE72" s="817"/>
      <c r="AF72" s="817">
        <v>26.155999999999999</v>
      </c>
      <c r="AG72" s="817"/>
      <c r="AH72" s="817"/>
      <c r="AI72" s="817"/>
      <c r="AJ72" s="817"/>
      <c r="AK72" s="817">
        <v>3.9809999999999999</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35"/>
      <c r="BT72" s="836"/>
      <c r="BU72" s="836"/>
      <c r="BV72" s="836"/>
      <c r="BW72" s="836"/>
      <c r="BX72" s="836"/>
      <c r="BY72" s="836"/>
      <c r="BZ72" s="836"/>
      <c r="CA72" s="836"/>
      <c r="CB72" s="836"/>
      <c r="CC72" s="836"/>
      <c r="CD72" s="836"/>
      <c r="CE72" s="836"/>
      <c r="CF72" s="836"/>
      <c r="CG72" s="837"/>
      <c r="CH72" s="838"/>
      <c r="CI72" s="839"/>
      <c r="CJ72" s="839"/>
      <c r="CK72" s="839"/>
      <c r="CL72" s="840"/>
      <c r="CM72" s="838"/>
      <c r="CN72" s="839"/>
      <c r="CO72" s="839"/>
      <c r="CP72" s="839"/>
      <c r="CQ72" s="840"/>
      <c r="CR72" s="838"/>
      <c r="CS72" s="839"/>
      <c r="CT72" s="839"/>
      <c r="CU72" s="839"/>
      <c r="CV72" s="840"/>
      <c r="CW72" s="838"/>
      <c r="CX72" s="839"/>
      <c r="CY72" s="839"/>
      <c r="CZ72" s="839"/>
      <c r="DA72" s="840"/>
      <c r="DB72" s="838"/>
      <c r="DC72" s="839"/>
      <c r="DD72" s="839"/>
      <c r="DE72" s="839"/>
      <c r="DF72" s="840"/>
      <c r="DG72" s="838"/>
      <c r="DH72" s="839"/>
      <c r="DI72" s="839"/>
      <c r="DJ72" s="839"/>
      <c r="DK72" s="840"/>
      <c r="DL72" s="838"/>
      <c r="DM72" s="839"/>
      <c r="DN72" s="839"/>
      <c r="DO72" s="839"/>
      <c r="DP72" s="840"/>
      <c r="DQ72" s="838"/>
      <c r="DR72" s="839"/>
      <c r="DS72" s="839"/>
      <c r="DT72" s="839"/>
      <c r="DU72" s="840"/>
      <c r="DV72" s="835"/>
      <c r="DW72" s="836"/>
      <c r="DX72" s="836"/>
      <c r="DY72" s="836"/>
      <c r="DZ72" s="852"/>
      <c r="EA72" s="224"/>
    </row>
    <row r="73" spans="1:131" ht="26.25" customHeight="1" x14ac:dyDescent="0.2">
      <c r="A73" s="232">
        <v>6</v>
      </c>
      <c r="B73" s="859" t="s">
        <v>555</v>
      </c>
      <c r="C73" s="860"/>
      <c r="D73" s="860"/>
      <c r="E73" s="860"/>
      <c r="F73" s="860"/>
      <c r="G73" s="860"/>
      <c r="H73" s="860"/>
      <c r="I73" s="860"/>
      <c r="J73" s="860"/>
      <c r="K73" s="860"/>
      <c r="L73" s="860"/>
      <c r="M73" s="860"/>
      <c r="N73" s="860"/>
      <c r="O73" s="860"/>
      <c r="P73" s="861"/>
      <c r="Q73" s="853">
        <v>43230.305999999997</v>
      </c>
      <c r="R73" s="817"/>
      <c r="S73" s="817"/>
      <c r="T73" s="817"/>
      <c r="U73" s="817"/>
      <c r="V73" s="817">
        <v>41366.156000000003</v>
      </c>
      <c r="W73" s="817"/>
      <c r="X73" s="817"/>
      <c r="Y73" s="817"/>
      <c r="Z73" s="817"/>
      <c r="AA73" s="817">
        <v>1864.15</v>
      </c>
      <c r="AB73" s="817"/>
      <c r="AC73" s="817"/>
      <c r="AD73" s="817"/>
      <c r="AE73" s="817"/>
      <c r="AF73" s="817">
        <v>8625.4840000000004</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35"/>
      <c r="BT73" s="836"/>
      <c r="BU73" s="836"/>
      <c r="BV73" s="836"/>
      <c r="BW73" s="836"/>
      <c r="BX73" s="836"/>
      <c r="BY73" s="836"/>
      <c r="BZ73" s="836"/>
      <c r="CA73" s="836"/>
      <c r="CB73" s="836"/>
      <c r="CC73" s="836"/>
      <c r="CD73" s="836"/>
      <c r="CE73" s="836"/>
      <c r="CF73" s="836"/>
      <c r="CG73" s="837"/>
      <c r="CH73" s="838"/>
      <c r="CI73" s="839"/>
      <c r="CJ73" s="839"/>
      <c r="CK73" s="839"/>
      <c r="CL73" s="840"/>
      <c r="CM73" s="838"/>
      <c r="CN73" s="839"/>
      <c r="CO73" s="839"/>
      <c r="CP73" s="839"/>
      <c r="CQ73" s="840"/>
      <c r="CR73" s="838"/>
      <c r="CS73" s="839"/>
      <c r="CT73" s="839"/>
      <c r="CU73" s="839"/>
      <c r="CV73" s="840"/>
      <c r="CW73" s="838"/>
      <c r="CX73" s="839"/>
      <c r="CY73" s="839"/>
      <c r="CZ73" s="839"/>
      <c r="DA73" s="840"/>
      <c r="DB73" s="838"/>
      <c r="DC73" s="839"/>
      <c r="DD73" s="839"/>
      <c r="DE73" s="839"/>
      <c r="DF73" s="840"/>
      <c r="DG73" s="838"/>
      <c r="DH73" s="839"/>
      <c r="DI73" s="839"/>
      <c r="DJ73" s="839"/>
      <c r="DK73" s="840"/>
      <c r="DL73" s="838"/>
      <c r="DM73" s="839"/>
      <c r="DN73" s="839"/>
      <c r="DO73" s="839"/>
      <c r="DP73" s="840"/>
      <c r="DQ73" s="838"/>
      <c r="DR73" s="839"/>
      <c r="DS73" s="839"/>
      <c r="DT73" s="839"/>
      <c r="DU73" s="840"/>
      <c r="DV73" s="835"/>
      <c r="DW73" s="836"/>
      <c r="DX73" s="836"/>
      <c r="DY73" s="836"/>
      <c r="DZ73" s="852"/>
      <c r="EA73" s="224"/>
    </row>
    <row r="74" spans="1:131" ht="26.25" customHeight="1" x14ac:dyDescent="0.2">
      <c r="A74" s="232">
        <v>7</v>
      </c>
      <c r="B74" s="859" t="s">
        <v>558</v>
      </c>
      <c r="C74" s="860"/>
      <c r="D74" s="860"/>
      <c r="E74" s="860"/>
      <c r="F74" s="860"/>
      <c r="G74" s="860"/>
      <c r="H74" s="860"/>
      <c r="I74" s="860"/>
      <c r="J74" s="860"/>
      <c r="K74" s="860"/>
      <c r="L74" s="860"/>
      <c r="M74" s="860"/>
      <c r="N74" s="860"/>
      <c r="O74" s="860"/>
      <c r="P74" s="861"/>
      <c r="Q74" s="853">
        <v>5313</v>
      </c>
      <c r="R74" s="817"/>
      <c r="S74" s="817"/>
      <c r="T74" s="817"/>
      <c r="U74" s="817"/>
      <c r="V74" s="817">
        <v>4669</v>
      </c>
      <c r="W74" s="817"/>
      <c r="X74" s="817"/>
      <c r="Y74" s="817"/>
      <c r="Z74" s="817"/>
      <c r="AA74" s="817">
        <v>645</v>
      </c>
      <c r="AB74" s="817"/>
      <c r="AC74" s="817"/>
      <c r="AD74" s="817"/>
      <c r="AE74" s="817"/>
      <c r="AF74" s="817">
        <v>645</v>
      </c>
      <c r="AG74" s="817"/>
      <c r="AH74" s="817"/>
      <c r="AI74" s="817"/>
      <c r="AJ74" s="817"/>
      <c r="AK74" s="817">
        <v>276</v>
      </c>
      <c r="AL74" s="817"/>
      <c r="AM74" s="817"/>
      <c r="AN74" s="817"/>
      <c r="AO74" s="817"/>
      <c r="AP74" s="817">
        <v>597</v>
      </c>
      <c r="AQ74" s="817"/>
      <c r="AR74" s="817"/>
      <c r="AS74" s="817"/>
      <c r="AT74" s="817"/>
      <c r="AU74" s="817">
        <v>220</v>
      </c>
      <c r="AV74" s="817"/>
      <c r="AW74" s="817"/>
      <c r="AX74" s="817"/>
      <c r="AY74" s="817"/>
      <c r="AZ74" s="819" t="s">
        <v>546</v>
      </c>
      <c r="BA74" s="819"/>
      <c r="BB74" s="819"/>
      <c r="BC74" s="819"/>
      <c r="BD74" s="820"/>
      <c r="BE74" s="235"/>
      <c r="BF74" s="235"/>
      <c r="BG74" s="235"/>
      <c r="BH74" s="235"/>
      <c r="BI74" s="235"/>
      <c r="BJ74" s="235"/>
      <c r="BK74" s="235"/>
      <c r="BL74" s="235"/>
      <c r="BM74" s="235"/>
      <c r="BN74" s="235"/>
      <c r="BO74" s="235"/>
      <c r="BP74" s="235"/>
      <c r="BQ74" s="232">
        <v>68</v>
      </c>
      <c r="BR74" s="237"/>
      <c r="BS74" s="835"/>
      <c r="BT74" s="836"/>
      <c r="BU74" s="836"/>
      <c r="BV74" s="836"/>
      <c r="BW74" s="836"/>
      <c r="BX74" s="836"/>
      <c r="BY74" s="836"/>
      <c r="BZ74" s="836"/>
      <c r="CA74" s="836"/>
      <c r="CB74" s="836"/>
      <c r="CC74" s="836"/>
      <c r="CD74" s="836"/>
      <c r="CE74" s="836"/>
      <c r="CF74" s="836"/>
      <c r="CG74" s="837"/>
      <c r="CH74" s="838"/>
      <c r="CI74" s="839"/>
      <c r="CJ74" s="839"/>
      <c r="CK74" s="839"/>
      <c r="CL74" s="840"/>
      <c r="CM74" s="838"/>
      <c r="CN74" s="839"/>
      <c r="CO74" s="839"/>
      <c r="CP74" s="839"/>
      <c r="CQ74" s="840"/>
      <c r="CR74" s="838"/>
      <c r="CS74" s="839"/>
      <c r="CT74" s="839"/>
      <c r="CU74" s="839"/>
      <c r="CV74" s="840"/>
      <c r="CW74" s="838"/>
      <c r="CX74" s="839"/>
      <c r="CY74" s="839"/>
      <c r="CZ74" s="839"/>
      <c r="DA74" s="840"/>
      <c r="DB74" s="838"/>
      <c r="DC74" s="839"/>
      <c r="DD74" s="839"/>
      <c r="DE74" s="839"/>
      <c r="DF74" s="840"/>
      <c r="DG74" s="838"/>
      <c r="DH74" s="839"/>
      <c r="DI74" s="839"/>
      <c r="DJ74" s="839"/>
      <c r="DK74" s="840"/>
      <c r="DL74" s="838"/>
      <c r="DM74" s="839"/>
      <c r="DN74" s="839"/>
      <c r="DO74" s="839"/>
      <c r="DP74" s="840"/>
      <c r="DQ74" s="838"/>
      <c r="DR74" s="839"/>
      <c r="DS74" s="839"/>
      <c r="DT74" s="839"/>
      <c r="DU74" s="840"/>
      <c r="DV74" s="835"/>
      <c r="DW74" s="836"/>
      <c r="DX74" s="836"/>
      <c r="DY74" s="836"/>
      <c r="DZ74" s="852"/>
      <c r="EA74" s="224"/>
    </row>
    <row r="75" spans="1:131" ht="26.25" customHeight="1" x14ac:dyDescent="0.2">
      <c r="A75" s="232">
        <v>8</v>
      </c>
      <c r="B75" s="859" t="s">
        <v>558</v>
      </c>
      <c r="C75" s="860"/>
      <c r="D75" s="860"/>
      <c r="E75" s="860"/>
      <c r="F75" s="860"/>
      <c r="G75" s="860"/>
      <c r="H75" s="860"/>
      <c r="I75" s="860"/>
      <c r="J75" s="860"/>
      <c r="K75" s="860"/>
      <c r="L75" s="860"/>
      <c r="M75" s="860"/>
      <c r="N75" s="860"/>
      <c r="O75" s="860"/>
      <c r="P75" s="861"/>
      <c r="Q75" s="856">
        <v>34160</v>
      </c>
      <c r="R75" s="857"/>
      <c r="S75" s="857"/>
      <c r="T75" s="857"/>
      <c r="U75" s="821"/>
      <c r="V75" s="858">
        <v>33181</v>
      </c>
      <c r="W75" s="857"/>
      <c r="X75" s="857"/>
      <c r="Y75" s="857"/>
      <c r="Z75" s="821"/>
      <c r="AA75" s="858">
        <v>979</v>
      </c>
      <c r="AB75" s="857"/>
      <c r="AC75" s="857"/>
      <c r="AD75" s="857"/>
      <c r="AE75" s="821"/>
      <c r="AF75" s="858">
        <v>979</v>
      </c>
      <c r="AG75" s="857"/>
      <c r="AH75" s="857"/>
      <c r="AI75" s="857"/>
      <c r="AJ75" s="821"/>
      <c r="AK75" s="858">
        <v>475</v>
      </c>
      <c r="AL75" s="857"/>
      <c r="AM75" s="857"/>
      <c r="AN75" s="857"/>
      <c r="AO75" s="821"/>
      <c r="AP75" s="858" t="s">
        <v>545</v>
      </c>
      <c r="AQ75" s="857"/>
      <c r="AR75" s="857"/>
      <c r="AS75" s="857"/>
      <c r="AT75" s="821"/>
      <c r="AU75" s="858" t="s">
        <v>545</v>
      </c>
      <c r="AV75" s="857"/>
      <c r="AW75" s="857"/>
      <c r="AX75" s="857"/>
      <c r="AY75" s="821"/>
      <c r="AZ75" s="819" t="s">
        <v>547</v>
      </c>
      <c r="BA75" s="819"/>
      <c r="BB75" s="819"/>
      <c r="BC75" s="819"/>
      <c r="BD75" s="820"/>
      <c r="BE75" s="235"/>
      <c r="BF75" s="235"/>
      <c r="BG75" s="235"/>
      <c r="BH75" s="235"/>
      <c r="BI75" s="235"/>
      <c r="BJ75" s="235"/>
      <c r="BK75" s="235"/>
      <c r="BL75" s="235"/>
      <c r="BM75" s="235"/>
      <c r="BN75" s="235"/>
      <c r="BO75" s="235"/>
      <c r="BP75" s="235"/>
      <c r="BQ75" s="232">
        <v>69</v>
      </c>
      <c r="BR75" s="237"/>
      <c r="BS75" s="835"/>
      <c r="BT75" s="836"/>
      <c r="BU75" s="836"/>
      <c r="BV75" s="836"/>
      <c r="BW75" s="836"/>
      <c r="BX75" s="836"/>
      <c r="BY75" s="836"/>
      <c r="BZ75" s="836"/>
      <c r="CA75" s="836"/>
      <c r="CB75" s="836"/>
      <c r="CC75" s="836"/>
      <c r="CD75" s="836"/>
      <c r="CE75" s="836"/>
      <c r="CF75" s="836"/>
      <c r="CG75" s="837"/>
      <c r="CH75" s="838"/>
      <c r="CI75" s="839"/>
      <c r="CJ75" s="839"/>
      <c r="CK75" s="839"/>
      <c r="CL75" s="840"/>
      <c r="CM75" s="838"/>
      <c r="CN75" s="839"/>
      <c r="CO75" s="839"/>
      <c r="CP75" s="839"/>
      <c r="CQ75" s="840"/>
      <c r="CR75" s="838"/>
      <c r="CS75" s="839"/>
      <c r="CT75" s="839"/>
      <c r="CU75" s="839"/>
      <c r="CV75" s="840"/>
      <c r="CW75" s="838"/>
      <c r="CX75" s="839"/>
      <c r="CY75" s="839"/>
      <c r="CZ75" s="839"/>
      <c r="DA75" s="840"/>
      <c r="DB75" s="838"/>
      <c r="DC75" s="839"/>
      <c r="DD75" s="839"/>
      <c r="DE75" s="839"/>
      <c r="DF75" s="840"/>
      <c r="DG75" s="838"/>
      <c r="DH75" s="839"/>
      <c r="DI75" s="839"/>
      <c r="DJ75" s="839"/>
      <c r="DK75" s="840"/>
      <c r="DL75" s="838"/>
      <c r="DM75" s="839"/>
      <c r="DN75" s="839"/>
      <c r="DO75" s="839"/>
      <c r="DP75" s="840"/>
      <c r="DQ75" s="838"/>
      <c r="DR75" s="839"/>
      <c r="DS75" s="839"/>
      <c r="DT75" s="839"/>
      <c r="DU75" s="840"/>
      <c r="DV75" s="835"/>
      <c r="DW75" s="836"/>
      <c r="DX75" s="836"/>
      <c r="DY75" s="836"/>
      <c r="DZ75" s="852"/>
      <c r="EA75" s="224"/>
    </row>
    <row r="76" spans="1:131" ht="26.25" customHeight="1" x14ac:dyDescent="0.2">
      <c r="A76" s="232">
        <v>9</v>
      </c>
      <c r="B76" s="859"/>
      <c r="C76" s="860"/>
      <c r="D76" s="860"/>
      <c r="E76" s="860"/>
      <c r="F76" s="860"/>
      <c r="G76" s="860"/>
      <c r="H76" s="860"/>
      <c r="I76" s="860"/>
      <c r="J76" s="860"/>
      <c r="K76" s="860"/>
      <c r="L76" s="860"/>
      <c r="M76" s="860"/>
      <c r="N76" s="860"/>
      <c r="O76" s="860"/>
      <c r="P76" s="861"/>
      <c r="Q76" s="856"/>
      <c r="R76" s="857"/>
      <c r="S76" s="857"/>
      <c r="T76" s="857"/>
      <c r="U76" s="821"/>
      <c r="V76" s="858"/>
      <c r="W76" s="857"/>
      <c r="X76" s="857"/>
      <c r="Y76" s="857"/>
      <c r="Z76" s="821"/>
      <c r="AA76" s="858"/>
      <c r="AB76" s="857"/>
      <c r="AC76" s="857"/>
      <c r="AD76" s="857"/>
      <c r="AE76" s="821"/>
      <c r="AF76" s="858"/>
      <c r="AG76" s="857"/>
      <c r="AH76" s="857"/>
      <c r="AI76" s="857"/>
      <c r="AJ76" s="821"/>
      <c r="AK76" s="858"/>
      <c r="AL76" s="857"/>
      <c r="AM76" s="857"/>
      <c r="AN76" s="857"/>
      <c r="AO76" s="821"/>
      <c r="AP76" s="858"/>
      <c r="AQ76" s="857"/>
      <c r="AR76" s="857"/>
      <c r="AS76" s="857"/>
      <c r="AT76" s="821"/>
      <c r="AU76" s="858"/>
      <c r="AV76" s="857"/>
      <c r="AW76" s="857"/>
      <c r="AX76" s="857"/>
      <c r="AY76" s="821"/>
      <c r="AZ76" s="819"/>
      <c r="BA76" s="819"/>
      <c r="BB76" s="819"/>
      <c r="BC76" s="819"/>
      <c r="BD76" s="820"/>
      <c r="BE76" s="235"/>
      <c r="BF76" s="235"/>
      <c r="BG76" s="235"/>
      <c r="BH76" s="235"/>
      <c r="BI76" s="235"/>
      <c r="BJ76" s="235"/>
      <c r="BK76" s="235"/>
      <c r="BL76" s="235"/>
      <c r="BM76" s="235"/>
      <c r="BN76" s="235"/>
      <c r="BO76" s="235"/>
      <c r="BP76" s="235"/>
      <c r="BQ76" s="232">
        <v>70</v>
      </c>
      <c r="BR76" s="237"/>
      <c r="BS76" s="835"/>
      <c r="BT76" s="836"/>
      <c r="BU76" s="836"/>
      <c r="BV76" s="836"/>
      <c r="BW76" s="836"/>
      <c r="BX76" s="836"/>
      <c r="BY76" s="836"/>
      <c r="BZ76" s="836"/>
      <c r="CA76" s="836"/>
      <c r="CB76" s="836"/>
      <c r="CC76" s="836"/>
      <c r="CD76" s="836"/>
      <c r="CE76" s="836"/>
      <c r="CF76" s="836"/>
      <c r="CG76" s="837"/>
      <c r="CH76" s="838"/>
      <c r="CI76" s="839"/>
      <c r="CJ76" s="839"/>
      <c r="CK76" s="839"/>
      <c r="CL76" s="840"/>
      <c r="CM76" s="838"/>
      <c r="CN76" s="839"/>
      <c r="CO76" s="839"/>
      <c r="CP76" s="839"/>
      <c r="CQ76" s="840"/>
      <c r="CR76" s="838"/>
      <c r="CS76" s="839"/>
      <c r="CT76" s="839"/>
      <c r="CU76" s="839"/>
      <c r="CV76" s="840"/>
      <c r="CW76" s="838"/>
      <c r="CX76" s="839"/>
      <c r="CY76" s="839"/>
      <c r="CZ76" s="839"/>
      <c r="DA76" s="840"/>
      <c r="DB76" s="838"/>
      <c r="DC76" s="839"/>
      <c r="DD76" s="839"/>
      <c r="DE76" s="839"/>
      <c r="DF76" s="840"/>
      <c r="DG76" s="838"/>
      <c r="DH76" s="839"/>
      <c r="DI76" s="839"/>
      <c r="DJ76" s="839"/>
      <c r="DK76" s="840"/>
      <c r="DL76" s="838"/>
      <c r="DM76" s="839"/>
      <c r="DN76" s="839"/>
      <c r="DO76" s="839"/>
      <c r="DP76" s="840"/>
      <c r="DQ76" s="838"/>
      <c r="DR76" s="839"/>
      <c r="DS76" s="839"/>
      <c r="DT76" s="839"/>
      <c r="DU76" s="840"/>
      <c r="DV76" s="835"/>
      <c r="DW76" s="836"/>
      <c r="DX76" s="836"/>
      <c r="DY76" s="836"/>
      <c r="DZ76" s="852"/>
      <c r="EA76" s="224"/>
    </row>
    <row r="77" spans="1:131" ht="26.25" customHeight="1" x14ac:dyDescent="0.2">
      <c r="A77" s="232">
        <v>10</v>
      </c>
      <c r="B77" s="859"/>
      <c r="C77" s="860"/>
      <c r="D77" s="860"/>
      <c r="E77" s="860"/>
      <c r="F77" s="860"/>
      <c r="G77" s="860"/>
      <c r="H77" s="860"/>
      <c r="I77" s="860"/>
      <c r="J77" s="860"/>
      <c r="K77" s="860"/>
      <c r="L77" s="860"/>
      <c r="M77" s="860"/>
      <c r="N77" s="860"/>
      <c r="O77" s="860"/>
      <c r="P77" s="861"/>
      <c r="Q77" s="856"/>
      <c r="R77" s="857"/>
      <c r="S77" s="857"/>
      <c r="T77" s="857"/>
      <c r="U77" s="821"/>
      <c r="V77" s="858"/>
      <c r="W77" s="857"/>
      <c r="X77" s="857"/>
      <c r="Y77" s="857"/>
      <c r="Z77" s="821"/>
      <c r="AA77" s="858"/>
      <c r="AB77" s="857"/>
      <c r="AC77" s="857"/>
      <c r="AD77" s="857"/>
      <c r="AE77" s="821"/>
      <c r="AF77" s="858"/>
      <c r="AG77" s="857"/>
      <c r="AH77" s="857"/>
      <c r="AI77" s="857"/>
      <c r="AJ77" s="821"/>
      <c r="AK77" s="858"/>
      <c r="AL77" s="857"/>
      <c r="AM77" s="857"/>
      <c r="AN77" s="857"/>
      <c r="AO77" s="821"/>
      <c r="AP77" s="858"/>
      <c r="AQ77" s="857"/>
      <c r="AR77" s="857"/>
      <c r="AS77" s="857"/>
      <c r="AT77" s="821"/>
      <c r="AU77" s="858"/>
      <c r="AV77" s="857"/>
      <c r="AW77" s="857"/>
      <c r="AX77" s="857"/>
      <c r="AY77" s="821"/>
      <c r="AZ77" s="819"/>
      <c r="BA77" s="819"/>
      <c r="BB77" s="819"/>
      <c r="BC77" s="819"/>
      <c r="BD77" s="820"/>
      <c r="BE77" s="235"/>
      <c r="BF77" s="235"/>
      <c r="BG77" s="235"/>
      <c r="BH77" s="235"/>
      <c r="BI77" s="235"/>
      <c r="BJ77" s="235"/>
      <c r="BK77" s="235"/>
      <c r="BL77" s="235"/>
      <c r="BM77" s="235"/>
      <c r="BN77" s="235"/>
      <c r="BO77" s="235"/>
      <c r="BP77" s="235"/>
      <c r="BQ77" s="232">
        <v>71</v>
      </c>
      <c r="BR77" s="237"/>
      <c r="BS77" s="835"/>
      <c r="BT77" s="836"/>
      <c r="BU77" s="836"/>
      <c r="BV77" s="836"/>
      <c r="BW77" s="836"/>
      <c r="BX77" s="836"/>
      <c r="BY77" s="836"/>
      <c r="BZ77" s="836"/>
      <c r="CA77" s="836"/>
      <c r="CB77" s="836"/>
      <c r="CC77" s="836"/>
      <c r="CD77" s="836"/>
      <c r="CE77" s="836"/>
      <c r="CF77" s="836"/>
      <c r="CG77" s="837"/>
      <c r="CH77" s="838"/>
      <c r="CI77" s="839"/>
      <c r="CJ77" s="839"/>
      <c r="CK77" s="839"/>
      <c r="CL77" s="840"/>
      <c r="CM77" s="838"/>
      <c r="CN77" s="839"/>
      <c r="CO77" s="839"/>
      <c r="CP77" s="839"/>
      <c r="CQ77" s="840"/>
      <c r="CR77" s="838"/>
      <c r="CS77" s="839"/>
      <c r="CT77" s="839"/>
      <c r="CU77" s="839"/>
      <c r="CV77" s="840"/>
      <c r="CW77" s="838"/>
      <c r="CX77" s="839"/>
      <c r="CY77" s="839"/>
      <c r="CZ77" s="839"/>
      <c r="DA77" s="840"/>
      <c r="DB77" s="838"/>
      <c r="DC77" s="839"/>
      <c r="DD77" s="839"/>
      <c r="DE77" s="839"/>
      <c r="DF77" s="840"/>
      <c r="DG77" s="838"/>
      <c r="DH77" s="839"/>
      <c r="DI77" s="839"/>
      <c r="DJ77" s="839"/>
      <c r="DK77" s="840"/>
      <c r="DL77" s="838"/>
      <c r="DM77" s="839"/>
      <c r="DN77" s="839"/>
      <c r="DO77" s="839"/>
      <c r="DP77" s="840"/>
      <c r="DQ77" s="838"/>
      <c r="DR77" s="839"/>
      <c r="DS77" s="839"/>
      <c r="DT77" s="839"/>
      <c r="DU77" s="840"/>
      <c r="DV77" s="835"/>
      <c r="DW77" s="836"/>
      <c r="DX77" s="836"/>
      <c r="DY77" s="836"/>
      <c r="DZ77" s="852"/>
      <c r="EA77" s="224"/>
    </row>
    <row r="78" spans="1:131" ht="26.25" customHeight="1" x14ac:dyDescent="0.2">
      <c r="A78" s="232">
        <v>11</v>
      </c>
      <c r="B78" s="859"/>
      <c r="C78" s="860"/>
      <c r="D78" s="860"/>
      <c r="E78" s="860"/>
      <c r="F78" s="860"/>
      <c r="G78" s="860"/>
      <c r="H78" s="860"/>
      <c r="I78" s="860"/>
      <c r="J78" s="860"/>
      <c r="K78" s="860"/>
      <c r="L78" s="860"/>
      <c r="M78" s="860"/>
      <c r="N78" s="860"/>
      <c r="O78" s="860"/>
      <c r="P78" s="861"/>
      <c r="Q78" s="85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35"/>
      <c r="BT78" s="836"/>
      <c r="BU78" s="836"/>
      <c r="BV78" s="836"/>
      <c r="BW78" s="836"/>
      <c r="BX78" s="836"/>
      <c r="BY78" s="836"/>
      <c r="BZ78" s="836"/>
      <c r="CA78" s="836"/>
      <c r="CB78" s="836"/>
      <c r="CC78" s="836"/>
      <c r="CD78" s="836"/>
      <c r="CE78" s="836"/>
      <c r="CF78" s="836"/>
      <c r="CG78" s="837"/>
      <c r="CH78" s="838"/>
      <c r="CI78" s="839"/>
      <c r="CJ78" s="839"/>
      <c r="CK78" s="839"/>
      <c r="CL78" s="840"/>
      <c r="CM78" s="838"/>
      <c r="CN78" s="839"/>
      <c r="CO78" s="839"/>
      <c r="CP78" s="839"/>
      <c r="CQ78" s="840"/>
      <c r="CR78" s="838"/>
      <c r="CS78" s="839"/>
      <c r="CT78" s="839"/>
      <c r="CU78" s="839"/>
      <c r="CV78" s="840"/>
      <c r="CW78" s="838"/>
      <c r="CX78" s="839"/>
      <c r="CY78" s="839"/>
      <c r="CZ78" s="839"/>
      <c r="DA78" s="840"/>
      <c r="DB78" s="838"/>
      <c r="DC78" s="839"/>
      <c r="DD78" s="839"/>
      <c r="DE78" s="839"/>
      <c r="DF78" s="840"/>
      <c r="DG78" s="838"/>
      <c r="DH78" s="839"/>
      <c r="DI78" s="839"/>
      <c r="DJ78" s="839"/>
      <c r="DK78" s="840"/>
      <c r="DL78" s="838"/>
      <c r="DM78" s="839"/>
      <c r="DN78" s="839"/>
      <c r="DO78" s="839"/>
      <c r="DP78" s="840"/>
      <c r="DQ78" s="838"/>
      <c r="DR78" s="839"/>
      <c r="DS78" s="839"/>
      <c r="DT78" s="839"/>
      <c r="DU78" s="840"/>
      <c r="DV78" s="835"/>
      <c r="DW78" s="836"/>
      <c r="DX78" s="836"/>
      <c r="DY78" s="836"/>
      <c r="DZ78" s="852"/>
      <c r="EA78" s="224"/>
    </row>
    <row r="79" spans="1:131" ht="26.25" customHeight="1" x14ac:dyDescent="0.2">
      <c r="A79" s="232">
        <v>12</v>
      </c>
      <c r="B79" s="859"/>
      <c r="C79" s="860"/>
      <c r="D79" s="860"/>
      <c r="E79" s="860"/>
      <c r="F79" s="860"/>
      <c r="G79" s="860"/>
      <c r="H79" s="860"/>
      <c r="I79" s="860"/>
      <c r="J79" s="860"/>
      <c r="K79" s="860"/>
      <c r="L79" s="860"/>
      <c r="M79" s="860"/>
      <c r="N79" s="860"/>
      <c r="O79" s="860"/>
      <c r="P79" s="861"/>
      <c r="Q79" s="85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35"/>
      <c r="BT79" s="836"/>
      <c r="BU79" s="836"/>
      <c r="BV79" s="836"/>
      <c r="BW79" s="836"/>
      <c r="BX79" s="836"/>
      <c r="BY79" s="836"/>
      <c r="BZ79" s="836"/>
      <c r="CA79" s="836"/>
      <c r="CB79" s="836"/>
      <c r="CC79" s="836"/>
      <c r="CD79" s="836"/>
      <c r="CE79" s="836"/>
      <c r="CF79" s="836"/>
      <c r="CG79" s="837"/>
      <c r="CH79" s="838"/>
      <c r="CI79" s="839"/>
      <c r="CJ79" s="839"/>
      <c r="CK79" s="839"/>
      <c r="CL79" s="840"/>
      <c r="CM79" s="838"/>
      <c r="CN79" s="839"/>
      <c r="CO79" s="839"/>
      <c r="CP79" s="839"/>
      <c r="CQ79" s="840"/>
      <c r="CR79" s="838"/>
      <c r="CS79" s="839"/>
      <c r="CT79" s="839"/>
      <c r="CU79" s="839"/>
      <c r="CV79" s="840"/>
      <c r="CW79" s="838"/>
      <c r="CX79" s="839"/>
      <c r="CY79" s="839"/>
      <c r="CZ79" s="839"/>
      <c r="DA79" s="840"/>
      <c r="DB79" s="838"/>
      <c r="DC79" s="839"/>
      <c r="DD79" s="839"/>
      <c r="DE79" s="839"/>
      <c r="DF79" s="840"/>
      <c r="DG79" s="838"/>
      <c r="DH79" s="839"/>
      <c r="DI79" s="839"/>
      <c r="DJ79" s="839"/>
      <c r="DK79" s="840"/>
      <c r="DL79" s="838"/>
      <c r="DM79" s="839"/>
      <c r="DN79" s="839"/>
      <c r="DO79" s="839"/>
      <c r="DP79" s="840"/>
      <c r="DQ79" s="838"/>
      <c r="DR79" s="839"/>
      <c r="DS79" s="839"/>
      <c r="DT79" s="839"/>
      <c r="DU79" s="840"/>
      <c r="DV79" s="835"/>
      <c r="DW79" s="836"/>
      <c r="DX79" s="836"/>
      <c r="DY79" s="836"/>
      <c r="DZ79" s="852"/>
      <c r="EA79" s="224"/>
    </row>
    <row r="80" spans="1:131" ht="26.25" customHeight="1" x14ac:dyDescent="0.2">
      <c r="A80" s="232">
        <v>13</v>
      </c>
      <c r="B80" s="859"/>
      <c r="C80" s="860"/>
      <c r="D80" s="860"/>
      <c r="E80" s="860"/>
      <c r="F80" s="860"/>
      <c r="G80" s="860"/>
      <c r="H80" s="860"/>
      <c r="I80" s="860"/>
      <c r="J80" s="860"/>
      <c r="K80" s="860"/>
      <c r="L80" s="860"/>
      <c r="M80" s="860"/>
      <c r="N80" s="860"/>
      <c r="O80" s="860"/>
      <c r="P80" s="861"/>
      <c r="Q80" s="85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35"/>
      <c r="BT80" s="836"/>
      <c r="BU80" s="836"/>
      <c r="BV80" s="836"/>
      <c r="BW80" s="836"/>
      <c r="BX80" s="836"/>
      <c r="BY80" s="836"/>
      <c r="BZ80" s="836"/>
      <c r="CA80" s="836"/>
      <c r="CB80" s="836"/>
      <c r="CC80" s="836"/>
      <c r="CD80" s="836"/>
      <c r="CE80" s="836"/>
      <c r="CF80" s="836"/>
      <c r="CG80" s="837"/>
      <c r="CH80" s="838"/>
      <c r="CI80" s="839"/>
      <c r="CJ80" s="839"/>
      <c r="CK80" s="839"/>
      <c r="CL80" s="840"/>
      <c r="CM80" s="838"/>
      <c r="CN80" s="839"/>
      <c r="CO80" s="839"/>
      <c r="CP80" s="839"/>
      <c r="CQ80" s="840"/>
      <c r="CR80" s="838"/>
      <c r="CS80" s="839"/>
      <c r="CT80" s="839"/>
      <c r="CU80" s="839"/>
      <c r="CV80" s="840"/>
      <c r="CW80" s="838"/>
      <c r="CX80" s="839"/>
      <c r="CY80" s="839"/>
      <c r="CZ80" s="839"/>
      <c r="DA80" s="840"/>
      <c r="DB80" s="838"/>
      <c r="DC80" s="839"/>
      <c r="DD80" s="839"/>
      <c r="DE80" s="839"/>
      <c r="DF80" s="840"/>
      <c r="DG80" s="838"/>
      <c r="DH80" s="839"/>
      <c r="DI80" s="839"/>
      <c r="DJ80" s="839"/>
      <c r="DK80" s="840"/>
      <c r="DL80" s="838"/>
      <c r="DM80" s="839"/>
      <c r="DN80" s="839"/>
      <c r="DO80" s="839"/>
      <c r="DP80" s="840"/>
      <c r="DQ80" s="838"/>
      <c r="DR80" s="839"/>
      <c r="DS80" s="839"/>
      <c r="DT80" s="839"/>
      <c r="DU80" s="840"/>
      <c r="DV80" s="835"/>
      <c r="DW80" s="836"/>
      <c r="DX80" s="836"/>
      <c r="DY80" s="836"/>
      <c r="DZ80" s="852"/>
      <c r="EA80" s="224"/>
    </row>
    <row r="81" spans="1:131" ht="26.25" customHeight="1" x14ac:dyDescent="0.2">
      <c r="A81" s="232">
        <v>14</v>
      </c>
      <c r="B81" s="859"/>
      <c r="C81" s="860"/>
      <c r="D81" s="860"/>
      <c r="E81" s="860"/>
      <c r="F81" s="860"/>
      <c r="G81" s="860"/>
      <c r="H81" s="860"/>
      <c r="I81" s="860"/>
      <c r="J81" s="860"/>
      <c r="K81" s="860"/>
      <c r="L81" s="860"/>
      <c r="M81" s="860"/>
      <c r="N81" s="860"/>
      <c r="O81" s="860"/>
      <c r="P81" s="861"/>
      <c r="Q81" s="85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35"/>
      <c r="BT81" s="836"/>
      <c r="BU81" s="836"/>
      <c r="BV81" s="836"/>
      <c r="BW81" s="836"/>
      <c r="BX81" s="836"/>
      <c r="BY81" s="836"/>
      <c r="BZ81" s="836"/>
      <c r="CA81" s="836"/>
      <c r="CB81" s="836"/>
      <c r="CC81" s="836"/>
      <c r="CD81" s="836"/>
      <c r="CE81" s="836"/>
      <c r="CF81" s="836"/>
      <c r="CG81" s="837"/>
      <c r="CH81" s="838"/>
      <c r="CI81" s="839"/>
      <c r="CJ81" s="839"/>
      <c r="CK81" s="839"/>
      <c r="CL81" s="840"/>
      <c r="CM81" s="838"/>
      <c r="CN81" s="839"/>
      <c r="CO81" s="839"/>
      <c r="CP81" s="839"/>
      <c r="CQ81" s="840"/>
      <c r="CR81" s="838"/>
      <c r="CS81" s="839"/>
      <c r="CT81" s="839"/>
      <c r="CU81" s="839"/>
      <c r="CV81" s="840"/>
      <c r="CW81" s="838"/>
      <c r="CX81" s="839"/>
      <c r="CY81" s="839"/>
      <c r="CZ81" s="839"/>
      <c r="DA81" s="840"/>
      <c r="DB81" s="838"/>
      <c r="DC81" s="839"/>
      <c r="DD81" s="839"/>
      <c r="DE81" s="839"/>
      <c r="DF81" s="840"/>
      <c r="DG81" s="838"/>
      <c r="DH81" s="839"/>
      <c r="DI81" s="839"/>
      <c r="DJ81" s="839"/>
      <c r="DK81" s="840"/>
      <c r="DL81" s="838"/>
      <c r="DM81" s="839"/>
      <c r="DN81" s="839"/>
      <c r="DO81" s="839"/>
      <c r="DP81" s="840"/>
      <c r="DQ81" s="838"/>
      <c r="DR81" s="839"/>
      <c r="DS81" s="839"/>
      <c r="DT81" s="839"/>
      <c r="DU81" s="840"/>
      <c r="DV81" s="835"/>
      <c r="DW81" s="836"/>
      <c r="DX81" s="836"/>
      <c r="DY81" s="836"/>
      <c r="DZ81" s="852"/>
      <c r="EA81" s="224"/>
    </row>
    <row r="82" spans="1:131" ht="26.25" customHeight="1" x14ac:dyDescent="0.2">
      <c r="A82" s="232">
        <v>15</v>
      </c>
      <c r="B82" s="859"/>
      <c r="C82" s="860"/>
      <c r="D82" s="860"/>
      <c r="E82" s="860"/>
      <c r="F82" s="860"/>
      <c r="G82" s="860"/>
      <c r="H82" s="860"/>
      <c r="I82" s="860"/>
      <c r="J82" s="860"/>
      <c r="K82" s="860"/>
      <c r="L82" s="860"/>
      <c r="M82" s="860"/>
      <c r="N82" s="860"/>
      <c r="O82" s="860"/>
      <c r="P82" s="861"/>
      <c r="Q82" s="85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35"/>
      <c r="BT82" s="836"/>
      <c r="BU82" s="836"/>
      <c r="BV82" s="836"/>
      <c r="BW82" s="836"/>
      <c r="BX82" s="836"/>
      <c r="BY82" s="836"/>
      <c r="BZ82" s="836"/>
      <c r="CA82" s="836"/>
      <c r="CB82" s="836"/>
      <c r="CC82" s="836"/>
      <c r="CD82" s="836"/>
      <c r="CE82" s="836"/>
      <c r="CF82" s="836"/>
      <c r="CG82" s="837"/>
      <c r="CH82" s="838"/>
      <c r="CI82" s="839"/>
      <c r="CJ82" s="839"/>
      <c r="CK82" s="839"/>
      <c r="CL82" s="840"/>
      <c r="CM82" s="838"/>
      <c r="CN82" s="839"/>
      <c r="CO82" s="839"/>
      <c r="CP82" s="839"/>
      <c r="CQ82" s="840"/>
      <c r="CR82" s="838"/>
      <c r="CS82" s="839"/>
      <c r="CT82" s="839"/>
      <c r="CU82" s="839"/>
      <c r="CV82" s="840"/>
      <c r="CW82" s="838"/>
      <c r="CX82" s="839"/>
      <c r="CY82" s="839"/>
      <c r="CZ82" s="839"/>
      <c r="DA82" s="840"/>
      <c r="DB82" s="838"/>
      <c r="DC82" s="839"/>
      <c r="DD82" s="839"/>
      <c r="DE82" s="839"/>
      <c r="DF82" s="840"/>
      <c r="DG82" s="838"/>
      <c r="DH82" s="839"/>
      <c r="DI82" s="839"/>
      <c r="DJ82" s="839"/>
      <c r="DK82" s="840"/>
      <c r="DL82" s="838"/>
      <c r="DM82" s="839"/>
      <c r="DN82" s="839"/>
      <c r="DO82" s="839"/>
      <c r="DP82" s="840"/>
      <c r="DQ82" s="838"/>
      <c r="DR82" s="839"/>
      <c r="DS82" s="839"/>
      <c r="DT82" s="839"/>
      <c r="DU82" s="840"/>
      <c r="DV82" s="835"/>
      <c r="DW82" s="836"/>
      <c r="DX82" s="836"/>
      <c r="DY82" s="836"/>
      <c r="DZ82" s="852"/>
      <c r="EA82" s="224"/>
    </row>
    <row r="83" spans="1:131" ht="26.25" customHeight="1" x14ac:dyDescent="0.2">
      <c r="A83" s="232">
        <v>16</v>
      </c>
      <c r="B83" s="859"/>
      <c r="C83" s="860"/>
      <c r="D83" s="860"/>
      <c r="E83" s="860"/>
      <c r="F83" s="860"/>
      <c r="G83" s="860"/>
      <c r="H83" s="860"/>
      <c r="I83" s="860"/>
      <c r="J83" s="860"/>
      <c r="K83" s="860"/>
      <c r="L83" s="860"/>
      <c r="M83" s="860"/>
      <c r="N83" s="860"/>
      <c r="O83" s="860"/>
      <c r="P83" s="861"/>
      <c r="Q83" s="85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35"/>
      <c r="BT83" s="836"/>
      <c r="BU83" s="836"/>
      <c r="BV83" s="836"/>
      <c r="BW83" s="836"/>
      <c r="BX83" s="836"/>
      <c r="BY83" s="836"/>
      <c r="BZ83" s="836"/>
      <c r="CA83" s="836"/>
      <c r="CB83" s="836"/>
      <c r="CC83" s="836"/>
      <c r="CD83" s="836"/>
      <c r="CE83" s="836"/>
      <c r="CF83" s="836"/>
      <c r="CG83" s="837"/>
      <c r="CH83" s="838"/>
      <c r="CI83" s="839"/>
      <c r="CJ83" s="839"/>
      <c r="CK83" s="839"/>
      <c r="CL83" s="840"/>
      <c r="CM83" s="838"/>
      <c r="CN83" s="839"/>
      <c r="CO83" s="839"/>
      <c r="CP83" s="839"/>
      <c r="CQ83" s="840"/>
      <c r="CR83" s="838"/>
      <c r="CS83" s="839"/>
      <c r="CT83" s="839"/>
      <c r="CU83" s="839"/>
      <c r="CV83" s="840"/>
      <c r="CW83" s="838"/>
      <c r="CX83" s="839"/>
      <c r="CY83" s="839"/>
      <c r="CZ83" s="839"/>
      <c r="DA83" s="840"/>
      <c r="DB83" s="838"/>
      <c r="DC83" s="839"/>
      <c r="DD83" s="839"/>
      <c r="DE83" s="839"/>
      <c r="DF83" s="840"/>
      <c r="DG83" s="838"/>
      <c r="DH83" s="839"/>
      <c r="DI83" s="839"/>
      <c r="DJ83" s="839"/>
      <c r="DK83" s="840"/>
      <c r="DL83" s="838"/>
      <c r="DM83" s="839"/>
      <c r="DN83" s="839"/>
      <c r="DO83" s="839"/>
      <c r="DP83" s="840"/>
      <c r="DQ83" s="838"/>
      <c r="DR83" s="839"/>
      <c r="DS83" s="839"/>
      <c r="DT83" s="839"/>
      <c r="DU83" s="840"/>
      <c r="DV83" s="835"/>
      <c r="DW83" s="836"/>
      <c r="DX83" s="836"/>
      <c r="DY83" s="836"/>
      <c r="DZ83" s="852"/>
      <c r="EA83" s="224"/>
    </row>
    <row r="84" spans="1:131" ht="26.25" customHeight="1" x14ac:dyDescent="0.2">
      <c r="A84" s="232">
        <v>17</v>
      </c>
      <c r="B84" s="859"/>
      <c r="C84" s="860"/>
      <c r="D84" s="860"/>
      <c r="E84" s="860"/>
      <c r="F84" s="860"/>
      <c r="G84" s="860"/>
      <c r="H84" s="860"/>
      <c r="I84" s="860"/>
      <c r="J84" s="860"/>
      <c r="K84" s="860"/>
      <c r="L84" s="860"/>
      <c r="M84" s="860"/>
      <c r="N84" s="860"/>
      <c r="O84" s="860"/>
      <c r="P84" s="861"/>
      <c r="Q84" s="85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35"/>
      <c r="BT84" s="836"/>
      <c r="BU84" s="836"/>
      <c r="BV84" s="836"/>
      <c r="BW84" s="836"/>
      <c r="BX84" s="836"/>
      <c r="BY84" s="836"/>
      <c r="BZ84" s="836"/>
      <c r="CA84" s="836"/>
      <c r="CB84" s="836"/>
      <c r="CC84" s="836"/>
      <c r="CD84" s="836"/>
      <c r="CE84" s="836"/>
      <c r="CF84" s="836"/>
      <c r="CG84" s="837"/>
      <c r="CH84" s="838"/>
      <c r="CI84" s="839"/>
      <c r="CJ84" s="839"/>
      <c r="CK84" s="839"/>
      <c r="CL84" s="840"/>
      <c r="CM84" s="838"/>
      <c r="CN84" s="839"/>
      <c r="CO84" s="839"/>
      <c r="CP84" s="839"/>
      <c r="CQ84" s="840"/>
      <c r="CR84" s="838"/>
      <c r="CS84" s="839"/>
      <c r="CT84" s="839"/>
      <c r="CU84" s="839"/>
      <c r="CV84" s="840"/>
      <c r="CW84" s="838"/>
      <c r="CX84" s="839"/>
      <c r="CY84" s="839"/>
      <c r="CZ84" s="839"/>
      <c r="DA84" s="840"/>
      <c r="DB84" s="838"/>
      <c r="DC84" s="839"/>
      <c r="DD84" s="839"/>
      <c r="DE84" s="839"/>
      <c r="DF84" s="840"/>
      <c r="DG84" s="838"/>
      <c r="DH84" s="839"/>
      <c r="DI84" s="839"/>
      <c r="DJ84" s="839"/>
      <c r="DK84" s="840"/>
      <c r="DL84" s="838"/>
      <c r="DM84" s="839"/>
      <c r="DN84" s="839"/>
      <c r="DO84" s="839"/>
      <c r="DP84" s="840"/>
      <c r="DQ84" s="838"/>
      <c r="DR84" s="839"/>
      <c r="DS84" s="839"/>
      <c r="DT84" s="839"/>
      <c r="DU84" s="840"/>
      <c r="DV84" s="835"/>
      <c r="DW84" s="836"/>
      <c r="DX84" s="836"/>
      <c r="DY84" s="836"/>
      <c r="DZ84" s="852"/>
      <c r="EA84" s="224"/>
    </row>
    <row r="85" spans="1:131" ht="26.25" customHeight="1" x14ac:dyDescent="0.2">
      <c r="A85" s="232">
        <v>18</v>
      </c>
      <c r="B85" s="859"/>
      <c r="C85" s="860"/>
      <c r="D85" s="860"/>
      <c r="E85" s="860"/>
      <c r="F85" s="860"/>
      <c r="G85" s="860"/>
      <c r="H85" s="860"/>
      <c r="I85" s="860"/>
      <c r="J85" s="860"/>
      <c r="K85" s="860"/>
      <c r="L85" s="860"/>
      <c r="M85" s="860"/>
      <c r="N85" s="860"/>
      <c r="O85" s="860"/>
      <c r="P85" s="861"/>
      <c r="Q85" s="85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35"/>
      <c r="BT85" s="836"/>
      <c r="BU85" s="836"/>
      <c r="BV85" s="836"/>
      <c r="BW85" s="836"/>
      <c r="BX85" s="836"/>
      <c r="BY85" s="836"/>
      <c r="BZ85" s="836"/>
      <c r="CA85" s="836"/>
      <c r="CB85" s="836"/>
      <c r="CC85" s="836"/>
      <c r="CD85" s="836"/>
      <c r="CE85" s="836"/>
      <c r="CF85" s="836"/>
      <c r="CG85" s="837"/>
      <c r="CH85" s="838"/>
      <c r="CI85" s="839"/>
      <c r="CJ85" s="839"/>
      <c r="CK85" s="839"/>
      <c r="CL85" s="840"/>
      <c r="CM85" s="838"/>
      <c r="CN85" s="839"/>
      <c r="CO85" s="839"/>
      <c r="CP85" s="839"/>
      <c r="CQ85" s="840"/>
      <c r="CR85" s="838"/>
      <c r="CS85" s="839"/>
      <c r="CT85" s="839"/>
      <c r="CU85" s="839"/>
      <c r="CV85" s="840"/>
      <c r="CW85" s="838"/>
      <c r="CX85" s="839"/>
      <c r="CY85" s="839"/>
      <c r="CZ85" s="839"/>
      <c r="DA85" s="840"/>
      <c r="DB85" s="838"/>
      <c r="DC85" s="839"/>
      <c r="DD85" s="839"/>
      <c r="DE85" s="839"/>
      <c r="DF85" s="840"/>
      <c r="DG85" s="838"/>
      <c r="DH85" s="839"/>
      <c r="DI85" s="839"/>
      <c r="DJ85" s="839"/>
      <c r="DK85" s="840"/>
      <c r="DL85" s="838"/>
      <c r="DM85" s="839"/>
      <c r="DN85" s="839"/>
      <c r="DO85" s="839"/>
      <c r="DP85" s="840"/>
      <c r="DQ85" s="838"/>
      <c r="DR85" s="839"/>
      <c r="DS85" s="839"/>
      <c r="DT85" s="839"/>
      <c r="DU85" s="840"/>
      <c r="DV85" s="835"/>
      <c r="DW85" s="836"/>
      <c r="DX85" s="836"/>
      <c r="DY85" s="836"/>
      <c r="DZ85" s="852"/>
      <c r="EA85" s="224"/>
    </row>
    <row r="86" spans="1:131" ht="26.25" customHeight="1" x14ac:dyDescent="0.2">
      <c r="A86" s="232">
        <v>19</v>
      </c>
      <c r="B86" s="859"/>
      <c r="C86" s="860"/>
      <c r="D86" s="860"/>
      <c r="E86" s="860"/>
      <c r="F86" s="860"/>
      <c r="G86" s="860"/>
      <c r="H86" s="860"/>
      <c r="I86" s="860"/>
      <c r="J86" s="860"/>
      <c r="K86" s="860"/>
      <c r="L86" s="860"/>
      <c r="M86" s="860"/>
      <c r="N86" s="860"/>
      <c r="O86" s="860"/>
      <c r="P86" s="861"/>
      <c r="Q86" s="85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35"/>
      <c r="BT86" s="836"/>
      <c r="BU86" s="836"/>
      <c r="BV86" s="836"/>
      <c r="BW86" s="836"/>
      <c r="BX86" s="836"/>
      <c r="BY86" s="836"/>
      <c r="BZ86" s="836"/>
      <c r="CA86" s="836"/>
      <c r="CB86" s="836"/>
      <c r="CC86" s="836"/>
      <c r="CD86" s="836"/>
      <c r="CE86" s="836"/>
      <c r="CF86" s="836"/>
      <c r="CG86" s="837"/>
      <c r="CH86" s="838"/>
      <c r="CI86" s="839"/>
      <c r="CJ86" s="839"/>
      <c r="CK86" s="839"/>
      <c r="CL86" s="840"/>
      <c r="CM86" s="838"/>
      <c r="CN86" s="839"/>
      <c r="CO86" s="839"/>
      <c r="CP86" s="839"/>
      <c r="CQ86" s="840"/>
      <c r="CR86" s="838"/>
      <c r="CS86" s="839"/>
      <c r="CT86" s="839"/>
      <c r="CU86" s="839"/>
      <c r="CV86" s="840"/>
      <c r="CW86" s="838"/>
      <c r="CX86" s="839"/>
      <c r="CY86" s="839"/>
      <c r="CZ86" s="839"/>
      <c r="DA86" s="840"/>
      <c r="DB86" s="838"/>
      <c r="DC86" s="839"/>
      <c r="DD86" s="839"/>
      <c r="DE86" s="839"/>
      <c r="DF86" s="840"/>
      <c r="DG86" s="838"/>
      <c r="DH86" s="839"/>
      <c r="DI86" s="839"/>
      <c r="DJ86" s="839"/>
      <c r="DK86" s="840"/>
      <c r="DL86" s="838"/>
      <c r="DM86" s="839"/>
      <c r="DN86" s="839"/>
      <c r="DO86" s="839"/>
      <c r="DP86" s="840"/>
      <c r="DQ86" s="838"/>
      <c r="DR86" s="839"/>
      <c r="DS86" s="839"/>
      <c r="DT86" s="839"/>
      <c r="DU86" s="840"/>
      <c r="DV86" s="835"/>
      <c r="DW86" s="836"/>
      <c r="DX86" s="836"/>
      <c r="DY86" s="836"/>
      <c r="DZ86" s="852"/>
      <c r="EA86" s="224"/>
    </row>
    <row r="87" spans="1:131" ht="26.25" customHeight="1" x14ac:dyDescent="0.2">
      <c r="A87" s="238">
        <v>20</v>
      </c>
      <c r="B87" s="862"/>
      <c r="C87" s="863"/>
      <c r="D87" s="863"/>
      <c r="E87" s="863"/>
      <c r="F87" s="863"/>
      <c r="G87" s="863"/>
      <c r="H87" s="863"/>
      <c r="I87" s="863"/>
      <c r="J87" s="863"/>
      <c r="K87" s="863"/>
      <c r="L87" s="863"/>
      <c r="M87" s="863"/>
      <c r="N87" s="863"/>
      <c r="O87" s="863"/>
      <c r="P87" s="864"/>
      <c r="Q87" s="865"/>
      <c r="R87" s="866"/>
      <c r="S87" s="866"/>
      <c r="T87" s="866"/>
      <c r="U87" s="866"/>
      <c r="V87" s="866"/>
      <c r="W87" s="866"/>
      <c r="X87" s="866"/>
      <c r="Y87" s="866"/>
      <c r="Z87" s="866"/>
      <c r="AA87" s="866"/>
      <c r="AB87" s="866"/>
      <c r="AC87" s="866"/>
      <c r="AD87" s="866"/>
      <c r="AE87" s="866"/>
      <c r="AF87" s="866"/>
      <c r="AG87" s="866"/>
      <c r="AH87" s="866"/>
      <c r="AI87" s="866"/>
      <c r="AJ87" s="866"/>
      <c r="AK87" s="866"/>
      <c r="AL87" s="866"/>
      <c r="AM87" s="866"/>
      <c r="AN87" s="866"/>
      <c r="AO87" s="866"/>
      <c r="AP87" s="866"/>
      <c r="AQ87" s="866"/>
      <c r="AR87" s="866"/>
      <c r="AS87" s="866"/>
      <c r="AT87" s="866"/>
      <c r="AU87" s="866"/>
      <c r="AV87" s="866"/>
      <c r="AW87" s="866"/>
      <c r="AX87" s="866"/>
      <c r="AY87" s="866"/>
      <c r="AZ87" s="867"/>
      <c r="BA87" s="867"/>
      <c r="BB87" s="867"/>
      <c r="BC87" s="867"/>
      <c r="BD87" s="868"/>
      <c r="BE87" s="235"/>
      <c r="BF87" s="235"/>
      <c r="BG87" s="235"/>
      <c r="BH87" s="235"/>
      <c r="BI87" s="235"/>
      <c r="BJ87" s="235"/>
      <c r="BK87" s="235"/>
      <c r="BL87" s="235"/>
      <c r="BM87" s="235"/>
      <c r="BN87" s="235"/>
      <c r="BO87" s="235"/>
      <c r="BP87" s="235"/>
      <c r="BQ87" s="232">
        <v>81</v>
      </c>
      <c r="BR87" s="237"/>
      <c r="BS87" s="835"/>
      <c r="BT87" s="836"/>
      <c r="BU87" s="836"/>
      <c r="BV87" s="836"/>
      <c r="BW87" s="836"/>
      <c r="BX87" s="836"/>
      <c r="BY87" s="836"/>
      <c r="BZ87" s="836"/>
      <c r="CA87" s="836"/>
      <c r="CB87" s="836"/>
      <c r="CC87" s="836"/>
      <c r="CD87" s="836"/>
      <c r="CE87" s="836"/>
      <c r="CF87" s="836"/>
      <c r="CG87" s="837"/>
      <c r="CH87" s="838"/>
      <c r="CI87" s="839"/>
      <c r="CJ87" s="839"/>
      <c r="CK87" s="839"/>
      <c r="CL87" s="840"/>
      <c r="CM87" s="838"/>
      <c r="CN87" s="839"/>
      <c r="CO87" s="839"/>
      <c r="CP87" s="839"/>
      <c r="CQ87" s="840"/>
      <c r="CR87" s="838"/>
      <c r="CS87" s="839"/>
      <c r="CT87" s="839"/>
      <c r="CU87" s="839"/>
      <c r="CV87" s="840"/>
      <c r="CW87" s="838"/>
      <c r="CX87" s="839"/>
      <c r="CY87" s="839"/>
      <c r="CZ87" s="839"/>
      <c r="DA87" s="840"/>
      <c r="DB87" s="838"/>
      <c r="DC87" s="839"/>
      <c r="DD87" s="839"/>
      <c r="DE87" s="839"/>
      <c r="DF87" s="840"/>
      <c r="DG87" s="838"/>
      <c r="DH87" s="839"/>
      <c r="DI87" s="839"/>
      <c r="DJ87" s="839"/>
      <c r="DK87" s="840"/>
      <c r="DL87" s="838"/>
      <c r="DM87" s="839"/>
      <c r="DN87" s="839"/>
      <c r="DO87" s="839"/>
      <c r="DP87" s="840"/>
      <c r="DQ87" s="838"/>
      <c r="DR87" s="839"/>
      <c r="DS87" s="839"/>
      <c r="DT87" s="839"/>
      <c r="DU87" s="840"/>
      <c r="DV87" s="835"/>
      <c r="DW87" s="836"/>
      <c r="DX87" s="836"/>
      <c r="DY87" s="836"/>
      <c r="DZ87" s="852"/>
      <c r="EA87" s="224"/>
    </row>
    <row r="88" spans="1:131" ht="26.25" customHeight="1" thickBot="1" x14ac:dyDescent="0.25">
      <c r="A88" s="234"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42"/>
      <c r="BA88" s="842"/>
      <c r="BB88" s="842"/>
      <c r="BC88" s="842"/>
      <c r="BD88" s="843"/>
      <c r="BE88" s="235"/>
      <c r="BF88" s="235"/>
      <c r="BG88" s="235"/>
      <c r="BH88" s="235"/>
      <c r="BI88" s="235"/>
      <c r="BJ88" s="235"/>
      <c r="BK88" s="235"/>
      <c r="BL88" s="235"/>
      <c r="BM88" s="235"/>
      <c r="BN88" s="235"/>
      <c r="BO88" s="235"/>
      <c r="BP88" s="235"/>
      <c r="BQ88" s="232">
        <v>82</v>
      </c>
      <c r="BR88" s="237"/>
      <c r="BS88" s="835"/>
      <c r="BT88" s="836"/>
      <c r="BU88" s="836"/>
      <c r="BV88" s="836"/>
      <c r="BW88" s="836"/>
      <c r="BX88" s="836"/>
      <c r="BY88" s="836"/>
      <c r="BZ88" s="836"/>
      <c r="CA88" s="836"/>
      <c r="CB88" s="836"/>
      <c r="CC88" s="836"/>
      <c r="CD88" s="836"/>
      <c r="CE88" s="836"/>
      <c r="CF88" s="836"/>
      <c r="CG88" s="837"/>
      <c r="CH88" s="838"/>
      <c r="CI88" s="839"/>
      <c r="CJ88" s="839"/>
      <c r="CK88" s="839"/>
      <c r="CL88" s="840"/>
      <c r="CM88" s="838"/>
      <c r="CN88" s="839"/>
      <c r="CO88" s="839"/>
      <c r="CP88" s="839"/>
      <c r="CQ88" s="840"/>
      <c r="CR88" s="838"/>
      <c r="CS88" s="839"/>
      <c r="CT88" s="839"/>
      <c r="CU88" s="839"/>
      <c r="CV88" s="840"/>
      <c r="CW88" s="838"/>
      <c r="CX88" s="839"/>
      <c r="CY88" s="839"/>
      <c r="CZ88" s="839"/>
      <c r="DA88" s="840"/>
      <c r="DB88" s="838"/>
      <c r="DC88" s="839"/>
      <c r="DD88" s="839"/>
      <c r="DE88" s="839"/>
      <c r="DF88" s="840"/>
      <c r="DG88" s="838"/>
      <c r="DH88" s="839"/>
      <c r="DI88" s="839"/>
      <c r="DJ88" s="839"/>
      <c r="DK88" s="840"/>
      <c r="DL88" s="838"/>
      <c r="DM88" s="839"/>
      <c r="DN88" s="839"/>
      <c r="DO88" s="839"/>
      <c r="DP88" s="840"/>
      <c r="DQ88" s="838"/>
      <c r="DR88" s="839"/>
      <c r="DS88" s="839"/>
      <c r="DT88" s="839"/>
      <c r="DU88" s="840"/>
      <c r="DV88" s="835"/>
      <c r="DW88" s="836"/>
      <c r="DX88" s="836"/>
      <c r="DY88" s="836"/>
      <c r="DZ88" s="852"/>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35"/>
      <c r="BT89" s="836"/>
      <c r="BU89" s="836"/>
      <c r="BV89" s="836"/>
      <c r="BW89" s="836"/>
      <c r="BX89" s="836"/>
      <c r="BY89" s="836"/>
      <c r="BZ89" s="836"/>
      <c r="CA89" s="836"/>
      <c r="CB89" s="836"/>
      <c r="CC89" s="836"/>
      <c r="CD89" s="836"/>
      <c r="CE89" s="836"/>
      <c r="CF89" s="836"/>
      <c r="CG89" s="837"/>
      <c r="CH89" s="838"/>
      <c r="CI89" s="839"/>
      <c r="CJ89" s="839"/>
      <c r="CK89" s="839"/>
      <c r="CL89" s="840"/>
      <c r="CM89" s="838"/>
      <c r="CN89" s="839"/>
      <c r="CO89" s="839"/>
      <c r="CP89" s="839"/>
      <c r="CQ89" s="840"/>
      <c r="CR89" s="838"/>
      <c r="CS89" s="839"/>
      <c r="CT89" s="839"/>
      <c r="CU89" s="839"/>
      <c r="CV89" s="840"/>
      <c r="CW89" s="838"/>
      <c r="CX89" s="839"/>
      <c r="CY89" s="839"/>
      <c r="CZ89" s="839"/>
      <c r="DA89" s="840"/>
      <c r="DB89" s="838"/>
      <c r="DC89" s="839"/>
      <c r="DD89" s="839"/>
      <c r="DE89" s="839"/>
      <c r="DF89" s="840"/>
      <c r="DG89" s="838"/>
      <c r="DH89" s="839"/>
      <c r="DI89" s="839"/>
      <c r="DJ89" s="839"/>
      <c r="DK89" s="840"/>
      <c r="DL89" s="838"/>
      <c r="DM89" s="839"/>
      <c r="DN89" s="839"/>
      <c r="DO89" s="839"/>
      <c r="DP89" s="840"/>
      <c r="DQ89" s="838"/>
      <c r="DR89" s="839"/>
      <c r="DS89" s="839"/>
      <c r="DT89" s="839"/>
      <c r="DU89" s="840"/>
      <c r="DV89" s="835"/>
      <c r="DW89" s="836"/>
      <c r="DX89" s="836"/>
      <c r="DY89" s="836"/>
      <c r="DZ89" s="852"/>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35"/>
      <c r="BT90" s="836"/>
      <c r="BU90" s="836"/>
      <c r="BV90" s="836"/>
      <c r="BW90" s="836"/>
      <c r="BX90" s="836"/>
      <c r="BY90" s="836"/>
      <c r="BZ90" s="836"/>
      <c r="CA90" s="836"/>
      <c r="CB90" s="836"/>
      <c r="CC90" s="836"/>
      <c r="CD90" s="836"/>
      <c r="CE90" s="836"/>
      <c r="CF90" s="836"/>
      <c r="CG90" s="837"/>
      <c r="CH90" s="838"/>
      <c r="CI90" s="839"/>
      <c r="CJ90" s="839"/>
      <c r="CK90" s="839"/>
      <c r="CL90" s="840"/>
      <c r="CM90" s="838"/>
      <c r="CN90" s="839"/>
      <c r="CO90" s="839"/>
      <c r="CP90" s="839"/>
      <c r="CQ90" s="840"/>
      <c r="CR90" s="838"/>
      <c r="CS90" s="839"/>
      <c r="CT90" s="839"/>
      <c r="CU90" s="839"/>
      <c r="CV90" s="840"/>
      <c r="CW90" s="838"/>
      <c r="CX90" s="839"/>
      <c r="CY90" s="839"/>
      <c r="CZ90" s="839"/>
      <c r="DA90" s="840"/>
      <c r="DB90" s="838"/>
      <c r="DC90" s="839"/>
      <c r="DD90" s="839"/>
      <c r="DE90" s="839"/>
      <c r="DF90" s="840"/>
      <c r="DG90" s="838"/>
      <c r="DH90" s="839"/>
      <c r="DI90" s="839"/>
      <c r="DJ90" s="839"/>
      <c r="DK90" s="840"/>
      <c r="DL90" s="838"/>
      <c r="DM90" s="839"/>
      <c r="DN90" s="839"/>
      <c r="DO90" s="839"/>
      <c r="DP90" s="840"/>
      <c r="DQ90" s="838"/>
      <c r="DR90" s="839"/>
      <c r="DS90" s="839"/>
      <c r="DT90" s="839"/>
      <c r="DU90" s="840"/>
      <c r="DV90" s="835"/>
      <c r="DW90" s="836"/>
      <c r="DX90" s="836"/>
      <c r="DY90" s="836"/>
      <c r="DZ90" s="852"/>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35"/>
      <c r="BT91" s="836"/>
      <c r="BU91" s="836"/>
      <c r="BV91" s="836"/>
      <c r="BW91" s="836"/>
      <c r="BX91" s="836"/>
      <c r="BY91" s="836"/>
      <c r="BZ91" s="836"/>
      <c r="CA91" s="836"/>
      <c r="CB91" s="836"/>
      <c r="CC91" s="836"/>
      <c r="CD91" s="836"/>
      <c r="CE91" s="836"/>
      <c r="CF91" s="836"/>
      <c r="CG91" s="837"/>
      <c r="CH91" s="838"/>
      <c r="CI91" s="839"/>
      <c r="CJ91" s="839"/>
      <c r="CK91" s="839"/>
      <c r="CL91" s="840"/>
      <c r="CM91" s="838"/>
      <c r="CN91" s="839"/>
      <c r="CO91" s="839"/>
      <c r="CP91" s="839"/>
      <c r="CQ91" s="840"/>
      <c r="CR91" s="838"/>
      <c r="CS91" s="839"/>
      <c r="CT91" s="839"/>
      <c r="CU91" s="839"/>
      <c r="CV91" s="840"/>
      <c r="CW91" s="838"/>
      <c r="CX91" s="839"/>
      <c r="CY91" s="839"/>
      <c r="CZ91" s="839"/>
      <c r="DA91" s="840"/>
      <c r="DB91" s="838"/>
      <c r="DC91" s="839"/>
      <c r="DD91" s="839"/>
      <c r="DE91" s="839"/>
      <c r="DF91" s="840"/>
      <c r="DG91" s="838"/>
      <c r="DH91" s="839"/>
      <c r="DI91" s="839"/>
      <c r="DJ91" s="839"/>
      <c r="DK91" s="840"/>
      <c r="DL91" s="838"/>
      <c r="DM91" s="839"/>
      <c r="DN91" s="839"/>
      <c r="DO91" s="839"/>
      <c r="DP91" s="840"/>
      <c r="DQ91" s="838"/>
      <c r="DR91" s="839"/>
      <c r="DS91" s="839"/>
      <c r="DT91" s="839"/>
      <c r="DU91" s="840"/>
      <c r="DV91" s="835"/>
      <c r="DW91" s="836"/>
      <c r="DX91" s="836"/>
      <c r="DY91" s="836"/>
      <c r="DZ91" s="852"/>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35"/>
      <c r="BT92" s="836"/>
      <c r="BU92" s="836"/>
      <c r="BV92" s="836"/>
      <c r="BW92" s="836"/>
      <c r="BX92" s="836"/>
      <c r="BY92" s="836"/>
      <c r="BZ92" s="836"/>
      <c r="CA92" s="836"/>
      <c r="CB92" s="836"/>
      <c r="CC92" s="836"/>
      <c r="CD92" s="836"/>
      <c r="CE92" s="836"/>
      <c r="CF92" s="836"/>
      <c r="CG92" s="837"/>
      <c r="CH92" s="838"/>
      <c r="CI92" s="839"/>
      <c r="CJ92" s="839"/>
      <c r="CK92" s="839"/>
      <c r="CL92" s="840"/>
      <c r="CM92" s="838"/>
      <c r="CN92" s="839"/>
      <c r="CO92" s="839"/>
      <c r="CP92" s="839"/>
      <c r="CQ92" s="840"/>
      <c r="CR92" s="838"/>
      <c r="CS92" s="839"/>
      <c r="CT92" s="839"/>
      <c r="CU92" s="839"/>
      <c r="CV92" s="840"/>
      <c r="CW92" s="838"/>
      <c r="CX92" s="839"/>
      <c r="CY92" s="839"/>
      <c r="CZ92" s="839"/>
      <c r="DA92" s="840"/>
      <c r="DB92" s="838"/>
      <c r="DC92" s="839"/>
      <c r="DD92" s="839"/>
      <c r="DE92" s="839"/>
      <c r="DF92" s="840"/>
      <c r="DG92" s="838"/>
      <c r="DH92" s="839"/>
      <c r="DI92" s="839"/>
      <c r="DJ92" s="839"/>
      <c r="DK92" s="840"/>
      <c r="DL92" s="838"/>
      <c r="DM92" s="839"/>
      <c r="DN92" s="839"/>
      <c r="DO92" s="839"/>
      <c r="DP92" s="840"/>
      <c r="DQ92" s="838"/>
      <c r="DR92" s="839"/>
      <c r="DS92" s="839"/>
      <c r="DT92" s="839"/>
      <c r="DU92" s="840"/>
      <c r="DV92" s="835"/>
      <c r="DW92" s="836"/>
      <c r="DX92" s="836"/>
      <c r="DY92" s="836"/>
      <c r="DZ92" s="852"/>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35"/>
      <c r="BT93" s="836"/>
      <c r="BU93" s="836"/>
      <c r="BV93" s="836"/>
      <c r="BW93" s="836"/>
      <c r="BX93" s="836"/>
      <c r="BY93" s="836"/>
      <c r="BZ93" s="836"/>
      <c r="CA93" s="836"/>
      <c r="CB93" s="836"/>
      <c r="CC93" s="836"/>
      <c r="CD93" s="836"/>
      <c r="CE93" s="836"/>
      <c r="CF93" s="836"/>
      <c r="CG93" s="837"/>
      <c r="CH93" s="838"/>
      <c r="CI93" s="839"/>
      <c r="CJ93" s="839"/>
      <c r="CK93" s="839"/>
      <c r="CL93" s="840"/>
      <c r="CM93" s="838"/>
      <c r="CN93" s="839"/>
      <c r="CO93" s="839"/>
      <c r="CP93" s="839"/>
      <c r="CQ93" s="840"/>
      <c r="CR93" s="838"/>
      <c r="CS93" s="839"/>
      <c r="CT93" s="839"/>
      <c r="CU93" s="839"/>
      <c r="CV93" s="840"/>
      <c r="CW93" s="838"/>
      <c r="CX93" s="839"/>
      <c r="CY93" s="839"/>
      <c r="CZ93" s="839"/>
      <c r="DA93" s="840"/>
      <c r="DB93" s="838"/>
      <c r="DC93" s="839"/>
      <c r="DD93" s="839"/>
      <c r="DE93" s="839"/>
      <c r="DF93" s="840"/>
      <c r="DG93" s="838"/>
      <c r="DH93" s="839"/>
      <c r="DI93" s="839"/>
      <c r="DJ93" s="839"/>
      <c r="DK93" s="840"/>
      <c r="DL93" s="838"/>
      <c r="DM93" s="839"/>
      <c r="DN93" s="839"/>
      <c r="DO93" s="839"/>
      <c r="DP93" s="840"/>
      <c r="DQ93" s="838"/>
      <c r="DR93" s="839"/>
      <c r="DS93" s="839"/>
      <c r="DT93" s="839"/>
      <c r="DU93" s="840"/>
      <c r="DV93" s="835"/>
      <c r="DW93" s="836"/>
      <c r="DX93" s="836"/>
      <c r="DY93" s="836"/>
      <c r="DZ93" s="852"/>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35"/>
      <c r="BT94" s="836"/>
      <c r="BU94" s="836"/>
      <c r="BV94" s="836"/>
      <c r="BW94" s="836"/>
      <c r="BX94" s="836"/>
      <c r="BY94" s="836"/>
      <c r="BZ94" s="836"/>
      <c r="CA94" s="836"/>
      <c r="CB94" s="836"/>
      <c r="CC94" s="836"/>
      <c r="CD94" s="836"/>
      <c r="CE94" s="836"/>
      <c r="CF94" s="836"/>
      <c r="CG94" s="837"/>
      <c r="CH94" s="838"/>
      <c r="CI94" s="839"/>
      <c r="CJ94" s="839"/>
      <c r="CK94" s="839"/>
      <c r="CL94" s="840"/>
      <c r="CM94" s="838"/>
      <c r="CN94" s="839"/>
      <c r="CO94" s="839"/>
      <c r="CP94" s="839"/>
      <c r="CQ94" s="840"/>
      <c r="CR94" s="838"/>
      <c r="CS94" s="839"/>
      <c r="CT94" s="839"/>
      <c r="CU94" s="839"/>
      <c r="CV94" s="840"/>
      <c r="CW94" s="838"/>
      <c r="CX94" s="839"/>
      <c r="CY94" s="839"/>
      <c r="CZ94" s="839"/>
      <c r="DA94" s="840"/>
      <c r="DB94" s="838"/>
      <c r="DC94" s="839"/>
      <c r="DD94" s="839"/>
      <c r="DE94" s="839"/>
      <c r="DF94" s="840"/>
      <c r="DG94" s="838"/>
      <c r="DH94" s="839"/>
      <c r="DI94" s="839"/>
      <c r="DJ94" s="839"/>
      <c r="DK94" s="840"/>
      <c r="DL94" s="838"/>
      <c r="DM94" s="839"/>
      <c r="DN94" s="839"/>
      <c r="DO94" s="839"/>
      <c r="DP94" s="840"/>
      <c r="DQ94" s="838"/>
      <c r="DR94" s="839"/>
      <c r="DS94" s="839"/>
      <c r="DT94" s="839"/>
      <c r="DU94" s="840"/>
      <c r="DV94" s="835"/>
      <c r="DW94" s="836"/>
      <c r="DX94" s="836"/>
      <c r="DY94" s="836"/>
      <c r="DZ94" s="852"/>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35"/>
      <c r="BT95" s="836"/>
      <c r="BU95" s="836"/>
      <c r="BV95" s="836"/>
      <c r="BW95" s="836"/>
      <c r="BX95" s="836"/>
      <c r="BY95" s="836"/>
      <c r="BZ95" s="836"/>
      <c r="CA95" s="836"/>
      <c r="CB95" s="836"/>
      <c r="CC95" s="836"/>
      <c r="CD95" s="836"/>
      <c r="CE95" s="836"/>
      <c r="CF95" s="836"/>
      <c r="CG95" s="837"/>
      <c r="CH95" s="838"/>
      <c r="CI95" s="839"/>
      <c r="CJ95" s="839"/>
      <c r="CK95" s="839"/>
      <c r="CL95" s="840"/>
      <c r="CM95" s="838"/>
      <c r="CN95" s="839"/>
      <c r="CO95" s="839"/>
      <c r="CP95" s="839"/>
      <c r="CQ95" s="840"/>
      <c r="CR95" s="838"/>
      <c r="CS95" s="839"/>
      <c r="CT95" s="839"/>
      <c r="CU95" s="839"/>
      <c r="CV95" s="840"/>
      <c r="CW95" s="838"/>
      <c r="CX95" s="839"/>
      <c r="CY95" s="839"/>
      <c r="CZ95" s="839"/>
      <c r="DA95" s="840"/>
      <c r="DB95" s="838"/>
      <c r="DC95" s="839"/>
      <c r="DD95" s="839"/>
      <c r="DE95" s="839"/>
      <c r="DF95" s="840"/>
      <c r="DG95" s="838"/>
      <c r="DH95" s="839"/>
      <c r="DI95" s="839"/>
      <c r="DJ95" s="839"/>
      <c r="DK95" s="840"/>
      <c r="DL95" s="838"/>
      <c r="DM95" s="839"/>
      <c r="DN95" s="839"/>
      <c r="DO95" s="839"/>
      <c r="DP95" s="840"/>
      <c r="DQ95" s="838"/>
      <c r="DR95" s="839"/>
      <c r="DS95" s="839"/>
      <c r="DT95" s="839"/>
      <c r="DU95" s="840"/>
      <c r="DV95" s="835"/>
      <c r="DW95" s="836"/>
      <c r="DX95" s="836"/>
      <c r="DY95" s="836"/>
      <c r="DZ95" s="852"/>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35"/>
      <c r="BT96" s="836"/>
      <c r="BU96" s="836"/>
      <c r="BV96" s="836"/>
      <c r="BW96" s="836"/>
      <c r="BX96" s="836"/>
      <c r="BY96" s="836"/>
      <c r="BZ96" s="836"/>
      <c r="CA96" s="836"/>
      <c r="CB96" s="836"/>
      <c r="CC96" s="836"/>
      <c r="CD96" s="836"/>
      <c r="CE96" s="836"/>
      <c r="CF96" s="836"/>
      <c r="CG96" s="837"/>
      <c r="CH96" s="838"/>
      <c r="CI96" s="839"/>
      <c r="CJ96" s="839"/>
      <c r="CK96" s="839"/>
      <c r="CL96" s="840"/>
      <c r="CM96" s="838"/>
      <c r="CN96" s="839"/>
      <c r="CO96" s="839"/>
      <c r="CP96" s="839"/>
      <c r="CQ96" s="840"/>
      <c r="CR96" s="838"/>
      <c r="CS96" s="839"/>
      <c r="CT96" s="839"/>
      <c r="CU96" s="839"/>
      <c r="CV96" s="840"/>
      <c r="CW96" s="838"/>
      <c r="CX96" s="839"/>
      <c r="CY96" s="839"/>
      <c r="CZ96" s="839"/>
      <c r="DA96" s="840"/>
      <c r="DB96" s="838"/>
      <c r="DC96" s="839"/>
      <c r="DD96" s="839"/>
      <c r="DE96" s="839"/>
      <c r="DF96" s="840"/>
      <c r="DG96" s="838"/>
      <c r="DH96" s="839"/>
      <c r="DI96" s="839"/>
      <c r="DJ96" s="839"/>
      <c r="DK96" s="840"/>
      <c r="DL96" s="838"/>
      <c r="DM96" s="839"/>
      <c r="DN96" s="839"/>
      <c r="DO96" s="839"/>
      <c r="DP96" s="840"/>
      <c r="DQ96" s="838"/>
      <c r="DR96" s="839"/>
      <c r="DS96" s="839"/>
      <c r="DT96" s="839"/>
      <c r="DU96" s="840"/>
      <c r="DV96" s="835"/>
      <c r="DW96" s="836"/>
      <c r="DX96" s="836"/>
      <c r="DY96" s="836"/>
      <c r="DZ96" s="852"/>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35"/>
      <c r="BT97" s="836"/>
      <c r="BU97" s="836"/>
      <c r="BV97" s="836"/>
      <c r="BW97" s="836"/>
      <c r="BX97" s="836"/>
      <c r="BY97" s="836"/>
      <c r="BZ97" s="836"/>
      <c r="CA97" s="836"/>
      <c r="CB97" s="836"/>
      <c r="CC97" s="836"/>
      <c r="CD97" s="836"/>
      <c r="CE97" s="836"/>
      <c r="CF97" s="836"/>
      <c r="CG97" s="837"/>
      <c r="CH97" s="838"/>
      <c r="CI97" s="839"/>
      <c r="CJ97" s="839"/>
      <c r="CK97" s="839"/>
      <c r="CL97" s="840"/>
      <c r="CM97" s="838"/>
      <c r="CN97" s="839"/>
      <c r="CO97" s="839"/>
      <c r="CP97" s="839"/>
      <c r="CQ97" s="840"/>
      <c r="CR97" s="838"/>
      <c r="CS97" s="839"/>
      <c r="CT97" s="839"/>
      <c r="CU97" s="839"/>
      <c r="CV97" s="840"/>
      <c r="CW97" s="838"/>
      <c r="CX97" s="839"/>
      <c r="CY97" s="839"/>
      <c r="CZ97" s="839"/>
      <c r="DA97" s="840"/>
      <c r="DB97" s="838"/>
      <c r="DC97" s="839"/>
      <c r="DD97" s="839"/>
      <c r="DE97" s="839"/>
      <c r="DF97" s="840"/>
      <c r="DG97" s="838"/>
      <c r="DH97" s="839"/>
      <c r="DI97" s="839"/>
      <c r="DJ97" s="839"/>
      <c r="DK97" s="840"/>
      <c r="DL97" s="838"/>
      <c r="DM97" s="839"/>
      <c r="DN97" s="839"/>
      <c r="DO97" s="839"/>
      <c r="DP97" s="840"/>
      <c r="DQ97" s="838"/>
      <c r="DR97" s="839"/>
      <c r="DS97" s="839"/>
      <c r="DT97" s="839"/>
      <c r="DU97" s="840"/>
      <c r="DV97" s="835"/>
      <c r="DW97" s="836"/>
      <c r="DX97" s="836"/>
      <c r="DY97" s="836"/>
      <c r="DZ97" s="852"/>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35"/>
      <c r="BT98" s="836"/>
      <c r="BU98" s="836"/>
      <c r="BV98" s="836"/>
      <c r="BW98" s="836"/>
      <c r="BX98" s="836"/>
      <c r="BY98" s="836"/>
      <c r="BZ98" s="836"/>
      <c r="CA98" s="836"/>
      <c r="CB98" s="836"/>
      <c r="CC98" s="836"/>
      <c r="CD98" s="836"/>
      <c r="CE98" s="836"/>
      <c r="CF98" s="836"/>
      <c r="CG98" s="837"/>
      <c r="CH98" s="838"/>
      <c r="CI98" s="839"/>
      <c r="CJ98" s="839"/>
      <c r="CK98" s="839"/>
      <c r="CL98" s="840"/>
      <c r="CM98" s="838"/>
      <c r="CN98" s="839"/>
      <c r="CO98" s="839"/>
      <c r="CP98" s="839"/>
      <c r="CQ98" s="840"/>
      <c r="CR98" s="838"/>
      <c r="CS98" s="839"/>
      <c r="CT98" s="839"/>
      <c r="CU98" s="839"/>
      <c r="CV98" s="840"/>
      <c r="CW98" s="838"/>
      <c r="CX98" s="839"/>
      <c r="CY98" s="839"/>
      <c r="CZ98" s="839"/>
      <c r="DA98" s="840"/>
      <c r="DB98" s="838"/>
      <c r="DC98" s="839"/>
      <c r="DD98" s="839"/>
      <c r="DE98" s="839"/>
      <c r="DF98" s="840"/>
      <c r="DG98" s="838"/>
      <c r="DH98" s="839"/>
      <c r="DI98" s="839"/>
      <c r="DJ98" s="839"/>
      <c r="DK98" s="840"/>
      <c r="DL98" s="838"/>
      <c r="DM98" s="839"/>
      <c r="DN98" s="839"/>
      <c r="DO98" s="839"/>
      <c r="DP98" s="840"/>
      <c r="DQ98" s="838"/>
      <c r="DR98" s="839"/>
      <c r="DS98" s="839"/>
      <c r="DT98" s="839"/>
      <c r="DU98" s="840"/>
      <c r="DV98" s="835"/>
      <c r="DW98" s="836"/>
      <c r="DX98" s="836"/>
      <c r="DY98" s="836"/>
      <c r="DZ98" s="852"/>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35"/>
      <c r="BT99" s="836"/>
      <c r="BU99" s="836"/>
      <c r="BV99" s="836"/>
      <c r="BW99" s="836"/>
      <c r="BX99" s="836"/>
      <c r="BY99" s="836"/>
      <c r="BZ99" s="836"/>
      <c r="CA99" s="836"/>
      <c r="CB99" s="836"/>
      <c r="CC99" s="836"/>
      <c r="CD99" s="836"/>
      <c r="CE99" s="836"/>
      <c r="CF99" s="836"/>
      <c r="CG99" s="837"/>
      <c r="CH99" s="838"/>
      <c r="CI99" s="839"/>
      <c r="CJ99" s="839"/>
      <c r="CK99" s="839"/>
      <c r="CL99" s="840"/>
      <c r="CM99" s="838"/>
      <c r="CN99" s="839"/>
      <c r="CO99" s="839"/>
      <c r="CP99" s="839"/>
      <c r="CQ99" s="840"/>
      <c r="CR99" s="838"/>
      <c r="CS99" s="839"/>
      <c r="CT99" s="839"/>
      <c r="CU99" s="839"/>
      <c r="CV99" s="840"/>
      <c r="CW99" s="838"/>
      <c r="CX99" s="839"/>
      <c r="CY99" s="839"/>
      <c r="CZ99" s="839"/>
      <c r="DA99" s="840"/>
      <c r="DB99" s="838"/>
      <c r="DC99" s="839"/>
      <c r="DD99" s="839"/>
      <c r="DE99" s="839"/>
      <c r="DF99" s="840"/>
      <c r="DG99" s="838"/>
      <c r="DH99" s="839"/>
      <c r="DI99" s="839"/>
      <c r="DJ99" s="839"/>
      <c r="DK99" s="840"/>
      <c r="DL99" s="838"/>
      <c r="DM99" s="839"/>
      <c r="DN99" s="839"/>
      <c r="DO99" s="839"/>
      <c r="DP99" s="840"/>
      <c r="DQ99" s="838"/>
      <c r="DR99" s="839"/>
      <c r="DS99" s="839"/>
      <c r="DT99" s="839"/>
      <c r="DU99" s="840"/>
      <c r="DV99" s="835"/>
      <c r="DW99" s="836"/>
      <c r="DX99" s="836"/>
      <c r="DY99" s="836"/>
      <c r="DZ99" s="852"/>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35"/>
      <c r="BT100" s="836"/>
      <c r="BU100" s="836"/>
      <c r="BV100" s="836"/>
      <c r="BW100" s="836"/>
      <c r="BX100" s="836"/>
      <c r="BY100" s="836"/>
      <c r="BZ100" s="836"/>
      <c r="CA100" s="836"/>
      <c r="CB100" s="836"/>
      <c r="CC100" s="836"/>
      <c r="CD100" s="836"/>
      <c r="CE100" s="836"/>
      <c r="CF100" s="836"/>
      <c r="CG100" s="837"/>
      <c r="CH100" s="838"/>
      <c r="CI100" s="839"/>
      <c r="CJ100" s="839"/>
      <c r="CK100" s="839"/>
      <c r="CL100" s="840"/>
      <c r="CM100" s="838"/>
      <c r="CN100" s="839"/>
      <c r="CO100" s="839"/>
      <c r="CP100" s="839"/>
      <c r="CQ100" s="840"/>
      <c r="CR100" s="838"/>
      <c r="CS100" s="839"/>
      <c r="CT100" s="839"/>
      <c r="CU100" s="839"/>
      <c r="CV100" s="840"/>
      <c r="CW100" s="838"/>
      <c r="CX100" s="839"/>
      <c r="CY100" s="839"/>
      <c r="CZ100" s="839"/>
      <c r="DA100" s="840"/>
      <c r="DB100" s="838"/>
      <c r="DC100" s="839"/>
      <c r="DD100" s="839"/>
      <c r="DE100" s="839"/>
      <c r="DF100" s="840"/>
      <c r="DG100" s="838"/>
      <c r="DH100" s="839"/>
      <c r="DI100" s="839"/>
      <c r="DJ100" s="839"/>
      <c r="DK100" s="840"/>
      <c r="DL100" s="838"/>
      <c r="DM100" s="839"/>
      <c r="DN100" s="839"/>
      <c r="DO100" s="839"/>
      <c r="DP100" s="840"/>
      <c r="DQ100" s="838"/>
      <c r="DR100" s="839"/>
      <c r="DS100" s="839"/>
      <c r="DT100" s="839"/>
      <c r="DU100" s="840"/>
      <c r="DV100" s="835"/>
      <c r="DW100" s="836"/>
      <c r="DX100" s="836"/>
      <c r="DY100" s="836"/>
      <c r="DZ100" s="852"/>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35"/>
      <c r="BT101" s="836"/>
      <c r="BU101" s="836"/>
      <c r="BV101" s="836"/>
      <c r="BW101" s="836"/>
      <c r="BX101" s="836"/>
      <c r="BY101" s="836"/>
      <c r="BZ101" s="836"/>
      <c r="CA101" s="836"/>
      <c r="CB101" s="836"/>
      <c r="CC101" s="836"/>
      <c r="CD101" s="836"/>
      <c r="CE101" s="836"/>
      <c r="CF101" s="836"/>
      <c r="CG101" s="837"/>
      <c r="CH101" s="838"/>
      <c r="CI101" s="839"/>
      <c r="CJ101" s="839"/>
      <c r="CK101" s="839"/>
      <c r="CL101" s="840"/>
      <c r="CM101" s="838"/>
      <c r="CN101" s="839"/>
      <c r="CO101" s="839"/>
      <c r="CP101" s="839"/>
      <c r="CQ101" s="840"/>
      <c r="CR101" s="838"/>
      <c r="CS101" s="839"/>
      <c r="CT101" s="839"/>
      <c r="CU101" s="839"/>
      <c r="CV101" s="840"/>
      <c r="CW101" s="838"/>
      <c r="CX101" s="839"/>
      <c r="CY101" s="839"/>
      <c r="CZ101" s="839"/>
      <c r="DA101" s="840"/>
      <c r="DB101" s="838"/>
      <c r="DC101" s="839"/>
      <c r="DD101" s="839"/>
      <c r="DE101" s="839"/>
      <c r="DF101" s="840"/>
      <c r="DG101" s="838"/>
      <c r="DH101" s="839"/>
      <c r="DI101" s="839"/>
      <c r="DJ101" s="839"/>
      <c r="DK101" s="840"/>
      <c r="DL101" s="838"/>
      <c r="DM101" s="839"/>
      <c r="DN101" s="839"/>
      <c r="DO101" s="839"/>
      <c r="DP101" s="840"/>
      <c r="DQ101" s="838"/>
      <c r="DR101" s="839"/>
      <c r="DS101" s="839"/>
      <c r="DT101" s="839"/>
      <c r="DU101" s="840"/>
      <c r="DV101" s="835"/>
      <c r="DW101" s="836"/>
      <c r="DX101" s="836"/>
      <c r="DY101" s="836"/>
      <c r="DZ101" s="852"/>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401</v>
      </c>
      <c r="BS102" s="777"/>
      <c r="BT102" s="777"/>
      <c r="BU102" s="777"/>
      <c r="BV102" s="777"/>
      <c r="BW102" s="777"/>
      <c r="BX102" s="777"/>
      <c r="BY102" s="777"/>
      <c r="BZ102" s="777"/>
      <c r="CA102" s="777"/>
      <c r="CB102" s="777"/>
      <c r="CC102" s="777"/>
      <c r="CD102" s="777"/>
      <c r="CE102" s="777"/>
      <c r="CF102" s="777"/>
      <c r="CG102" s="778"/>
      <c r="CH102" s="869"/>
      <c r="CI102" s="870"/>
      <c r="CJ102" s="870"/>
      <c r="CK102" s="870"/>
      <c r="CL102" s="871"/>
      <c r="CM102" s="869"/>
      <c r="CN102" s="870"/>
      <c r="CO102" s="870"/>
      <c r="CP102" s="870"/>
      <c r="CQ102" s="871"/>
      <c r="CR102" s="872"/>
      <c r="CS102" s="845"/>
      <c r="CT102" s="845"/>
      <c r="CU102" s="845"/>
      <c r="CV102" s="873"/>
      <c r="CW102" s="872"/>
      <c r="CX102" s="845"/>
      <c r="CY102" s="845"/>
      <c r="CZ102" s="845"/>
      <c r="DA102" s="873"/>
      <c r="DB102" s="872"/>
      <c r="DC102" s="845"/>
      <c r="DD102" s="845"/>
      <c r="DE102" s="845"/>
      <c r="DF102" s="873"/>
      <c r="DG102" s="872"/>
      <c r="DH102" s="845"/>
      <c r="DI102" s="845"/>
      <c r="DJ102" s="845"/>
      <c r="DK102" s="873"/>
      <c r="DL102" s="872"/>
      <c r="DM102" s="845"/>
      <c r="DN102" s="845"/>
      <c r="DO102" s="845"/>
      <c r="DP102" s="873"/>
      <c r="DQ102" s="872"/>
      <c r="DR102" s="845"/>
      <c r="DS102" s="845"/>
      <c r="DT102" s="845"/>
      <c r="DU102" s="873"/>
      <c r="DV102" s="776"/>
      <c r="DW102" s="777"/>
      <c r="DX102" s="777"/>
      <c r="DY102" s="777"/>
      <c r="DZ102" s="89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897" t="s">
        <v>402</v>
      </c>
      <c r="BR103" s="897"/>
      <c r="BS103" s="897"/>
      <c r="BT103" s="897"/>
      <c r="BU103" s="897"/>
      <c r="BV103" s="897"/>
      <c r="BW103" s="897"/>
      <c r="BX103" s="897"/>
      <c r="BY103" s="897"/>
      <c r="BZ103" s="897"/>
      <c r="CA103" s="897"/>
      <c r="CB103" s="897"/>
      <c r="CC103" s="897"/>
      <c r="CD103" s="897"/>
      <c r="CE103" s="897"/>
      <c r="CF103" s="897"/>
      <c r="CG103" s="897"/>
      <c r="CH103" s="897"/>
      <c r="CI103" s="897"/>
      <c r="CJ103" s="897"/>
      <c r="CK103" s="897"/>
      <c r="CL103" s="897"/>
      <c r="CM103" s="897"/>
      <c r="CN103" s="897"/>
      <c r="CO103" s="897"/>
      <c r="CP103" s="897"/>
      <c r="CQ103" s="897"/>
      <c r="CR103" s="897"/>
      <c r="CS103" s="897"/>
      <c r="CT103" s="897"/>
      <c r="CU103" s="897"/>
      <c r="CV103" s="897"/>
      <c r="CW103" s="897"/>
      <c r="CX103" s="897"/>
      <c r="CY103" s="897"/>
      <c r="CZ103" s="897"/>
      <c r="DA103" s="897"/>
      <c r="DB103" s="897"/>
      <c r="DC103" s="897"/>
      <c r="DD103" s="897"/>
      <c r="DE103" s="897"/>
      <c r="DF103" s="897"/>
      <c r="DG103" s="897"/>
      <c r="DH103" s="897"/>
      <c r="DI103" s="897"/>
      <c r="DJ103" s="897"/>
      <c r="DK103" s="897"/>
      <c r="DL103" s="897"/>
      <c r="DM103" s="897"/>
      <c r="DN103" s="897"/>
      <c r="DO103" s="897"/>
      <c r="DP103" s="897"/>
      <c r="DQ103" s="897"/>
      <c r="DR103" s="897"/>
      <c r="DS103" s="897"/>
      <c r="DT103" s="897"/>
      <c r="DU103" s="897"/>
      <c r="DV103" s="897"/>
      <c r="DW103" s="897"/>
      <c r="DX103" s="897"/>
      <c r="DY103" s="897"/>
      <c r="DZ103" s="89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898" t="s">
        <v>403</v>
      </c>
      <c r="BR104" s="898"/>
      <c r="BS104" s="898"/>
      <c r="BT104" s="898"/>
      <c r="BU104" s="898"/>
      <c r="BV104" s="898"/>
      <c r="BW104" s="898"/>
      <c r="BX104" s="898"/>
      <c r="BY104" s="898"/>
      <c r="BZ104" s="898"/>
      <c r="CA104" s="898"/>
      <c r="CB104" s="898"/>
      <c r="CC104" s="898"/>
      <c r="CD104" s="898"/>
      <c r="CE104" s="898"/>
      <c r="CF104" s="898"/>
      <c r="CG104" s="898"/>
      <c r="CH104" s="898"/>
      <c r="CI104" s="898"/>
      <c r="CJ104" s="898"/>
      <c r="CK104" s="898"/>
      <c r="CL104" s="898"/>
      <c r="CM104" s="898"/>
      <c r="CN104" s="898"/>
      <c r="CO104" s="898"/>
      <c r="CP104" s="898"/>
      <c r="CQ104" s="898"/>
      <c r="CR104" s="898"/>
      <c r="CS104" s="898"/>
      <c r="CT104" s="898"/>
      <c r="CU104" s="898"/>
      <c r="CV104" s="898"/>
      <c r="CW104" s="898"/>
      <c r="CX104" s="898"/>
      <c r="CY104" s="898"/>
      <c r="CZ104" s="898"/>
      <c r="DA104" s="898"/>
      <c r="DB104" s="898"/>
      <c r="DC104" s="898"/>
      <c r="DD104" s="898"/>
      <c r="DE104" s="898"/>
      <c r="DF104" s="898"/>
      <c r="DG104" s="898"/>
      <c r="DH104" s="898"/>
      <c r="DI104" s="898"/>
      <c r="DJ104" s="898"/>
      <c r="DK104" s="898"/>
      <c r="DL104" s="898"/>
      <c r="DM104" s="898"/>
      <c r="DN104" s="898"/>
      <c r="DO104" s="898"/>
      <c r="DP104" s="898"/>
      <c r="DQ104" s="898"/>
      <c r="DR104" s="898"/>
      <c r="DS104" s="898"/>
      <c r="DT104" s="898"/>
      <c r="DU104" s="898"/>
      <c r="DV104" s="898"/>
      <c r="DW104" s="898"/>
      <c r="DX104" s="898"/>
      <c r="DY104" s="898"/>
      <c r="DZ104" s="89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899" t="s">
        <v>406</v>
      </c>
      <c r="B108" s="900"/>
      <c r="C108" s="900"/>
      <c r="D108" s="900"/>
      <c r="E108" s="900"/>
      <c r="F108" s="900"/>
      <c r="G108" s="900"/>
      <c r="H108" s="900"/>
      <c r="I108" s="900"/>
      <c r="J108" s="900"/>
      <c r="K108" s="900"/>
      <c r="L108" s="900"/>
      <c r="M108" s="900"/>
      <c r="N108" s="900"/>
      <c r="O108" s="900"/>
      <c r="P108" s="900"/>
      <c r="Q108" s="900"/>
      <c r="R108" s="900"/>
      <c r="S108" s="900"/>
      <c r="T108" s="900"/>
      <c r="U108" s="900"/>
      <c r="V108" s="900"/>
      <c r="W108" s="900"/>
      <c r="X108" s="900"/>
      <c r="Y108" s="900"/>
      <c r="Z108" s="900"/>
      <c r="AA108" s="900"/>
      <c r="AB108" s="900"/>
      <c r="AC108" s="900"/>
      <c r="AD108" s="900"/>
      <c r="AE108" s="900"/>
      <c r="AF108" s="900"/>
      <c r="AG108" s="900"/>
      <c r="AH108" s="900"/>
      <c r="AI108" s="900"/>
      <c r="AJ108" s="900"/>
      <c r="AK108" s="900"/>
      <c r="AL108" s="900"/>
      <c r="AM108" s="900"/>
      <c r="AN108" s="900"/>
      <c r="AO108" s="900"/>
      <c r="AP108" s="900"/>
      <c r="AQ108" s="900"/>
      <c r="AR108" s="900"/>
      <c r="AS108" s="900"/>
      <c r="AT108" s="901"/>
      <c r="AU108" s="899" t="s">
        <v>407</v>
      </c>
      <c r="AV108" s="900"/>
      <c r="AW108" s="900"/>
      <c r="AX108" s="900"/>
      <c r="AY108" s="900"/>
      <c r="AZ108" s="900"/>
      <c r="BA108" s="900"/>
      <c r="BB108" s="900"/>
      <c r="BC108" s="900"/>
      <c r="BD108" s="900"/>
      <c r="BE108" s="900"/>
      <c r="BF108" s="900"/>
      <c r="BG108" s="900"/>
      <c r="BH108" s="900"/>
      <c r="BI108" s="900"/>
      <c r="BJ108" s="900"/>
      <c r="BK108" s="900"/>
      <c r="BL108" s="900"/>
      <c r="BM108" s="900"/>
      <c r="BN108" s="900"/>
      <c r="BO108" s="900"/>
      <c r="BP108" s="900"/>
      <c r="BQ108" s="900"/>
      <c r="BR108" s="900"/>
      <c r="BS108" s="900"/>
      <c r="BT108" s="900"/>
      <c r="BU108" s="900"/>
      <c r="BV108" s="900"/>
      <c r="BW108" s="900"/>
      <c r="BX108" s="900"/>
      <c r="BY108" s="900"/>
      <c r="BZ108" s="900"/>
      <c r="CA108" s="900"/>
      <c r="CB108" s="900"/>
      <c r="CC108" s="900"/>
      <c r="CD108" s="900"/>
      <c r="CE108" s="900"/>
      <c r="CF108" s="900"/>
      <c r="CG108" s="900"/>
      <c r="CH108" s="900"/>
      <c r="CI108" s="900"/>
      <c r="CJ108" s="900"/>
      <c r="CK108" s="900"/>
      <c r="CL108" s="900"/>
      <c r="CM108" s="900"/>
      <c r="CN108" s="900"/>
      <c r="CO108" s="900"/>
      <c r="CP108" s="900"/>
      <c r="CQ108" s="900"/>
      <c r="CR108" s="900"/>
      <c r="CS108" s="900"/>
      <c r="CT108" s="900"/>
      <c r="CU108" s="900"/>
      <c r="CV108" s="900"/>
      <c r="CW108" s="900"/>
      <c r="CX108" s="900"/>
      <c r="CY108" s="900"/>
      <c r="CZ108" s="900"/>
      <c r="DA108" s="900"/>
      <c r="DB108" s="900"/>
      <c r="DC108" s="900"/>
      <c r="DD108" s="900"/>
      <c r="DE108" s="900"/>
      <c r="DF108" s="900"/>
      <c r="DG108" s="900"/>
      <c r="DH108" s="900"/>
      <c r="DI108" s="900"/>
      <c r="DJ108" s="900"/>
      <c r="DK108" s="900"/>
      <c r="DL108" s="900"/>
      <c r="DM108" s="900"/>
      <c r="DN108" s="900"/>
      <c r="DO108" s="900"/>
      <c r="DP108" s="900"/>
      <c r="DQ108" s="900"/>
      <c r="DR108" s="900"/>
      <c r="DS108" s="900"/>
      <c r="DT108" s="900"/>
      <c r="DU108" s="900"/>
      <c r="DV108" s="900"/>
      <c r="DW108" s="900"/>
      <c r="DX108" s="900"/>
      <c r="DY108" s="900"/>
      <c r="DZ108" s="901"/>
    </row>
    <row r="109" spans="1:131" s="224" customFormat="1" ht="26.25" customHeight="1" x14ac:dyDescent="0.2">
      <c r="A109" s="894" t="s">
        <v>408</v>
      </c>
      <c r="B109" s="875"/>
      <c r="C109" s="875"/>
      <c r="D109" s="875"/>
      <c r="E109" s="875"/>
      <c r="F109" s="875"/>
      <c r="G109" s="875"/>
      <c r="H109" s="875"/>
      <c r="I109" s="875"/>
      <c r="J109" s="875"/>
      <c r="K109" s="875"/>
      <c r="L109" s="875"/>
      <c r="M109" s="875"/>
      <c r="N109" s="875"/>
      <c r="O109" s="875"/>
      <c r="P109" s="875"/>
      <c r="Q109" s="875"/>
      <c r="R109" s="875"/>
      <c r="S109" s="875"/>
      <c r="T109" s="875"/>
      <c r="U109" s="875"/>
      <c r="V109" s="875"/>
      <c r="W109" s="875"/>
      <c r="X109" s="875"/>
      <c r="Y109" s="875"/>
      <c r="Z109" s="876"/>
      <c r="AA109" s="874" t="s">
        <v>409</v>
      </c>
      <c r="AB109" s="875"/>
      <c r="AC109" s="875"/>
      <c r="AD109" s="875"/>
      <c r="AE109" s="876"/>
      <c r="AF109" s="874" t="s">
        <v>410</v>
      </c>
      <c r="AG109" s="875"/>
      <c r="AH109" s="875"/>
      <c r="AI109" s="875"/>
      <c r="AJ109" s="876"/>
      <c r="AK109" s="874" t="s">
        <v>294</v>
      </c>
      <c r="AL109" s="875"/>
      <c r="AM109" s="875"/>
      <c r="AN109" s="875"/>
      <c r="AO109" s="876"/>
      <c r="AP109" s="874" t="s">
        <v>411</v>
      </c>
      <c r="AQ109" s="875"/>
      <c r="AR109" s="875"/>
      <c r="AS109" s="875"/>
      <c r="AT109" s="877"/>
      <c r="AU109" s="894" t="s">
        <v>408</v>
      </c>
      <c r="AV109" s="875"/>
      <c r="AW109" s="875"/>
      <c r="AX109" s="875"/>
      <c r="AY109" s="875"/>
      <c r="AZ109" s="875"/>
      <c r="BA109" s="875"/>
      <c r="BB109" s="875"/>
      <c r="BC109" s="875"/>
      <c r="BD109" s="875"/>
      <c r="BE109" s="875"/>
      <c r="BF109" s="875"/>
      <c r="BG109" s="875"/>
      <c r="BH109" s="875"/>
      <c r="BI109" s="875"/>
      <c r="BJ109" s="875"/>
      <c r="BK109" s="875"/>
      <c r="BL109" s="875"/>
      <c r="BM109" s="875"/>
      <c r="BN109" s="875"/>
      <c r="BO109" s="875"/>
      <c r="BP109" s="876"/>
      <c r="BQ109" s="874" t="s">
        <v>409</v>
      </c>
      <c r="BR109" s="875"/>
      <c r="BS109" s="875"/>
      <c r="BT109" s="875"/>
      <c r="BU109" s="876"/>
      <c r="BV109" s="874" t="s">
        <v>410</v>
      </c>
      <c r="BW109" s="875"/>
      <c r="BX109" s="875"/>
      <c r="BY109" s="875"/>
      <c r="BZ109" s="876"/>
      <c r="CA109" s="874" t="s">
        <v>294</v>
      </c>
      <c r="CB109" s="875"/>
      <c r="CC109" s="875"/>
      <c r="CD109" s="875"/>
      <c r="CE109" s="876"/>
      <c r="CF109" s="895" t="s">
        <v>411</v>
      </c>
      <c r="CG109" s="895"/>
      <c r="CH109" s="895"/>
      <c r="CI109" s="895"/>
      <c r="CJ109" s="895"/>
      <c r="CK109" s="874" t="s">
        <v>412</v>
      </c>
      <c r="CL109" s="875"/>
      <c r="CM109" s="875"/>
      <c r="CN109" s="875"/>
      <c r="CO109" s="875"/>
      <c r="CP109" s="875"/>
      <c r="CQ109" s="875"/>
      <c r="CR109" s="875"/>
      <c r="CS109" s="875"/>
      <c r="CT109" s="875"/>
      <c r="CU109" s="875"/>
      <c r="CV109" s="875"/>
      <c r="CW109" s="875"/>
      <c r="CX109" s="875"/>
      <c r="CY109" s="875"/>
      <c r="CZ109" s="875"/>
      <c r="DA109" s="875"/>
      <c r="DB109" s="875"/>
      <c r="DC109" s="875"/>
      <c r="DD109" s="875"/>
      <c r="DE109" s="875"/>
      <c r="DF109" s="876"/>
      <c r="DG109" s="874" t="s">
        <v>409</v>
      </c>
      <c r="DH109" s="875"/>
      <c r="DI109" s="875"/>
      <c r="DJ109" s="875"/>
      <c r="DK109" s="876"/>
      <c r="DL109" s="874" t="s">
        <v>410</v>
      </c>
      <c r="DM109" s="875"/>
      <c r="DN109" s="875"/>
      <c r="DO109" s="875"/>
      <c r="DP109" s="876"/>
      <c r="DQ109" s="874" t="s">
        <v>294</v>
      </c>
      <c r="DR109" s="875"/>
      <c r="DS109" s="875"/>
      <c r="DT109" s="875"/>
      <c r="DU109" s="876"/>
      <c r="DV109" s="874" t="s">
        <v>411</v>
      </c>
      <c r="DW109" s="875"/>
      <c r="DX109" s="875"/>
      <c r="DY109" s="875"/>
      <c r="DZ109" s="877"/>
    </row>
    <row r="110" spans="1:131" s="224" customFormat="1" ht="26.25" customHeight="1" x14ac:dyDescent="0.2">
      <c r="A110" s="878" t="s">
        <v>413</v>
      </c>
      <c r="B110" s="879"/>
      <c r="C110" s="879"/>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80"/>
      <c r="AA110" s="881">
        <v>3093947</v>
      </c>
      <c r="AB110" s="882"/>
      <c r="AC110" s="882"/>
      <c r="AD110" s="882"/>
      <c r="AE110" s="883"/>
      <c r="AF110" s="884">
        <v>3322391</v>
      </c>
      <c r="AG110" s="882"/>
      <c r="AH110" s="882"/>
      <c r="AI110" s="882"/>
      <c r="AJ110" s="883"/>
      <c r="AK110" s="884">
        <v>3436247</v>
      </c>
      <c r="AL110" s="882"/>
      <c r="AM110" s="882"/>
      <c r="AN110" s="882"/>
      <c r="AO110" s="883"/>
      <c r="AP110" s="885">
        <v>12.3</v>
      </c>
      <c r="AQ110" s="886"/>
      <c r="AR110" s="886"/>
      <c r="AS110" s="886"/>
      <c r="AT110" s="887"/>
      <c r="AU110" s="888" t="s">
        <v>69</v>
      </c>
      <c r="AV110" s="889"/>
      <c r="AW110" s="889"/>
      <c r="AX110" s="889"/>
      <c r="AY110" s="889"/>
      <c r="AZ110" s="911" t="s">
        <v>414</v>
      </c>
      <c r="BA110" s="879"/>
      <c r="BB110" s="879"/>
      <c r="BC110" s="879"/>
      <c r="BD110" s="879"/>
      <c r="BE110" s="879"/>
      <c r="BF110" s="879"/>
      <c r="BG110" s="879"/>
      <c r="BH110" s="879"/>
      <c r="BI110" s="879"/>
      <c r="BJ110" s="879"/>
      <c r="BK110" s="879"/>
      <c r="BL110" s="879"/>
      <c r="BM110" s="879"/>
      <c r="BN110" s="879"/>
      <c r="BO110" s="879"/>
      <c r="BP110" s="880"/>
      <c r="BQ110" s="912">
        <v>47582818</v>
      </c>
      <c r="BR110" s="913"/>
      <c r="BS110" s="913"/>
      <c r="BT110" s="913"/>
      <c r="BU110" s="913"/>
      <c r="BV110" s="913">
        <v>46511063</v>
      </c>
      <c r="BW110" s="913"/>
      <c r="BX110" s="913"/>
      <c r="BY110" s="913"/>
      <c r="BZ110" s="913"/>
      <c r="CA110" s="913">
        <v>46033984</v>
      </c>
      <c r="CB110" s="913"/>
      <c r="CC110" s="913"/>
      <c r="CD110" s="913"/>
      <c r="CE110" s="913"/>
      <c r="CF110" s="926">
        <v>164.2</v>
      </c>
      <c r="CG110" s="927"/>
      <c r="CH110" s="927"/>
      <c r="CI110" s="927"/>
      <c r="CJ110" s="927"/>
      <c r="CK110" s="928" t="s">
        <v>415</v>
      </c>
      <c r="CL110" s="929"/>
      <c r="CM110" s="911" t="s">
        <v>416</v>
      </c>
      <c r="CN110" s="879"/>
      <c r="CO110" s="879"/>
      <c r="CP110" s="879"/>
      <c r="CQ110" s="879"/>
      <c r="CR110" s="879"/>
      <c r="CS110" s="879"/>
      <c r="CT110" s="879"/>
      <c r="CU110" s="879"/>
      <c r="CV110" s="879"/>
      <c r="CW110" s="879"/>
      <c r="CX110" s="879"/>
      <c r="CY110" s="879"/>
      <c r="CZ110" s="879"/>
      <c r="DA110" s="879"/>
      <c r="DB110" s="879"/>
      <c r="DC110" s="879"/>
      <c r="DD110" s="879"/>
      <c r="DE110" s="879"/>
      <c r="DF110" s="880"/>
      <c r="DG110" s="912" t="s">
        <v>122</v>
      </c>
      <c r="DH110" s="913"/>
      <c r="DI110" s="913"/>
      <c r="DJ110" s="913"/>
      <c r="DK110" s="913"/>
      <c r="DL110" s="913" t="s">
        <v>122</v>
      </c>
      <c r="DM110" s="913"/>
      <c r="DN110" s="913"/>
      <c r="DO110" s="913"/>
      <c r="DP110" s="913"/>
      <c r="DQ110" s="913" t="s">
        <v>122</v>
      </c>
      <c r="DR110" s="913"/>
      <c r="DS110" s="913"/>
      <c r="DT110" s="913"/>
      <c r="DU110" s="913"/>
      <c r="DV110" s="914" t="s">
        <v>122</v>
      </c>
      <c r="DW110" s="914"/>
      <c r="DX110" s="914"/>
      <c r="DY110" s="914"/>
      <c r="DZ110" s="915"/>
    </row>
    <row r="111" spans="1:131" s="224" customFormat="1" ht="26.25" customHeight="1" x14ac:dyDescent="0.2">
      <c r="A111" s="916" t="s">
        <v>417</v>
      </c>
      <c r="B111" s="917"/>
      <c r="C111" s="917"/>
      <c r="D111" s="917"/>
      <c r="E111" s="917"/>
      <c r="F111" s="917"/>
      <c r="G111" s="917"/>
      <c r="H111" s="917"/>
      <c r="I111" s="917"/>
      <c r="J111" s="917"/>
      <c r="K111" s="917"/>
      <c r="L111" s="917"/>
      <c r="M111" s="917"/>
      <c r="N111" s="917"/>
      <c r="O111" s="917"/>
      <c r="P111" s="917"/>
      <c r="Q111" s="917"/>
      <c r="R111" s="917"/>
      <c r="S111" s="917"/>
      <c r="T111" s="917"/>
      <c r="U111" s="917"/>
      <c r="V111" s="917"/>
      <c r="W111" s="917"/>
      <c r="X111" s="917"/>
      <c r="Y111" s="917"/>
      <c r="Z111" s="918"/>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890"/>
      <c r="AV111" s="891"/>
      <c r="AW111" s="891"/>
      <c r="AX111" s="891"/>
      <c r="AY111" s="891"/>
      <c r="AZ111" s="904" t="s">
        <v>418</v>
      </c>
      <c r="BA111" s="905"/>
      <c r="BB111" s="905"/>
      <c r="BC111" s="905"/>
      <c r="BD111" s="905"/>
      <c r="BE111" s="905"/>
      <c r="BF111" s="905"/>
      <c r="BG111" s="905"/>
      <c r="BH111" s="905"/>
      <c r="BI111" s="905"/>
      <c r="BJ111" s="905"/>
      <c r="BK111" s="905"/>
      <c r="BL111" s="905"/>
      <c r="BM111" s="905"/>
      <c r="BN111" s="905"/>
      <c r="BO111" s="905"/>
      <c r="BP111" s="906"/>
      <c r="BQ111" s="907">
        <v>1461898</v>
      </c>
      <c r="BR111" s="908"/>
      <c r="BS111" s="908"/>
      <c r="BT111" s="908"/>
      <c r="BU111" s="908"/>
      <c r="BV111" s="908">
        <v>1452736</v>
      </c>
      <c r="BW111" s="908"/>
      <c r="BX111" s="908"/>
      <c r="BY111" s="908"/>
      <c r="BZ111" s="908"/>
      <c r="CA111" s="908">
        <v>1449544</v>
      </c>
      <c r="CB111" s="908"/>
      <c r="CC111" s="908"/>
      <c r="CD111" s="908"/>
      <c r="CE111" s="908"/>
      <c r="CF111" s="902">
        <v>5.2</v>
      </c>
      <c r="CG111" s="903"/>
      <c r="CH111" s="903"/>
      <c r="CI111" s="903"/>
      <c r="CJ111" s="903"/>
      <c r="CK111" s="930"/>
      <c r="CL111" s="931"/>
      <c r="CM111" s="904" t="s">
        <v>419</v>
      </c>
      <c r="CN111" s="905"/>
      <c r="CO111" s="905"/>
      <c r="CP111" s="905"/>
      <c r="CQ111" s="905"/>
      <c r="CR111" s="905"/>
      <c r="CS111" s="905"/>
      <c r="CT111" s="905"/>
      <c r="CU111" s="905"/>
      <c r="CV111" s="905"/>
      <c r="CW111" s="905"/>
      <c r="CX111" s="905"/>
      <c r="CY111" s="905"/>
      <c r="CZ111" s="905"/>
      <c r="DA111" s="905"/>
      <c r="DB111" s="905"/>
      <c r="DC111" s="905"/>
      <c r="DD111" s="905"/>
      <c r="DE111" s="905"/>
      <c r="DF111" s="906"/>
      <c r="DG111" s="907" t="s">
        <v>122</v>
      </c>
      <c r="DH111" s="908"/>
      <c r="DI111" s="908"/>
      <c r="DJ111" s="908"/>
      <c r="DK111" s="908"/>
      <c r="DL111" s="908" t="s">
        <v>122</v>
      </c>
      <c r="DM111" s="908"/>
      <c r="DN111" s="908"/>
      <c r="DO111" s="908"/>
      <c r="DP111" s="908"/>
      <c r="DQ111" s="908" t="s">
        <v>122</v>
      </c>
      <c r="DR111" s="908"/>
      <c r="DS111" s="908"/>
      <c r="DT111" s="908"/>
      <c r="DU111" s="908"/>
      <c r="DV111" s="909" t="s">
        <v>122</v>
      </c>
      <c r="DW111" s="909"/>
      <c r="DX111" s="909"/>
      <c r="DY111" s="909"/>
      <c r="DZ111" s="910"/>
    </row>
    <row r="112" spans="1:131" s="224" customFormat="1" ht="26.25" customHeight="1" x14ac:dyDescent="0.2">
      <c r="A112" s="937" t="s">
        <v>420</v>
      </c>
      <c r="B112" s="938"/>
      <c r="C112" s="905" t="s">
        <v>421</v>
      </c>
      <c r="D112" s="905"/>
      <c r="E112" s="905"/>
      <c r="F112" s="905"/>
      <c r="G112" s="905"/>
      <c r="H112" s="905"/>
      <c r="I112" s="905"/>
      <c r="J112" s="905"/>
      <c r="K112" s="905"/>
      <c r="L112" s="905"/>
      <c r="M112" s="905"/>
      <c r="N112" s="905"/>
      <c r="O112" s="905"/>
      <c r="P112" s="905"/>
      <c r="Q112" s="905"/>
      <c r="R112" s="905"/>
      <c r="S112" s="905"/>
      <c r="T112" s="905"/>
      <c r="U112" s="905"/>
      <c r="V112" s="905"/>
      <c r="W112" s="905"/>
      <c r="X112" s="905"/>
      <c r="Y112" s="905"/>
      <c r="Z112" s="906"/>
      <c r="AA112" s="943" t="s">
        <v>122</v>
      </c>
      <c r="AB112" s="944"/>
      <c r="AC112" s="944"/>
      <c r="AD112" s="944"/>
      <c r="AE112" s="945"/>
      <c r="AF112" s="946" t="s">
        <v>122</v>
      </c>
      <c r="AG112" s="944"/>
      <c r="AH112" s="944"/>
      <c r="AI112" s="944"/>
      <c r="AJ112" s="945"/>
      <c r="AK112" s="946" t="s">
        <v>122</v>
      </c>
      <c r="AL112" s="944"/>
      <c r="AM112" s="944"/>
      <c r="AN112" s="944"/>
      <c r="AO112" s="945"/>
      <c r="AP112" s="934" t="s">
        <v>122</v>
      </c>
      <c r="AQ112" s="935"/>
      <c r="AR112" s="935"/>
      <c r="AS112" s="935"/>
      <c r="AT112" s="936"/>
      <c r="AU112" s="890"/>
      <c r="AV112" s="891"/>
      <c r="AW112" s="891"/>
      <c r="AX112" s="891"/>
      <c r="AY112" s="891"/>
      <c r="AZ112" s="904" t="s">
        <v>422</v>
      </c>
      <c r="BA112" s="905"/>
      <c r="BB112" s="905"/>
      <c r="BC112" s="905"/>
      <c r="BD112" s="905"/>
      <c r="BE112" s="905"/>
      <c r="BF112" s="905"/>
      <c r="BG112" s="905"/>
      <c r="BH112" s="905"/>
      <c r="BI112" s="905"/>
      <c r="BJ112" s="905"/>
      <c r="BK112" s="905"/>
      <c r="BL112" s="905"/>
      <c r="BM112" s="905"/>
      <c r="BN112" s="905"/>
      <c r="BO112" s="905"/>
      <c r="BP112" s="906"/>
      <c r="BQ112" s="907">
        <v>8327786</v>
      </c>
      <c r="BR112" s="908"/>
      <c r="BS112" s="908"/>
      <c r="BT112" s="908"/>
      <c r="BU112" s="908"/>
      <c r="BV112" s="908">
        <v>6830855</v>
      </c>
      <c r="BW112" s="908"/>
      <c r="BX112" s="908"/>
      <c r="BY112" s="908"/>
      <c r="BZ112" s="908"/>
      <c r="CA112" s="908">
        <v>5944312</v>
      </c>
      <c r="CB112" s="908"/>
      <c r="CC112" s="908"/>
      <c r="CD112" s="908"/>
      <c r="CE112" s="908"/>
      <c r="CF112" s="902">
        <v>21.2</v>
      </c>
      <c r="CG112" s="903"/>
      <c r="CH112" s="903"/>
      <c r="CI112" s="903"/>
      <c r="CJ112" s="903"/>
      <c r="CK112" s="930"/>
      <c r="CL112" s="931"/>
      <c r="CM112" s="904" t="s">
        <v>423</v>
      </c>
      <c r="CN112" s="905"/>
      <c r="CO112" s="905"/>
      <c r="CP112" s="905"/>
      <c r="CQ112" s="905"/>
      <c r="CR112" s="905"/>
      <c r="CS112" s="905"/>
      <c r="CT112" s="905"/>
      <c r="CU112" s="905"/>
      <c r="CV112" s="905"/>
      <c r="CW112" s="905"/>
      <c r="CX112" s="905"/>
      <c r="CY112" s="905"/>
      <c r="CZ112" s="905"/>
      <c r="DA112" s="905"/>
      <c r="DB112" s="905"/>
      <c r="DC112" s="905"/>
      <c r="DD112" s="905"/>
      <c r="DE112" s="905"/>
      <c r="DF112" s="906"/>
      <c r="DG112" s="907">
        <v>33477</v>
      </c>
      <c r="DH112" s="908"/>
      <c r="DI112" s="908"/>
      <c r="DJ112" s="908"/>
      <c r="DK112" s="908"/>
      <c r="DL112" s="908">
        <v>24225</v>
      </c>
      <c r="DM112" s="908"/>
      <c r="DN112" s="908"/>
      <c r="DO112" s="908"/>
      <c r="DP112" s="908"/>
      <c r="DQ112" s="908">
        <v>21033</v>
      </c>
      <c r="DR112" s="908"/>
      <c r="DS112" s="908"/>
      <c r="DT112" s="908"/>
      <c r="DU112" s="908"/>
      <c r="DV112" s="909">
        <v>0.1</v>
      </c>
      <c r="DW112" s="909"/>
      <c r="DX112" s="909"/>
      <c r="DY112" s="909"/>
      <c r="DZ112" s="910"/>
    </row>
    <row r="113" spans="1:130" s="224" customFormat="1" ht="26.25" customHeight="1" x14ac:dyDescent="0.2">
      <c r="A113" s="939"/>
      <c r="B113" s="940"/>
      <c r="C113" s="905" t="s">
        <v>424</v>
      </c>
      <c r="D113" s="905"/>
      <c r="E113" s="905"/>
      <c r="F113" s="905"/>
      <c r="G113" s="905"/>
      <c r="H113" s="905"/>
      <c r="I113" s="905"/>
      <c r="J113" s="905"/>
      <c r="K113" s="905"/>
      <c r="L113" s="905"/>
      <c r="M113" s="905"/>
      <c r="N113" s="905"/>
      <c r="O113" s="905"/>
      <c r="P113" s="905"/>
      <c r="Q113" s="905"/>
      <c r="R113" s="905"/>
      <c r="S113" s="905"/>
      <c r="T113" s="905"/>
      <c r="U113" s="905"/>
      <c r="V113" s="905"/>
      <c r="W113" s="905"/>
      <c r="X113" s="905"/>
      <c r="Y113" s="905"/>
      <c r="Z113" s="906"/>
      <c r="AA113" s="919">
        <v>558389</v>
      </c>
      <c r="AB113" s="920"/>
      <c r="AC113" s="920"/>
      <c r="AD113" s="920"/>
      <c r="AE113" s="921"/>
      <c r="AF113" s="922">
        <v>513918</v>
      </c>
      <c r="AG113" s="920"/>
      <c r="AH113" s="920"/>
      <c r="AI113" s="920"/>
      <c r="AJ113" s="921"/>
      <c r="AK113" s="922">
        <v>545325</v>
      </c>
      <c r="AL113" s="920"/>
      <c r="AM113" s="920"/>
      <c r="AN113" s="920"/>
      <c r="AO113" s="921"/>
      <c r="AP113" s="923">
        <v>1.9</v>
      </c>
      <c r="AQ113" s="924"/>
      <c r="AR113" s="924"/>
      <c r="AS113" s="924"/>
      <c r="AT113" s="925"/>
      <c r="AU113" s="890"/>
      <c r="AV113" s="891"/>
      <c r="AW113" s="891"/>
      <c r="AX113" s="891"/>
      <c r="AY113" s="891"/>
      <c r="AZ113" s="904" t="s">
        <v>425</v>
      </c>
      <c r="BA113" s="905"/>
      <c r="BB113" s="905"/>
      <c r="BC113" s="905"/>
      <c r="BD113" s="905"/>
      <c r="BE113" s="905"/>
      <c r="BF113" s="905"/>
      <c r="BG113" s="905"/>
      <c r="BH113" s="905"/>
      <c r="BI113" s="905"/>
      <c r="BJ113" s="905"/>
      <c r="BK113" s="905"/>
      <c r="BL113" s="905"/>
      <c r="BM113" s="905"/>
      <c r="BN113" s="905"/>
      <c r="BO113" s="905"/>
      <c r="BP113" s="906"/>
      <c r="BQ113" s="907">
        <v>323273</v>
      </c>
      <c r="BR113" s="908"/>
      <c r="BS113" s="908"/>
      <c r="BT113" s="908"/>
      <c r="BU113" s="908"/>
      <c r="BV113" s="908">
        <v>271622</v>
      </c>
      <c r="BW113" s="908"/>
      <c r="BX113" s="908"/>
      <c r="BY113" s="908"/>
      <c r="BZ113" s="908"/>
      <c r="CA113" s="908">
        <v>219970</v>
      </c>
      <c r="CB113" s="908"/>
      <c r="CC113" s="908"/>
      <c r="CD113" s="908"/>
      <c r="CE113" s="908"/>
      <c r="CF113" s="902">
        <v>0.8</v>
      </c>
      <c r="CG113" s="903"/>
      <c r="CH113" s="903"/>
      <c r="CI113" s="903"/>
      <c r="CJ113" s="903"/>
      <c r="CK113" s="930"/>
      <c r="CL113" s="931"/>
      <c r="CM113" s="904" t="s">
        <v>426</v>
      </c>
      <c r="CN113" s="905"/>
      <c r="CO113" s="905"/>
      <c r="CP113" s="905"/>
      <c r="CQ113" s="905"/>
      <c r="CR113" s="905"/>
      <c r="CS113" s="905"/>
      <c r="CT113" s="905"/>
      <c r="CU113" s="905"/>
      <c r="CV113" s="905"/>
      <c r="CW113" s="905"/>
      <c r="CX113" s="905"/>
      <c r="CY113" s="905"/>
      <c r="CZ113" s="905"/>
      <c r="DA113" s="905"/>
      <c r="DB113" s="905"/>
      <c r="DC113" s="905"/>
      <c r="DD113" s="905"/>
      <c r="DE113" s="905"/>
      <c r="DF113" s="906"/>
      <c r="DG113" s="943" t="s">
        <v>122</v>
      </c>
      <c r="DH113" s="944"/>
      <c r="DI113" s="944"/>
      <c r="DJ113" s="944"/>
      <c r="DK113" s="945"/>
      <c r="DL113" s="946" t="s">
        <v>122</v>
      </c>
      <c r="DM113" s="944"/>
      <c r="DN113" s="944"/>
      <c r="DO113" s="944"/>
      <c r="DP113" s="945"/>
      <c r="DQ113" s="946" t="s">
        <v>122</v>
      </c>
      <c r="DR113" s="944"/>
      <c r="DS113" s="944"/>
      <c r="DT113" s="944"/>
      <c r="DU113" s="945"/>
      <c r="DV113" s="934" t="s">
        <v>122</v>
      </c>
      <c r="DW113" s="935"/>
      <c r="DX113" s="935"/>
      <c r="DY113" s="935"/>
      <c r="DZ113" s="936"/>
    </row>
    <row r="114" spans="1:130" s="224" customFormat="1" ht="26.25" customHeight="1" x14ac:dyDescent="0.2">
      <c r="A114" s="939"/>
      <c r="B114" s="940"/>
      <c r="C114" s="905" t="s">
        <v>427</v>
      </c>
      <c r="D114" s="905"/>
      <c r="E114" s="905"/>
      <c r="F114" s="905"/>
      <c r="G114" s="905"/>
      <c r="H114" s="905"/>
      <c r="I114" s="905"/>
      <c r="J114" s="905"/>
      <c r="K114" s="905"/>
      <c r="L114" s="905"/>
      <c r="M114" s="905"/>
      <c r="N114" s="905"/>
      <c r="O114" s="905"/>
      <c r="P114" s="905"/>
      <c r="Q114" s="905"/>
      <c r="R114" s="905"/>
      <c r="S114" s="905"/>
      <c r="T114" s="905"/>
      <c r="U114" s="905"/>
      <c r="V114" s="905"/>
      <c r="W114" s="905"/>
      <c r="X114" s="905"/>
      <c r="Y114" s="905"/>
      <c r="Z114" s="906"/>
      <c r="AA114" s="943" t="s">
        <v>122</v>
      </c>
      <c r="AB114" s="944"/>
      <c r="AC114" s="944"/>
      <c r="AD114" s="944"/>
      <c r="AE114" s="945"/>
      <c r="AF114" s="946" t="s">
        <v>122</v>
      </c>
      <c r="AG114" s="944"/>
      <c r="AH114" s="944"/>
      <c r="AI114" s="944"/>
      <c r="AJ114" s="945"/>
      <c r="AK114" s="946" t="s">
        <v>122</v>
      </c>
      <c r="AL114" s="944"/>
      <c r="AM114" s="944"/>
      <c r="AN114" s="944"/>
      <c r="AO114" s="945"/>
      <c r="AP114" s="934" t="s">
        <v>122</v>
      </c>
      <c r="AQ114" s="935"/>
      <c r="AR114" s="935"/>
      <c r="AS114" s="935"/>
      <c r="AT114" s="936"/>
      <c r="AU114" s="890"/>
      <c r="AV114" s="891"/>
      <c r="AW114" s="891"/>
      <c r="AX114" s="891"/>
      <c r="AY114" s="891"/>
      <c r="AZ114" s="904" t="s">
        <v>428</v>
      </c>
      <c r="BA114" s="905"/>
      <c r="BB114" s="905"/>
      <c r="BC114" s="905"/>
      <c r="BD114" s="905"/>
      <c r="BE114" s="905"/>
      <c r="BF114" s="905"/>
      <c r="BG114" s="905"/>
      <c r="BH114" s="905"/>
      <c r="BI114" s="905"/>
      <c r="BJ114" s="905"/>
      <c r="BK114" s="905"/>
      <c r="BL114" s="905"/>
      <c r="BM114" s="905"/>
      <c r="BN114" s="905"/>
      <c r="BO114" s="905"/>
      <c r="BP114" s="906"/>
      <c r="BQ114" s="907">
        <v>11628398</v>
      </c>
      <c r="BR114" s="908"/>
      <c r="BS114" s="908"/>
      <c r="BT114" s="908"/>
      <c r="BU114" s="908"/>
      <c r="BV114" s="908">
        <v>11690315</v>
      </c>
      <c r="BW114" s="908"/>
      <c r="BX114" s="908"/>
      <c r="BY114" s="908"/>
      <c r="BZ114" s="908"/>
      <c r="CA114" s="908">
        <v>11666013</v>
      </c>
      <c r="CB114" s="908"/>
      <c r="CC114" s="908"/>
      <c r="CD114" s="908"/>
      <c r="CE114" s="908"/>
      <c r="CF114" s="902">
        <v>41.6</v>
      </c>
      <c r="CG114" s="903"/>
      <c r="CH114" s="903"/>
      <c r="CI114" s="903"/>
      <c r="CJ114" s="903"/>
      <c r="CK114" s="930"/>
      <c r="CL114" s="931"/>
      <c r="CM114" s="904" t="s">
        <v>429</v>
      </c>
      <c r="CN114" s="905"/>
      <c r="CO114" s="905"/>
      <c r="CP114" s="905"/>
      <c r="CQ114" s="905"/>
      <c r="CR114" s="905"/>
      <c r="CS114" s="905"/>
      <c r="CT114" s="905"/>
      <c r="CU114" s="905"/>
      <c r="CV114" s="905"/>
      <c r="CW114" s="905"/>
      <c r="CX114" s="905"/>
      <c r="CY114" s="905"/>
      <c r="CZ114" s="905"/>
      <c r="DA114" s="905"/>
      <c r="DB114" s="905"/>
      <c r="DC114" s="905"/>
      <c r="DD114" s="905"/>
      <c r="DE114" s="905"/>
      <c r="DF114" s="906"/>
      <c r="DG114" s="943" t="s">
        <v>122</v>
      </c>
      <c r="DH114" s="944"/>
      <c r="DI114" s="944"/>
      <c r="DJ114" s="944"/>
      <c r="DK114" s="945"/>
      <c r="DL114" s="946" t="s">
        <v>122</v>
      </c>
      <c r="DM114" s="944"/>
      <c r="DN114" s="944"/>
      <c r="DO114" s="944"/>
      <c r="DP114" s="945"/>
      <c r="DQ114" s="946" t="s">
        <v>122</v>
      </c>
      <c r="DR114" s="944"/>
      <c r="DS114" s="944"/>
      <c r="DT114" s="944"/>
      <c r="DU114" s="945"/>
      <c r="DV114" s="934" t="s">
        <v>122</v>
      </c>
      <c r="DW114" s="935"/>
      <c r="DX114" s="935"/>
      <c r="DY114" s="935"/>
      <c r="DZ114" s="936"/>
    </row>
    <row r="115" spans="1:130" s="224" customFormat="1" ht="26.25" customHeight="1" x14ac:dyDescent="0.2">
      <c r="A115" s="939"/>
      <c r="B115" s="940"/>
      <c r="C115" s="905" t="s">
        <v>430</v>
      </c>
      <c r="D115" s="905"/>
      <c r="E115" s="905"/>
      <c r="F115" s="905"/>
      <c r="G115" s="905"/>
      <c r="H115" s="905"/>
      <c r="I115" s="905"/>
      <c r="J115" s="905"/>
      <c r="K115" s="905"/>
      <c r="L115" s="905"/>
      <c r="M115" s="905"/>
      <c r="N115" s="905"/>
      <c r="O115" s="905"/>
      <c r="P115" s="905"/>
      <c r="Q115" s="905"/>
      <c r="R115" s="905"/>
      <c r="S115" s="905"/>
      <c r="T115" s="905"/>
      <c r="U115" s="905"/>
      <c r="V115" s="905"/>
      <c r="W115" s="905"/>
      <c r="X115" s="905"/>
      <c r="Y115" s="905"/>
      <c r="Z115" s="906"/>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890"/>
      <c r="AV115" s="891"/>
      <c r="AW115" s="891"/>
      <c r="AX115" s="891"/>
      <c r="AY115" s="891"/>
      <c r="AZ115" s="904" t="s">
        <v>431</v>
      </c>
      <c r="BA115" s="905"/>
      <c r="BB115" s="905"/>
      <c r="BC115" s="905"/>
      <c r="BD115" s="905"/>
      <c r="BE115" s="905"/>
      <c r="BF115" s="905"/>
      <c r="BG115" s="905"/>
      <c r="BH115" s="905"/>
      <c r="BI115" s="905"/>
      <c r="BJ115" s="905"/>
      <c r="BK115" s="905"/>
      <c r="BL115" s="905"/>
      <c r="BM115" s="905"/>
      <c r="BN115" s="905"/>
      <c r="BO115" s="905"/>
      <c r="BP115" s="906"/>
      <c r="BQ115" s="907">
        <v>89</v>
      </c>
      <c r="BR115" s="908"/>
      <c r="BS115" s="908"/>
      <c r="BT115" s="908"/>
      <c r="BU115" s="908"/>
      <c r="BV115" s="908" t="s">
        <v>122</v>
      </c>
      <c r="BW115" s="908"/>
      <c r="BX115" s="908"/>
      <c r="BY115" s="908"/>
      <c r="BZ115" s="908"/>
      <c r="CA115" s="908">
        <v>4948</v>
      </c>
      <c r="CB115" s="908"/>
      <c r="CC115" s="908"/>
      <c r="CD115" s="908"/>
      <c r="CE115" s="908"/>
      <c r="CF115" s="902">
        <v>0</v>
      </c>
      <c r="CG115" s="903"/>
      <c r="CH115" s="903"/>
      <c r="CI115" s="903"/>
      <c r="CJ115" s="903"/>
      <c r="CK115" s="930"/>
      <c r="CL115" s="931"/>
      <c r="CM115" s="904" t="s">
        <v>432</v>
      </c>
      <c r="CN115" s="905"/>
      <c r="CO115" s="905"/>
      <c r="CP115" s="905"/>
      <c r="CQ115" s="905"/>
      <c r="CR115" s="905"/>
      <c r="CS115" s="905"/>
      <c r="CT115" s="905"/>
      <c r="CU115" s="905"/>
      <c r="CV115" s="905"/>
      <c r="CW115" s="905"/>
      <c r="CX115" s="905"/>
      <c r="CY115" s="905"/>
      <c r="CZ115" s="905"/>
      <c r="DA115" s="905"/>
      <c r="DB115" s="905"/>
      <c r="DC115" s="905"/>
      <c r="DD115" s="905"/>
      <c r="DE115" s="905"/>
      <c r="DF115" s="906"/>
      <c r="DG115" s="943">
        <v>1113111</v>
      </c>
      <c r="DH115" s="944"/>
      <c r="DI115" s="944"/>
      <c r="DJ115" s="944"/>
      <c r="DK115" s="945"/>
      <c r="DL115" s="946">
        <v>1113111</v>
      </c>
      <c r="DM115" s="944"/>
      <c r="DN115" s="944"/>
      <c r="DO115" s="944"/>
      <c r="DP115" s="945"/>
      <c r="DQ115" s="946">
        <v>1113111</v>
      </c>
      <c r="DR115" s="944"/>
      <c r="DS115" s="944"/>
      <c r="DT115" s="944"/>
      <c r="DU115" s="945"/>
      <c r="DV115" s="934">
        <v>4</v>
      </c>
      <c r="DW115" s="935"/>
      <c r="DX115" s="935"/>
      <c r="DY115" s="935"/>
      <c r="DZ115" s="936"/>
    </row>
    <row r="116" spans="1:130" s="224" customFormat="1" ht="26.25" customHeight="1" x14ac:dyDescent="0.2">
      <c r="A116" s="941"/>
      <c r="B116" s="942"/>
      <c r="C116" s="951" t="s">
        <v>433</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3" t="s">
        <v>122</v>
      </c>
      <c r="AB116" s="944"/>
      <c r="AC116" s="944"/>
      <c r="AD116" s="944"/>
      <c r="AE116" s="945"/>
      <c r="AF116" s="946" t="s">
        <v>122</v>
      </c>
      <c r="AG116" s="944"/>
      <c r="AH116" s="944"/>
      <c r="AI116" s="944"/>
      <c r="AJ116" s="945"/>
      <c r="AK116" s="946" t="s">
        <v>122</v>
      </c>
      <c r="AL116" s="944"/>
      <c r="AM116" s="944"/>
      <c r="AN116" s="944"/>
      <c r="AO116" s="945"/>
      <c r="AP116" s="934" t="s">
        <v>122</v>
      </c>
      <c r="AQ116" s="935"/>
      <c r="AR116" s="935"/>
      <c r="AS116" s="935"/>
      <c r="AT116" s="936"/>
      <c r="AU116" s="890"/>
      <c r="AV116" s="891"/>
      <c r="AW116" s="891"/>
      <c r="AX116" s="891"/>
      <c r="AY116" s="891"/>
      <c r="AZ116" s="1097" t="s">
        <v>434</v>
      </c>
      <c r="BA116" s="1098"/>
      <c r="BB116" s="1098"/>
      <c r="BC116" s="1098"/>
      <c r="BD116" s="1098"/>
      <c r="BE116" s="1098"/>
      <c r="BF116" s="1098"/>
      <c r="BG116" s="1098"/>
      <c r="BH116" s="1098"/>
      <c r="BI116" s="1098"/>
      <c r="BJ116" s="1098"/>
      <c r="BK116" s="1098"/>
      <c r="BL116" s="1098"/>
      <c r="BM116" s="1098"/>
      <c r="BN116" s="1098"/>
      <c r="BO116" s="1098"/>
      <c r="BP116" s="1099"/>
      <c r="BQ116" s="907" t="s">
        <v>122</v>
      </c>
      <c r="BR116" s="908"/>
      <c r="BS116" s="908"/>
      <c r="BT116" s="908"/>
      <c r="BU116" s="908"/>
      <c r="BV116" s="908" t="s">
        <v>122</v>
      </c>
      <c r="BW116" s="908"/>
      <c r="BX116" s="908"/>
      <c r="BY116" s="908"/>
      <c r="BZ116" s="908"/>
      <c r="CA116" s="908" t="s">
        <v>122</v>
      </c>
      <c r="CB116" s="908"/>
      <c r="CC116" s="908"/>
      <c r="CD116" s="908"/>
      <c r="CE116" s="908"/>
      <c r="CF116" s="902" t="s">
        <v>122</v>
      </c>
      <c r="CG116" s="903"/>
      <c r="CH116" s="903"/>
      <c r="CI116" s="903"/>
      <c r="CJ116" s="903"/>
      <c r="CK116" s="930"/>
      <c r="CL116" s="931"/>
      <c r="CM116" s="904" t="s">
        <v>435</v>
      </c>
      <c r="CN116" s="905"/>
      <c r="CO116" s="905"/>
      <c r="CP116" s="905"/>
      <c r="CQ116" s="905"/>
      <c r="CR116" s="905"/>
      <c r="CS116" s="905"/>
      <c r="CT116" s="905"/>
      <c r="CU116" s="905"/>
      <c r="CV116" s="905"/>
      <c r="CW116" s="905"/>
      <c r="CX116" s="905"/>
      <c r="CY116" s="905"/>
      <c r="CZ116" s="905"/>
      <c r="DA116" s="905"/>
      <c r="DB116" s="905"/>
      <c r="DC116" s="905"/>
      <c r="DD116" s="905"/>
      <c r="DE116" s="905"/>
      <c r="DF116" s="906"/>
      <c r="DG116" s="943" t="s">
        <v>122</v>
      </c>
      <c r="DH116" s="944"/>
      <c r="DI116" s="944"/>
      <c r="DJ116" s="944"/>
      <c r="DK116" s="945"/>
      <c r="DL116" s="946" t="s">
        <v>122</v>
      </c>
      <c r="DM116" s="944"/>
      <c r="DN116" s="944"/>
      <c r="DO116" s="944"/>
      <c r="DP116" s="945"/>
      <c r="DQ116" s="946" t="s">
        <v>122</v>
      </c>
      <c r="DR116" s="944"/>
      <c r="DS116" s="944"/>
      <c r="DT116" s="944"/>
      <c r="DU116" s="945"/>
      <c r="DV116" s="934" t="s">
        <v>122</v>
      </c>
      <c r="DW116" s="935"/>
      <c r="DX116" s="935"/>
      <c r="DY116" s="935"/>
      <c r="DZ116" s="936"/>
    </row>
    <row r="117" spans="1:130" s="224" customFormat="1" ht="26.25" customHeight="1" x14ac:dyDescent="0.2">
      <c r="A117" s="894" t="s">
        <v>177</v>
      </c>
      <c r="B117" s="875"/>
      <c r="C117" s="875"/>
      <c r="D117" s="875"/>
      <c r="E117" s="875"/>
      <c r="F117" s="875"/>
      <c r="G117" s="875"/>
      <c r="H117" s="875"/>
      <c r="I117" s="875"/>
      <c r="J117" s="875"/>
      <c r="K117" s="875"/>
      <c r="L117" s="875"/>
      <c r="M117" s="875"/>
      <c r="N117" s="875"/>
      <c r="O117" s="875"/>
      <c r="P117" s="875"/>
      <c r="Q117" s="875"/>
      <c r="R117" s="875"/>
      <c r="S117" s="875"/>
      <c r="T117" s="875"/>
      <c r="U117" s="875"/>
      <c r="V117" s="875"/>
      <c r="W117" s="875"/>
      <c r="X117" s="875"/>
      <c r="Y117" s="956" t="s">
        <v>436</v>
      </c>
      <c r="Z117" s="876"/>
      <c r="AA117" s="957">
        <v>3652336</v>
      </c>
      <c r="AB117" s="958"/>
      <c r="AC117" s="958"/>
      <c r="AD117" s="958"/>
      <c r="AE117" s="959"/>
      <c r="AF117" s="960">
        <v>3836309</v>
      </c>
      <c r="AG117" s="958"/>
      <c r="AH117" s="958"/>
      <c r="AI117" s="958"/>
      <c r="AJ117" s="959"/>
      <c r="AK117" s="960">
        <v>3981572</v>
      </c>
      <c r="AL117" s="958"/>
      <c r="AM117" s="958"/>
      <c r="AN117" s="958"/>
      <c r="AO117" s="959"/>
      <c r="AP117" s="961"/>
      <c r="AQ117" s="962"/>
      <c r="AR117" s="962"/>
      <c r="AS117" s="962"/>
      <c r="AT117" s="963"/>
      <c r="AU117" s="890"/>
      <c r="AV117" s="891"/>
      <c r="AW117" s="891"/>
      <c r="AX117" s="891"/>
      <c r="AY117" s="891"/>
      <c r="AZ117" s="953" t="s">
        <v>437</v>
      </c>
      <c r="BA117" s="954"/>
      <c r="BB117" s="954"/>
      <c r="BC117" s="954"/>
      <c r="BD117" s="954"/>
      <c r="BE117" s="954"/>
      <c r="BF117" s="954"/>
      <c r="BG117" s="954"/>
      <c r="BH117" s="954"/>
      <c r="BI117" s="954"/>
      <c r="BJ117" s="954"/>
      <c r="BK117" s="954"/>
      <c r="BL117" s="954"/>
      <c r="BM117" s="954"/>
      <c r="BN117" s="954"/>
      <c r="BO117" s="954"/>
      <c r="BP117" s="955"/>
      <c r="BQ117" s="907" t="s">
        <v>122</v>
      </c>
      <c r="BR117" s="908"/>
      <c r="BS117" s="908"/>
      <c r="BT117" s="908"/>
      <c r="BU117" s="908"/>
      <c r="BV117" s="908" t="s">
        <v>122</v>
      </c>
      <c r="BW117" s="908"/>
      <c r="BX117" s="908"/>
      <c r="BY117" s="908"/>
      <c r="BZ117" s="908"/>
      <c r="CA117" s="908" t="s">
        <v>122</v>
      </c>
      <c r="CB117" s="908"/>
      <c r="CC117" s="908"/>
      <c r="CD117" s="908"/>
      <c r="CE117" s="908"/>
      <c r="CF117" s="902" t="s">
        <v>122</v>
      </c>
      <c r="CG117" s="903"/>
      <c r="CH117" s="903"/>
      <c r="CI117" s="903"/>
      <c r="CJ117" s="903"/>
      <c r="CK117" s="930"/>
      <c r="CL117" s="931"/>
      <c r="CM117" s="904" t="s">
        <v>438</v>
      </c>
      <c r="CN117" s="905"/>
      <c r="CO117" s="905"/>
      <c r="CP117" s="905"/>
      <c r="CQ117" s="905"/>
      <c r="CR117" s="905"/>
      <c r="CS117" s="905"/>
      <c r="CT117" s="905"/>
      <c r="CU117" s="905"/>
      <c r="CV117" s="905"/>
      <c r="CW117" s="905"/>
      <c r="CX117" s="905"/>
      <c r="CY117" s="905"/>
      <c r="CZ117" s="905"/>
      <c r="DA117" s="905"/>
      <c r="DB117" s="905"/>
      <c r="DC117" s="905"/>
      <c r="DD117" s="905"/>
      <c r="DE117" s="905"/>
      <c r="DF117" s="906"/>
      <c r="DG117" s="943">
        <v>315310</v>
      </c>
      <c r="DH117" s="944"/>
      <c r="DI117" s="944"/>
      <c r="DJ117" s="944"/>
      <c r="DK117" s="945"/>
      <c r="DL117" s="946">
        <v>315400</v>
      </c>
      <c r="DM117" s="944"/>
      <c r="DN117" s="944"/>
      <c r="DO117" s="944"/>
      <c r="DP117" s="945"/>
      <c r="DQ117" s="946">
        <v>315400</v>
      </c>
      <c r="DR117" s="944"/>
      <c r="DS117" s="944"/>
      <c r="DT117" s="944"/>
      <c r="DU117" s="945"/>
      <c r="DV117" s="934">
        <v>1.1000000000000001</v>
      </c>
      <c r="DW117" s="935"/>
      <c r="DX117" s="935"/>
      <c r="DY117" s="935"/>
      <c r="DZ117" s="936"/>
    </row>
    <row r="118" spans="1:130" s="224" customFormat="1" ht="26.25" customHeight="1" x14ac:dyDescent="0.2">
      <c r="A118" s="894" t="s">
        <v>412</v>
      </c>
      <c r="B118" s="875"/>
      <c r="C118" s="875"/>
      <c r="D118" s="875"/>
      <c r="E118" s="875"/>
      <c r="F118" s="875"/>
      <c r="G118" s="875"/>
      <c r="H118" s="875"/>
      <c r="I118" s="875"/>
      <c r="J118" s="875"/>
      <c r="K118" s="875"/>
      <c r="L118" s="875"/>
      <c r="M118" s="875"/>
      <c r="N118" s="875"/>
      <c r="O118" s="875"/>
      <c r="P118" s="875"/>
      <c r="Q118" s="875"/>
      <c r="R118" s="875"/>
      <c r="S118" s="875"/>
      <c r="T118" s="875"/>
      <c r="U118" s="875"/>
      <c r="V118" s="875"/>
      <c r="W118" s="875"/>
      <c r="X118" s="875"/>
      <c r="Y118" s="875"/>
      <c r="Z118" s="876"/>
      <c r="AA118" s="874" t="s">
        <v>409</v>
      </c>
      <c r="AB118" s="875"/>
      <c r="AC118" s="875"/>
      <c r="AD118" s="875"/>
      <c r="AE118" s="876"/>
      <c r="AF118" s="874" t="s">
        <v>410</v>
      </c>
      <c r="AG118" s="875"/>
      <c r="AH118" s="875"/>
      <c r="AI118" s="875"/>
      <c r="AJ118" s="876"/>
      <c r="AK118" s="874" t="s">
        <v>294</v>
      </c>
      <c r="AL118" s="875"/>
      <c r="AM118" s="875"/>
      <c r="AN118" s="875"/>
      <c r="AO118" s="876"/>
      <c r="AP118" s="947" t="s">
        <v>411</v>
      </c>
      <c r="AQ118" s="948"/>
      <c r="AR118" s="948"/>
      <c r="AS118" s="948"/>
      <c r="AT118" s="949"/>
      <c r="AU118" s="890"/>
      <c r="AV118" s="891"/>
      <c r="AW118" s="891"/>
      <c r="AX118" s="891"/>
      <c r="AY118" s="891"/>
      <c r="AZ118" s="950" t="s">
        <v>439</v>
      </c>
      <c r="BA118" s="951"/>
      <c r="BB118" s="951"/>
      <c r="BC118" s="951"/>
      <c r="BD118" s="951"/>
      <c r="BE118" s="951"/>
      <c r="BF118" s="951"/>
      <c r="BG118" s="951"/>
      <c r="BH118" s="951"/>
      <c r="BI118" s="951"/>
      <c r="BJ118" s="951"/>
      <c r="BK118" s="951"/>
      <c r="BL118" s="951"/>
      <c r="BM118" s="951"/>
      <c r="BN118" s="951"/>
      <c r="BO118" s="951"/>
      <c r="BP118" s="952"/>
      <c r="BQ118" s="978" t="s">
        <v>122</v>
      </c>
      <c r="BR118" s="979"/>
      <c r="BS118" s="979"/>
      <c r="BT118" s="979"/>
      <c r="BU118" s="979"/>
      <c r="BV118" s="979" t="s">
        <v>122</v>
      </c>
      <c r="BW118" s="979"/>
      <c r="BX118" s="979"/>
      <c r="BY118" s="979"/>
      <c r="BZ118" s="979"/>
      <c r="CA118" s="979" t="s">
        <v>122</v>
      </c>
      <c r="CB118" s="979"/>
      <c r="CC118" s="979"/>
      <c r="CD118" s="979"/>
      <c r="CE118" s="979"/>
      <c r="CF118" s="902" t="s">
        <v>122</v>
      </c>
      <c r="CG118" s="903"/>
      <c r="CH118" s="903"/>
      <c r="CI118" s="903"/>
      <c r="CJ118" s="903"/>
      <c r="CK118" s="930"/>
      <c r="CL118" s="931"/>
      <c r="CM118" s="904" t="s">
        <v>440</v>
      </c>
      <c r="CN118" s="905"/>
      <c r="CO118" s="905"/>
      <c r="CP118" s="905"/>
      <c r="CQ118" s="905"/>
      <c r="CR118" s="905"/>
      <c r="CS118" s="905"/>
      <c r="CT118" s="905"/>
      <c r="CU118" s="905"/>
      <c r="CV118" s="905"/>
      <c r="CW118" s="905"/>
      <c r="CX118" s="905"/>
      <c r="CY118" s="905"/>
      <c r="CZ118" s="905"/>
      <c r="DA118" s="905"/>
      <c r="DB118" s="905"/>
      <c r="DC118" s="905"/>
      <c r="DD118" s="905"/>
      <c r="DE118" s="905"/>
      <c r="DF118" s="906"/>
      <c r="DG118" s="943" t="s">
        <v>122</v>
      </c>
      <c r="DH118" s="944"/>
      <c r="DI118" s="944"/>
      <c r="DJ118" s="944"/>
      <c r="DK118" s="945"/>
      <c r="DL118" s="946" t="s">
        <v>122</v>
      </c>
      <c r="DM118" s="944"/>
      <c r="DN118" s="944"/>
      <c r="DO118" s="944"/>
      <c r="DP118" s="945"/>
      <c r="DQ118" s="946" t="s">
        <v>122</v>
      </c>
      <c r="DR118" s="944"/>
      <c r="DS118" s="944"/>
      <c r="DT118" s="944"/>
      <c r="DU118" s="945"/>
      <c r="DV118" s="934" t="s">
        <v>122</v>
      </c>
      <c r="DW118" s="935"/>
      <c r="DX118" s="935"/>
      <c r="DY118" s="935"/>
      <c r="DZ118" s="936"/>
    </row>
    <row r="119" spans="1:130" s="224" customFormat="1" ht="26.25" customHeight="1" x14ac:dyDescent="0.2">
      <c r="A119" s="1032" t="s">
        <v>415</v>
      </c>
      <c r="B119" s="929"/>
      <c r="C119" s="911" t="s">
        <v>416</v>
      </c>
      <c r="D119" s="879"/>
      <c r="E119" s="879"/>
      <c r="F119" s="879"/>
      <c r="G119" s="879"/>
      <c r="H119" s="879"/>
      <c r="I119" s="879"/>
      <c r="J119" s="879"/>
      <c r="K119" s="879"/>
      <c r="L119" s="879"/>
      <c r="M119" s="879"/>
      <c r="N119" s="879"/>
      <c r="O119" s="879"/>
      <c r="P119" s="879"/>
      <c r="Q119" s="879"/>
      <c r="R119" s="879"/>
      <c r="S119" s="879"/>
      <c r="T119" s="879"/>
      <c r="U119" s="879"/>
      <c r="V119" s="879"/>
      <c r="W119" s="879"/>
      <c r="X119" s="879"/>
      <c r="Y119" s="879"/>
      <c r="Z119" s="880"/>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892"/>
      <c r="AV119" s="893"/>
      <c r="AW119" s="893"/>
      <c r="AX119" s="893"/>
      <c r="AY119" s="893"/>
      <c r="AZ119" s="245" t="s">
        <v>177</v>
      </c>
      <c r="BA119" s="245"/>
      <c r="BB119" s="245"/>
      <c r="BC119" s="245"/>
      <c r="BD119" s="245"/>
      <c r="BE119" s="245"/>
      <c r="BF119" s="245"/>
      <c r="BG119" s="245"/>
      <c r="BH119" s="245"/>
      <c r="BI119" s="245"/>
      <c r="BJ119" s="245"/>
      <c r="BK119" s="245"/>
      <c r="BL119" s="245"/>
      <c r="BM119" s="245"/>
      <c r="BN119" s="245"/>
      <c r="BO119" s="956" t="s">
        <v>441</v>
      </c>
      <c r="BP119" s="984"/>
      <c r="BQ119" s="978">
        <v>69324262</v>
      </c>
      <c r="BR119" s="979"/>
      <c r="BS119" s="979"/>
      <c r="BT119" s="979"/>
      <c r="BU119" s="979"/>
      <c r="BV119" s="979">
        <v>66756591</v>
      </c>
      <c r="BW119" s="979"/>
      <c r="BX119" s="979"/>
      <c r="BY119" s="979"/>
      <c r="BZ119" s="979"/>
      <c r="CA119" s="979">
        <v>65318771</v>
      </c>
      <c r="CB119" s="979"/>
      <c r="CC119" s="979"/>
      <c r="CD119" s="979"/>
      <c r="CE119" s="979"/>
      <c r="CF119" s="980"/>
      <c r="CG119" s="981"/>
      <c r="CH119" s="981"/>
      <c r="CI119" s="981"/>
      <c r="CJ119" s="982"/>
      <c r="CK119" s="932"/>
      <c r="CL119" s="933"/>
      <c r="CM119" s="950" t="s">
        <v>442</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83" t="s">
        <v>122</v>
      </c>
      <c r="DH119" s="965"/>
      <c r="DI119" s="965"/>
      <c r="DJ119" s="965"/>
      <c r="DK119" s="966"/>
      <c r="DL119" s="964" t="s">
        <v>122</v>
      </c>
      <c r="DM119" s="965"/>
      <c r="DN119" s="965"/>
      <c r="DO119" s="965"/>
      <c r="DP119" s="966"/>
      <c r="DQ119" s="964" t="s">
        <v>122</v>
      </c>
      <c r="DR119" s="965"/>
      <c r="DS119" s="965"/>
      <c r="DT119" s="965"/>
      <c r="DU119" s="966"/>
      <c r="DV119" s="967" t="s">
        <v>122</v>
      </c>
      <c r="DW119" s="968"/>
      <c r="DX119" s="968"/>
      <c r="DY119" s="968"/>
      <c r="DZ119" s="969"/>
    </row>
    <row r="120" spans="1:130" s="224" customFormat="1" ht="26.25" customHeight="1" x14ac:dyDescent="0.2">
      <c r="A120" s="1033"/>
      <c r="B120" s="931"/>
      <c r="C120" s="904" t="s">
        <v>419</v>
      </c>
      <c r="D120" s="905"/>
      <c r="E120" s="905"/>
      <c r="F120" s="905"/>
      <c r="G120" s="905"/>
      <c r="H120" s="905"/>
      <c r="I120" s="905"/>
      <c r="J120" s="905"/>
      <c r="K120" s="905"/>
      <c r="L120" s="905"/>
      <c r="M120" s="905"/>
      <c r="N120" s="905"/>
      <c r="O120" s="905"/>
      <c r="P120" s="905"/>
      <c r="Q120" s="905"/>
      <c r="R120" s="905"/>
      <c r="S120" s="905"/>
      <c r="T120" s="905"/>
      <c r="U120" s="905"/>
      <c r="V120" s="905"/>
      <c r="W120" s="905"/>
      <c r="X120" s="905"/>
      <c r="Y120" s="905"/>
      <c r="Z120" s="906"/>
      <c r="AA120" s="943" t="s">
        <v>122</v>
      </c>
      <c r="AB120" s="944"/>
      <c r="AC120" s="944"/>
      <c r="AD120" s="944"/>
      <c r="AE120" s="945"/>
      <c r="AF120" s="946" t="s">
        <v>122</v>
      </c>
      <c r="AG120" s="944"/>
      <c r="AH120" s="944"/>
      <c r="AI120" s="944"/>
      <c r="AJ120" s="945"/>
      <c r="AK120" s="946" t="s">
        <v>122</v>
      </c>
      <c r="AL120" s="944"/>
      <c r="AM120" s="944"/>
      <c r="AN120" s="944"/>
      <c r="AO120" s="945"/>
      <c r="AP120" s="934" t="s">
        <v>122</v>
      </c>
      <c r="AQ120" s="935"/>
      <c r="AR120" s="935"/>
      <c r="AS120" s="935"/>
      <c r="AT120" s="936"/>
      <c r="AU120" s="970" t="s">
        <v>443</v>
      </c>
      <c r="AV120" s="971"/>
      <c r="AW120" s="971"/>
      <c r="AX120" s="971"/>
      <c r="AY120" s="972"/>
      <c r="AZ120" s="911" t="s">
        <v>444</v>
      </c>
      <c r="BA120" s="879"/>
      <c r="BB120" s="879"/>
      <c r="BC120" s="879"/>
      <c r="BD120" s="879"/>
      <c r="BE120" s="879"/>
      <c r="BF120" s="879"/>
      <c r="BG120" s="879"/>
      <c r="BH120" s="879"/>
      <c r="BI120" s="879"/>
      <c r="BJ120" s="879"/>
      <c r="BK120" s="879"/>
      <c r="BL120" s="879"/>
      <c r="BM120" s="879"/>
      <c r="BN120" s="879"/>
      <c r="BO120" s="879"/>
      <c r="BP120" s="880"/>
      <c r="BQ120" s="912">
        <v>23289877</v>
      </c>
      <c r="BR120" s="913"/>
      <c r="BS120" s="913"/>
      <c r="BT120" s="913"/>
      <c r="BU120" s="913"/>
      <c r="BV120" s="913">
        <v>27358580</v>
      </c>
      <c r="BW120" s="913"/>
      <c r="BX120" s="913"/>
      <c r="BY120" s="913"/>
      <c r="BZ120" s="913"/>
      <c r="CA120" s="913">
        <v>29348193</v>
      </c>
      <c r="CB120" s="913"/>
      <c r="CC120" s="913"/>
      <c r="CD120" s="913"/>
      <c r="CE120" s="913"/>
      <c r="CF120" s="926">
        <v>104.7</v>
      </c>
      <c r="CG120" s="927"/>
      <c r="CH120" s="927"/>
      <c r="CI120" s="927"/>
      <c r="CJ120" s="927"/>
      <c r="CK120" s="985" t="s">
        <v>445</v>
      </c>
      <c r="CL120" s="986"/>
      <c r="CM120" s="986"/>
      <c r="CN120" s="986"/>
      <c r="CO120" s="987"/>
      <c r="CP120" s="993" t="s">
        <v>394</v>
      </c>
      <c r="CQ120" s="994"/>
      <c r="CR120" s="994"/>
      <c r="CS120" s="994"/>
      <c r="CT120" s="994"/>
      <c r="CU120" s="994"/>
      <c r="CV120" s="994"/>
      <c r="CW120" s="994"/>
      <c r="CX120" s="994"/>
      <c r="CY120" s="994"/>
      <c r="CZ120" s="994"/>
      <c r="DA120" s="994"/>
      <c r="DB120" s="994"/>
      <c r="DC120" s="994"/>
      <c r="DD120" s="994"/>
      <c r="DE120" s="994"/>
      <c r="DF120" s="995"/>
      <c r="DG120" s="912">
        <v>8257682</v>
      </c>
      <c r="DH120" s="913"/>
      <c r="DI120" s="913"/>
      <c r="DJ120" s="913"/>
      <c r="DK120" s="913"/>
      <c r="DL120" s="913">
        <v>6750292</v>
      </c>
      <c r="DM120" s="913"/>
      <c r="DN120" s="913"/>
      <c r="DO120" s="913"/>
      <c r="DP120" s="913"/>
      <c r="DQ120" s="913">
        <v>5753407</v>
      </c>
      <c r="DR120" s="913"/>
      <c r="DS120" s="913"/>
      <c r="DT120" s="913"/>
      <c r="DU120" s="913"/>
      <c r="DV120" s="914">
        <v>20.5</v>
      </c>
      <c r="DW120" s="914"/>
      <c r="DX120" s="914"/>
      <c r="DY120" s="914"/>
      <c r="DZ120" s="915"/>
    </row>
    <row r="121" spans="1:130" s="224" customFormat="1" ht="26.25" customHeight="1" x14ac:dyDescent="0.2">
      <c r="A121" s="1033"/>
      <c r="B121" s="931"/>
      <c r="C121" s="953" t="s">
        <v>446</v>
      </c>
      <c r="D121" s="954"/>
      <c r="E121" s="954"/>
      <c r="F121" s="954"/>
      <c r="G121" s="954"/>
      <c r="H121" s="954"/>
      <c r="I121" s="954"/>
      <c r="J121" s="954"/>
      <c r="K121" s="954"/>
      <c r="L121" s="954"/>
      <c r="M121" s="954"/>
      <c r="N121" s="954"/>
      <c r="O121" s="954"/>
      <c r="P121" s="954"/>
      <c r="Q121" s="954"/>
      <c r="R121" s="954"/>
      <c r="S121" s="954"/>
      <c r="T121" s="954"/>
      <c r="U121" s="954"/>
      <c r="V121" s="954"/>
      <c r="W121" s="954"/>
      <c r="X121" s="954"/>
      <c r="Y121" s="954"/>
      <c r="Z121" s="955"/>
      <c r="AA121" s="943" t="s">
        <v>122</v>
      </c>
      <c r="AB121" s="944"/>
      <c r="AC121" s="944"/>
      <c r="AD121" s="944"/>
      <c r="AE121" s="945"/>
      <c r="AF121" s="946" t="s">
        <v>122</v>
      </c>
      <c r="AG121" s="944"/>
      <c r="AH121" s="944"/>
      <c r="AI121" s="944"/>
      <c r="AJ121" s="945"/>
      <c r="AK121" s="946" t="s">
        <v>122</v>
      </c>
      <c r="AL121" s="944"/>
      <c r="AM121" s="944"/>
      <c r="AN121" s="944"/>
      <c r="AO121" s="945"/>
      <c r="AP121" s="934" t="s">
        <v>122</v>
      </c>
      <c r="AQ121" s="935"/>
      <c r="AR121" s="935"/>
      <c r="AS121" s="935"/>
      <c r="AT121" s="936"/>
      <c r="AU121" s="973"/>
      <c r="AV121" s="974"/>
      <c r="AW121" s="974"/>
      <c r="AX121" s="974"/>
      <c r="AY121" s="975"/>
      <c r="AZ121" s="904" t="s">
        <v>447</v>
      </c>
      <c r="BA121" s="905"/>
      <c r="BB121" s="905"/>
      <c r="BC121" s="905"/>
      <c r="BD121" s="905"/>
      <c r="BE121" s="905"/>
      <c r="BF121" s="905"/>
      <c r="BG121" s="905"/>
      <c r="BH121" s="905"/>
      <c r="BI121" s="905"/>
      <c r="BJ121" s="905"/>
      <c r="BK121" s="905"/>
      <c r="BL121" s="905"/>
      <c r="BM121" s="905"/>
      <c r="BN121" s="905"/>
      <c r="BO121" s="905"/>
      <c r="BP121" s="906"/>
      <c r="BQ121" s="907">
        <v>4051506</v>
      </c>
      <c r="BR121" s="908"/>
      <c r="BS121" s="908"/>
      <c r="BT121" s="908"/>
      <c r="BU121" s="908"/>
      <c r="BV121" s="908">
        <v>4348610</v>
      </c>
      <c r="BW121" s="908"/>
      <c r="BX121" s="908"/>
      <c r="BY121" s="908"/>
      <c r="BZ121" s="908"/>
      <c r="CA121" s="908">
        <v>4821639</v>
      </c>
      <c r="CB121" s="908"/>
      <c r="CC121" s="908"/>
      <c r="CD121" s="908"/>
      <c r="CE121" s="908"/>
      <c r="CF121" s="902">
        <v>17.2</v>
      </c>
      <c r="CG121" s="903"/>
      <c r="CH121" s="903"/>
      <c r="CI121" s="903"/>
      <c r="CJ121" s="903"/>
      <c r="CK121" s="988"/>
      <c r="CL121" s="989"/>
      <c r="CM121" s="989"/>
      <c r="CN121" s="989"/>
      <c r="CO121" s="990"/>
      <c r="CP121" s="998" t="s">
        <v>392</v>
      </c>
      <c r="CQ121" s="999"/>
      <c r="CR121" s="999"/>
      <c r="CS121" s="999"/>
      <c r="CT121" s="999"/>
      <c r="CU121" s="999"/>
      <c r="CV121" s="999"/>
      <c r="CW121" s="999"/>
      <c r="CX121" s="999"/>
      <c r="CY121" s="999"/>
      <c r="CZ121" s="999"/>
      <c r="DA121" s="999"/>
      <c r="DB121" s="999"/>
      <c r="DC121" s="999"/>
      <c r="DD121" s="999"/>
      <c r="DE121" s="999"/>
      <c r="DF121" s="1000"/>
      <c r="DG121" s="907">
        <v>70104</v>
      </c>
      <c r="DH121" s="908"/>
      <c r="DI121" s="908"/>
      <c r="DJ121" s="908"/>
      <c r="DK121" s="908"/>
      <c r="DL121" s="908">
        <v>80563</v>
      </c>
      <c r="DM121" s="908"/>
      <c r="DN121" s="908"/>
      <c r="DO121" s="908"/>
      <c r="DP121" s="908"/>
      <c r="DQ121" s="908">
        <v>190905</v>
      </c>
      <c r="DR121" s="908"/>
      <c r="DS121" s="908"/>
      <c r="DT121" s="908"/>
      <c r="DU121" s="908"/>
      <c r="DV121" s="909">
        <v>0.7</v>
      </c>
      <c r="DW121" s="909"/>
      <c r="DX121" s="909"/>
      <c r="DY121" s="909"/>
      <c r="DZ121" s="910"/>
    </row>
    <row r="122" spans="1:130" s="224" customFormat="1" ht="26.25" customHeight="1" x14ac:dyDescent="0.2">
      <c r="A122" s="1033"/>
      <c r="B122" s="931"/>
      <c r="C122" s="904" t="s">
        <v>429</v>
      </c>
      <c r="D122" s="905"/>
      <c r="E122" s="905"/>
      <c r="F122" s="905"/>
      <c r="G122" s="905"/>
      <c r="H122" s="905"/>
      <c r="I122" s="905"/>
      <c r="J122" s="905"/>
      <c r="K122" s="905"/>
      <c r="L122" s="905"/>
      <c r="M122" s="905"/>
      <c r="N122" s="905"/>
      <c r="O122" s="905"/>
      <c r="P122" s="905"/>
      <c r="Q122" s="905"/>
      <c r="R122" s="905"/>
      <c r="S122" s="905"/>
      <c r="T122" s="905"/>
      <c r="U122" s="905"/>
      <c r="V122" s="905"/>
      <c r="W122" s="905"/>
      <c r="X122" s="905"/>
      <c r="Y122" s="905"/>
      <c r="Z122" s="906"/>
      <c r="AA122" s="943" t="s">
        <v>122</v>
      </c>
      <c r="AB122" s="944"/>
      <c r="AC122" s="944"/>
      <c r="AD122" s="944"/>
      <c r="AE122" s="945"/>
      <c r="AF122" s="946" t="s">
        <v>122</v>
      </c>
      <c r="AG122" s="944"/>
      <c r="AH122" s="944"/>
      <c r="AI122" s="944"/>
      <c r="AJ122" s="945"/>
      <c r="AK122" s="946" t="s">
        <v>122</v>
      </c>
      <c r="AL122" s="944"/>
      <c r="AM122" s="944"/>
      <c r="AN122" s="944"/>
      <c r="AO122" s="945"/>
      <c r="AP122" s="934" t="s">
        <v>122</v>
      </c>
      <c r="AQ122" s="935"/>
      <c r="AR122" s="935"/>
      <c r="AS122" s="935"/>
      <c r="AT122" s="936"/>
      <c r="AU122" s="973"/>
      <c r="AV122" s="974"/>
      <c r="AW122" s="974"/>
      <c r="AX122" s="974"/>
      <c r="AY122" s="975"/>
      <c r="AZ122" s="950" t="s">
        <v>448</v>
      </c>
      <c r="BA122" s="951"/>
      <c r="BB122" s="951"/>
      <c r="BC122" s="951"/>
      <c r="BD122" s="951"/>
      <c r="BE122" s="951"/>
      <c r="BF122" s="951"/>
      <c r="BG122" s="951"/>
      <c r="BH122" s="951"/>
      <c r="BI122" s="951"/>
      <c r="BJ122" s="951"/>
      <c r="BK122" s="951"/>
      <c r="BL122" s="951"/>
      <c r="BM122" s="951"/>
      <c r="BN122" s="951"/>
      <c r="BO122" s="951"/>
      <c r="BP122" s="952"/>
      <c r="BQ122" s="978">
        <v>56947939</v>
      </c>
      <c r="BR122" s="979"/>
      <c r="BS122" s="979"/>
      <c r="BT122" s="979"/>
      <c r="BU122" s="979"/>
      <c r="BV122" s="979">
        <v>55431209</v>
      </c>
      <c r="BW122" s="979"/>
      <c r="BX122" s="979"/>
      <c r="BY122" s="979"/>
      <c r="BZ122" s="979"/>
      <c r="CA122" s="979">
        <v>52704214</v>
      </c>
      <c r="CB122" s="979"/>
      <c r="CC122" s="979"/>
      <c r="CD122" s="979"/>
      <c r="CE122" s="979"/>
      <c r="CF122" s="996">
        <v>188</v>
      </c>
      <c r="CG122" s="997"/>
      <c r="CH122" s="997"/>
      <c r="CI122" s="997"/>
      <c r="CJ122" s="997"/>
      <c r="CK122" s="988"/>
      <c r="CL122" s="989"/>
      <c r="CM122" s="989"/>
      <c r="CN122" s="989"/>
      <c r="CO122" s="990"/>
      <c r="CP122" s="998"/>
      <c r="CQ122" s="999"/>
      <c r="CR122" s="999"/>
      <c r="CS122" s="999"/>
      <c r="CT122" s="999"/>
      <c r="CU122" s="999"/>
      <c r="CV122" s="999"/>
      <c r="CW122" s="999"/>
      <c r="CX122" s="999"/>
      <c r="CY122" s="999"/>
      <c r="CZ122" s="999"/>
      <c r="DA122" s="999"/>
      <c r="DB122" s="999"/>
      <c r="DC122" s="999"/>
      <c r="DD122" s="999"/>
      <c r="DE122" s="999"/>
      <c r="DF122" s="1000"/>
      <c r="DG122" s="907"/>
      <c r="DH122" s="908"/>
      <c r="DI122" s="908"/>
      <c r="DJ122" s="908"/>
      <c r="DK122" s="908"/>
      <c r="DL122" s="908"/>
      <c r="DM122" s="908"/>
      <c r="DN122" s="908"/>
      <c r="DO122" s="908"/>
      <c r="DP122" s="908"/>
      <c r="DQ122" s="908"/>
      <c r="DR122" s="908"/>
      <c r="DS122" s="908"/>
      <c r="DT122" s="908"/>
      <c r="DU122" s="908"/>
      <c r="DV122" s="909"/>
      <c r="DW122" s="909"/>
      <c r="DX122" s="909"/>
      <c r="DY122" s="909"/>
      <c r="DZ122" s="910"/>
    </row>
    <row r="123" spans="1:130" s="224" customFormat="1" ht="26.25" customHeight="1" x14ac:dyDescent="0.2">
      <c r="A123" s="1033"/>
      <c r="B123" s="931"/>
      <c r="C123" s="904" t="s">
        <v>435</v>
      </c>
      <c r="D123" s="905"/>
      <c r="E123" s="905"/>
      <c r="F123" s="905"/>
      <c r="G123" s="905"/>
      <c r="H123" s="905"/>
      <c r="I123" s="905"/>
      <c r="J123" s="905"/>
      <c r="K123" s="905"/>
      <c r="L123" s="905"/>
      <c r="M123" s="905"/>
      <c r="N123" s="905"/>
      <c r="O123" s="905"/>
      <c r="P123" s="905"/>
      <c r="Q123" s="905"/>
      <c r="R123" s="905"/>
      <c r="S123" s="905"/>
      <c r="T123" s="905"/>
      <c r="U123" s="905"/>
      <c r="V123" s="905"/>
      <c r="W123" s="905"/>
      <c r="X123" s="905"/>
      <c r="Y123" s="905"/>
      <c r="Z123" s="906"/>
      <c r="AA123" s="943" t="s">
        <v>122</v>
      </c>
      <c r="AB123" s="944"/>
      <c r="AC123" s="944"/>
      <c r="AD123" s="944"/>
      <c r="AE123" s="945"/>
      <c r="AF123" s="946" t="s">
        <v>122</v>
      </c>
      <c r="AG123" s="944"/>
      <c r="AH123" s="944"/>
      <c r="AI123" s="944"/>
      <c r="AJ123" s="945"/>
      <c r="AK123" s="946" t="s">
        <v>122</v>
      </c>
      <c r="AL123" s="944"/>
      <c r="AM123" s="944"/>
      <c r="AN123" s="944"/>
      <c r="AO123" s="945"/>
      <c r="AP123" s="934" t="s">
        <v>122</v>
      </c>
      <c r="AQ123" s="935"/>
      <c r="AR123" s="935"/>
      <c r="AS123" s="935"/>
      <c r="AT123" s="936"/>
      <c r="AU123" s="976"/>
      <c r="AV123" s="977"/>
      <c r="AW123" s="977"/>
      <c r="AX123" s="977"/>
      <c r="AY123" s="977"/>
      <c r="AZ123" s="245" t="s">
        <v>177</v>
      </c>
      <c r="BA123" s="245"/>
      <c r="BB123" s="245"/>
      <c r="BC123" s="245"/>
      <c r="BD123" s="245"/>
      <c r="BE123" s="245"/>
      <c r="BF123" s="245"/>
      <c r="BG123" s="245"/>
      <c r="BH123" s="245"/>
      <c r="BI123" s="245"/>
      <c r="BJ123" s="245"/>
      <c r="BK123" s="245"/>
      <c r="BL123" s="245"/>
      <c r="BM123" s="245"/>
      <c r="BN123" s="245"/>
      <c r="BO123" s="956" t="s">
        <v>449</v>
      </c>
      <c r="BP123" s="984"/>
      <c r="BQ123" s="1039">
        <v>84289322</v>
      </c>
      <c r="BR123" s="1040"/>
      <c r="BS123" s="1040"/>
      <c r="BT123" s="1040"/>
      <c r="BU123" s="1040"/>
      <c r="BV123" s="1040">
        <v>87138399</v>
      </c>
      <c r="BW123" s="1040"/>
      <c r="BX123" s="1040"/>
      <c r="BY123" s="1040"/>
      <c r="BZ123" s="1040"/>
      <c r="CA123" s="1040">
        <v>86874046</v>
      </c>
      <c r="CB123" s="1040"/>
      <c r="CC123" s="1040"/>
      <c r="CD123" s="1040"/>
      <c r="CE123" s="1040"/>
      <c r="CF123" s="980"/>
      <c r="CG123" s="981"/>
      <c r="CH123" s="981"/>
      <c r="CI123" s="981"/>
      <c r="CJ123" s="982"/>
      <c r="CK123" s="988"/>
      <c r="CL123" s="989"/>
      <c r="CM123" s="989"/>
      <c r="CN123" s="989"/>
      <c r="CO123" s="990"/>
      <c r="CP123" s="998"/>
      <c r="CQ123" s="999"/>
      <c r="CR123" s="999"/>
      <c r="CS123" s="999"/>
      <c r="CT123" s="999"/>
      <c r="CU123" s="999"/>
      <c r="CV123" s="999"/>
      <c r="CW123" s="999"/>
      <c r="CX123" s="999"/>
      <c r="CY123" s="999"/>
      <c r="CZ123" s="999"/>
      <c r="DA123" s="999"/>
      <c r="DB123" s="999"/>
      <c r="DC123" s="999"/>
      <c r="DD123" s="999"/>
      <c r="DE123" s="999"/>
      <c r="DF123" s="1000"/>
      <c r="DG123" s="943"/>
      <c r="DH123" s="944"/>
      <c r="DI123" s="944"/>
      <c r="DJ123" s="944"/>
      <c r="DK123" s="945"/>
      <c r="DL123" s="946"/>
      <c r="DM123" s="944"/>
      <c r="DN123" s="944"/>
      <c r="DO123" s="944"/>
      <c r="DP123" s="945"/>
      <c r="DQ123" s="946"/>
      <c r="DR123" s="944"/>
      <c r="DS123" s="944"/>
      <c r="DT123" s="944"/>
      <c r="DU123" s="945"/>
      <c r="DV123" s="934"/>
      <c r="DW123" s="935"/>
      <c r="DX123" s="935"/>
      <c r="DY123" s="935"/>
      <c r="DZ123" s="936"/>
    </row>
    <row r="124" spans="1:130" s="224" customFormat="1" ht="26.25" customHeight="1" thickBot="1" x14ac:dyDescent="0.25">
      <c r="A124" s="1033"/>
      <c r="B124" s="931"/>
      <c r="C124" s="904" t="s">
        <v>438</v>
      </c>
      <c r="D124" s="905"/>
      <c r="E124" s="905"/>
      <c r="F124" s="905"/>
      <c r="G124" s="905"/>
      <c r="H124" s="905"/>
      <c r="I124" s="905"/>
      <c r="J124" s="905"/>
      <c r="K124" s="905"/>
      <c r="L124" s="905"/>
      <c r="M124" s="905"/>
      <c r="N124" s="905"/>
      <c r="O124" s="905"/>
      <c r="P124" s="905"/>
      <c r="Q124" s="905"/>
      <c r="R124" s="905"/>
      <c r="S124" s="905"/>
      <c r="T124" s="905"/>
      <c r="U124" s="905"/>
      <c r="V124" s="905"/>
      <c r="W124" s="905"/>
      <c r="X124" s="905"/>
      <c r="Y124" s="905"/>
      <c r="Z124" s="906"/>
      <c r="AA124" s="943" t="s">
        <v>122</v>
      </c>
      <c r="AB124" s="944"/>
      <c r="AC124" s="944"/>
      <c r="AD124" s="944"/>
      <c r="AE124" s="945"/>
      <c r="AF124" s="946" t="s">
        <v>122</v>
      </c>
      <c r="AG124" s="944"/>
      <c r="AH124" s="944"/>
      <c r="AI124" s="944"/>
      <c r="AJ124" s="945"/>
      <c r="AK124" s="946" t="s">
        <v>122</v>
      </c>
      <c r="AL124" s="944"/>
      <c r="AM124" s="944"/>
      <c r="AN124" s="944"/>
      <c r="AO124" s="945"/>
      <c r="AP124" s="934" t="s">
        <v>122</v>
      </c>
      <c r="AQ124" s="935"/>
      <c r="AR124" s="935"/>
      <c r="AS124" s="935"/>
      <c r="AT124" s="936"/>
      <c r="AU124" s="1035" t="s">
        <v>450</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t="s">
        <v>122</v>
      </c>
      <c r="BR124" s="1006"/>
      <c r="BS124" s="1006"/>
      <c r="BT124" s="1006"/>
      <c r="BU124" s="1006"/>
      <c r="BV124" s="1006" t="s">
        <v>122</v>
      </c>
      <c r="BW124" s="1006"/>
      <c r="BX124" s="1006"/>
      <c r="BY124" s="1006"/>
      <c r="BZ124" s="1006"/>
      <c r="CA124" s="1006" t="s">
        <v>122</v>
      </c>
      <c r="CB124" s="1006"/>
      <c r="CC124" s="1006"/>
      <c r="CD124" s="1006"/>
      <c r="CE124" s="1006"/>
      <c r="CF124" s="1007"/>
      <c r="CG124" s="1008"/>
      <c r="CH124" s="1008"/>
      <c r="CI124" s="1008"/>
      <c r="CJ124" s="1009"/>
      <c r="CK124" s="991"/>
      <c r="CL124" s="991"/>
      <c r="CM124" s="991"/>
      <c r="CN124" s="991"/>
      <c r="CO124" s="992"/>
      <c r="CP124" s="998" t="s">
        <v>451</v>
      </c>
      <c r="CQ124" s="999"/>
      <c r="CR124" s="999"/>
      <c r="CS124" s="999"/>
      <c r="CT124" s="999"/>
      <c r="CU124" s="999"/>
      <c r="CV124" s="999"/>
      <c r="CW124" s="999"/>
      <c r="CX124" s="999"/>
      <c r="CY124" s="999"/>
      <c r="CZ124" s="999"/>
      <c r="DA124" s="999"/>
      <c r="DB124" s="999"/>
      <c r="DC124" s="999"/>
      <c r="DD124" s="999"/>
      <c r="DE124" s="999"/>
      <c r="DF124" s="1000"/>
      <c r="DG124" s="983" t="s">
        <v>122</v>
      </c>
      <c r="DH124" s="965"/>
      <c r="DI124" s="965"/>
      <c r="DJ124" s="965"/>
      <c r="DK124" s="966"/>
      <c r="DL124" s="964" t="s">
        <v>122</v>
      </c>
      <c r="DM124" s="965"/>
      <c r="DN124" s="965"/>
      <c r="DO124" s="965"/>
      <c r="DP124" s="966"/>
      <c r="DQ124" s="964" t="s">
        <v>122</v>
      </c>
      <c r="DR124" s="965"/>
      <c r="DS124" s="965"/>
      <c r="DT124" s="965"/>
      <c r="DU124" s="966"/>
      <c r="DV124" s="967" t="s">
        <v>122</v>
      </c>
      <c r="DW124" s="968"/>
      <c r="DX124" s="968"/>
      <c r="DY124" s="968"/>
      <c r="DZ124" s="969"/>
    </row>
    <row r="125" spans="1:130" s="224" customFormat="1" ht="26.25" customHeight="1" x14ac:dyDescent="0.2">
      <c r="A125" s="1033"/>
      <c r="B125" s="931"/>
      <c r="C125" s="904" t="s">
        <v>440</v>
      </c>
      <c r="D125" s="905"/>
      <c r="E125" s="905"/>
      <c r="F125" s="905"/>
      <c r="G125" s="905"/>
      <c r="H125" s="905"/>
      <c r="I125" s="905"/>
      <c r="J125" s="905"/>
      <c r="K125" s="905"/>
      <c r="L125" s="905"/>
      <c r="M125" s="905"/>
      <c r="N125" s="905"/>
      <c r="O125" s="905"/>
      <c r="P125" s="905"/>
      <c r="Q125" s="905"/>
      <c r="R125" s="905"/>
      <c r="S125" s="905"/>
      <c r="T125" s="905"/>
      <c r="U125" s="905"/>
      <c r="V125" s="905"/>
      <c r="W125" s="905"/>
      <c r="X125" s="905"/>
      <c r="Y125" s="905"/>
      <c r="Z125" s="906"/>
      <c r="AA125" s="943" t="s">
        <v>122</v>
      </c>
      <c r="AB125" s="944"/>
      <c r="AC125" s="944"/>
      <c r="AD125" s="944"/>
      <c r="AE125" s="945"/>
      <c r="AF125" s="946" t="s">
        <v>122</v>
      </c>
      <c r="AG125" s="944"/>
      <c r="AH125" s="944"/>
      <c r="AI125" s="944"/>
      <c r="AJ125" s="945"/>
      <c r="AK125" s="946" t="s">
        <v>122</v>
      </c>
      <c r="AL125" s="944"/>
      <c r="AM125" s="944"/>
      <c r="AN125" s="944"/>
      <c r="AO125" s="945"/>
      <c r="AP125" s="934" t="s">
        <v>122</v>
      </c>
      <c r="AQ125" s="935"/>
      <c r="AR125" s="935"/>
      <c r="AS125" s="935"/>
      <c r="AT125" s="93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1" t="s">
        <v>452</v>
      </c>
      <c r="CL125" s="986"/>
      <c r="CM125" s="986"/>
      <c r="CN125" s="986"/>
      <c r="CO125" s="987"/>
      <c r="CP125" s="911" t="s">
        <v>453</v>
      </c>
      <c r="CQ125" s="879"/>
      <c r="CR125" s="879"/>
      <c r="CS125" s="879"/>
      <c r="CT125" s="879"/>
      <c r="CU125" s="879"/>
      <c r="CV125" s="879"/>
      <c r="CW125" s="879"/>
      <c r="CX125" s="879"/>
      <c r="CY125" s="879"/>
      <c r="CZ125" s="879"/>
      <c r="DA125" s="879"/>
      <c r="DB125" s="879"/>
      <c r="DC125" s="879"/>
      <c r="DD125" s="879"/>
      <c r="DE125" s="879"/>
      <c r="DF125" s="880"/>
      <c r="DG125" s="912" t="s">
        <v>122</v>
      </c>
      <c r="DH125" s="913"/>
      <c r="DI125" s="913"/>
      <c r="DJ125" s="913"/>
      <c r="DK125" s="913"/>
      <c r="DL125" s="913" t="s">
        <v>122</v>
      </c>
      <c r="DM125" s="913"/>
      <c r="DN125" s="913"/>
      <c r="DO125" s="913"/>
      <c r="DP125" s="913"/>
      <c r="DQ125" s="913" t="s">
        <v>122</v>
      </c>
      <c r="DR125" s="913"/>
      <c r="DS125" s="913"/>
      <c r="DT125" s="913"/>
      <c r="DU125" s="913"/>
      <c r="DV125" s="914" t="s">
        <v>122</v>
      </c>
      <c r="DW125" s="914"/>
      <c r="DX125" s="914"/>
      <c r="DY125" s="914"/>
      <c r="DZ125" s="915"/>
    </row>
    <row r="126" spans="1:130" s="224" customFormat="1" ht="26.25" customHeight="1" thickBot="1" x14ac:dyDescent="0.25">
      <c r="A126" s="1033"/>
      <c r="B126" s="931"/>
      <c r="C126" s="904" t="s">
        <v>442</v>
      </c>
      <c r="D126" s="905"/>
      <c r="E126" s="905"/>
      <c r="F126" s="905"/>
      <c r="G126" s="905"/>
      <c r="H126" s="905"/>
      <c r="I126" s="905"/>
      <c r="J126" s="905"/>
      <c r="K126" s="905"/>
      <c r="L126" s="905"/>
      <c r="M126" s="905"/>
      <c r="N126" s="905"/>
      <c r="O126" s="905"/>
      <c r="P126" s="905"/>
      <c r="Q126" s="905"/>
      <c r="R126" s="905"/>
      <c r="S126" s="905"/>
      <c r="T126" s="905"/>
      <c r="U126" s="905"/>
      <c r="V126" s="905"/>
      <c r="W126" s="905"/>
      <c r="X126" s="905"/>
      <c r="Y126" s="905"/>
      <c r="Z126" s="906"/>
      <c r="AA126" s="943" t="s">
        <v>122</v>
      </c>
      <c r="AB126" s="944"/>
      <c r="AC126" s="944"/>
      <c r="AD126" s="944"/>
      <c r="AE126" s="945"/>
      <c r="AF126" s="946" t="s">
        <v>122</v>
      </c>
      <c r="AG126" s="944"/>
      <c r="AH126" s="944"/>
      <c r="AI126" s="944"/>
      <c r="AJ126" s="945"/>
      <c r="AK126" s="946" t="s">
        <v>122</v>
      </c>
      <c r="AL126" s="944"/>
      <c r="AM126" s="944"/>
      <c r="AN126" s="944"/>
      <c r="AO126" s="945"/>
      <c r="AP126" s="934" t="s">
        <v>122</v>
      </c>
      <c r="AQ126" s="935"/>
      <c r="AR126" s="935"/>
      <c r="AS126" s="935"/>
      <c r="AT126" s="93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2"/>
      <c r="CL126" s="989"/>
      <c r="CM126" s="989"/>
      <c r="CN126" s="989"/>
      <c r="CO126" s="990"/>
      <c r="CP126" s="904" t="s">
        <v>454</v>
      </c>
      <c r="CQ126" s="905"/>
      <c r="CR126" s="905"/>
      <c r="CS126" s="905"/>
      <c r="CT126" s="905"/>
      <c r="CU126" s="905"/>
      <c r="CV126" s="905"/>
      <c r="CW126" s="905"/>
      <c r="CX126" s="905"/>
      <c r="CY126" s="905"/>
      <c r="CZ126" s="905"/>
      <c r="DA126" s="905"/>
      <c r="DB126" s="905"/>
      <c r="DC126" s="905"/>
      <c r="DD126" s="905"/>
      <c r="DE126" s="905"/>
      <c r="DF126" s="906"/>
      <c r="DG126" s="907" t="s">
        <v>122</v>
      </c>
      <c r="DH126" s="908"/>
      <c r="DI126" s="908"/>
      <c r="DJ126" s="908"/>
      <c r="DK126" s="908"/>
      <c r="DL126" s="908" t="s">
        <v>122</v>
      </c>
      <c r="DM126" s="908"/>
      <c r="DN126" s="908"/>
      <c r="DO126" s="908"/>
      <c r="DP126" s="908"/>
      <c r="DQ126" s="908" t="s">
        <v>122</v>
      </c>
      <c r="DR126" s="908"/>
      <c r="DS126" s="908"/>
      <c r="DT126" s="908"/>
      <c r="DU126" s="908"/>
      <c r="DV126" s="909" t="s">
        <v>122</v>
      </c>
      <c r="DW126" s="909"/>
      <c r="DX126" s="909"/>
      <c r="DY126" s="909"/>
      <c r="DZ126" s="910"/>
    </row>
    <row r="127" spans="1:130" s="224" customFormat="1" ht="26.25" customHeight="1" x14ac:dyDescent="0.2">
      <c r="A127" s="1034"/>
      <c r="B127" s="933"/>
      <c r="C127" s="950" t="s">
        <v>455</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3" t="s">
        <v>122</v>
      </c>
      <c r="AB127" s="944"/>
      <c r="AC127" s="944"/>
      <c r="AD127" s="944"/>
      <c r="AE127" s="945"/>
      <c r="AF127" s="946" t="s">
        <v>122</v>
      </c>
      <c r="AG127" s="944"/>
      <c r="AH127" s="944"/>
      <c r="AI127" s="944"/>
      <c r="AJ127" s="945"/>
      <c r="AK127" s="946" t="s">
        <v>122</v>
      </c>
      <c r="AL127" s="944"/>
      <c r="AM127" s="944"/>
      <c r="AN127" s="944"/>
      <c r="AO127" s="945"/>
      <c r="AP127" s="934" t="s">
        <v>122</v>
      </c>
      <c r="AQ127" s="935"/>
      <c r="AR127" s="935"/>
      <c r="AS127" s="935"/>
      <c r="AT127" s="936"/>
      <c r="AU127" s="226"/>
      <c r="AV127" s="226"/>
      <c r="AW127" s="226"/>
      <c r="AX127" s="1010" t="s">
        <v>456</v>
      </c>
      <c r="AY127" s="1011"/>
      <c r="AZ127" s="1011"/>
      <c r="BA127" s="1011"/>
      <c r="BB127" s="1011"/>
      <c r="BC127" s="1011"/>
      <c r="BD127" s="1011"/>
      <c r="BE127" s="1012"/>
      <c r="BF127" s="1013" t="s">
        <v>457</v>
      </c>
      <c r="BG127" s="1011"/>
      <c r="BH127" s="1011"/>
      <c r="BI127" s="1011"/>
      <c r="BJ127" s="1011"/>
      <c r="BK127" s="1011"/>
      <c r="BL127" s="1012"/>
      <c r="BM127" s="1013" t="s">
        <v>458</v>
      </c>
      <c r="BN127" s="1011"/>
      <c r="BO127" s="1011"/>
      <c r="BP127" s="1011"/>
      <c r="BQ127" s="1011"/>
      <c r="BR127" s="1011"/>
      <c r="BS127" s="1012"/>
      <c r="BT127" s="1013" t="s">
        <v>459</v>
      </c>
      <c r="BU127" s="1011"/>
      <c r="BV127" s="1011"/>
      <c r="BW127" s="1011"/>
      <c r="BX127" s="1011"/>
      <c r="BY127" s="1011"/>
      <c r="BZ127" s="1031"/>
      <c r="CA127" s="226"/>
      <c r="CB127" s="226"/>
      <c r="CC127" s="226"/>
      <c r="CD127" s="249"/>
      <c r="CE127" s="249"/>
      <c r="CF127" s="249"/>
      <c r="CG127" s="226"/>
      <c r="CH127" s="226"/>
      <c r="CI127" s="226"/>
      <c r="CJ127" s="248"/>
      <c r="CK127" s="1002"/>
      <c r="CL127" s="989"/>
      <c r="CM127" s="989"/>
      <c r="CN127" s="989"/>
      <c r="CO127" s="990"/>
      <c r="CP127" s="904" t="s">
        <v>460</v>
      </c>
      <c r="CQ127" s="905"/>
      <c r="CR127" s="905"/>
      <c r="CS127" s="905"/>
      <c r="CT127" s="905"/>
      <c r="CU127" s="905"/>
      <c r="CV127" s="905"/>
      <c r="CW127" s="905"/>
      <c r="CX127" s="905"/>
      <c r="CY127" s="905"/>
      <c r="CZ127" s="905"/>
      <c r="DA127" s="905"/>
      <c r="DB127" s="905"/>
      <c r="DC127" s="905"/>
      <c r="DD127" s="905"/>
      <c r="DE127" s="905"/>
      <c r="DF127" s="906"/>
      <c r="DG127" s="907" t="s">
        <v>122</v>
      </c>
      <c r="DH127" s="908"/>
      <c r="DI127" s="908"/>
      <c r="DJ127" s="908"/>
      <c r="DK127" s="908"/>
      <c r="DL127" s="908" t="s">
        <v>122</v>
      </c>
      <c r="DM127" s="908"/>
      <c r="DN127" s="908"/>
      <c r="DO127" s="908"/>
      <c r="DP127" s="908"/>
      <c r="DQ127" s="908" t="s">
        <v>122</v>
      </c>
      <c r="DR127" s="908"/>
      <c r="DS127" s="908"/>
      <c r="DT127" s="908"/>
      <c r="DU127" s="908"/>
      <c r="DV127" s="909" t="s">
        <v>122</v>
      </c>
      <c r="DW127" s="909"/>
      <c r="DX127" s="909"/>
      <c r="DY127" s="909"/>
      <c r="DZ127" s="910"/>
    </row>
    <row r="128" spans="1:130" s="224" customFormat="1" ht="26.25" customHeight="1" thickBot="1" x14ac:dyDescent="0.25">
      <c r="A128" s="1017" t="s">
        <v>461</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462</v>
      </c>
      <c r="X128" s="1019"/>
      <c r="Y128" s="1019"/>
      <c r="Z128" s="1020"/>
      <c r="AA128" s="1021">
        <v>230255</v>
      </c>
      <c r="AB128" s="1022"/>
      <c r="AC128" s="1022"/>
      <c r="AD128" s="1022"/>
      <c r="AE128" s="1023"/>
      <c r="AF128" s="1024">
        <v>254544</v>
      </c>
      <c r="AG128" s="1022"/>
      <c r="AH128" s="1022"/>
      <c r="AI128" s="1022"/>
      <c r="AJ128" s="1023"/>
      <c r="AK128" s="1024">
        <v>267959</v>
      </c>
      <c r="AL128" s="1022"/>
      <c r="AM128" s="1022"/>
      <c r="AN128" s="1022"/>
      <c r="AO128" s="1023"/>
      <c r="AP128" s="1025"/>
      <c r="AQ128" s="1026"/>
      <c r="AR128" s="1026"/>
      <c r="AS128" s="1026"/>
      <c r="AT128" s="1027"/>
      <c r="AU128" s="226"/>
      <c r="AV128" s="226"/>
      <c r="AW128" s="226"/>
      <c r="AX128" s="878" t="s">
        <v>463</v>
      </c>
      <c r="AY128" s="879"/>
      <c r="AZ128" s="879"/>
      <c r="BA128" s="879"/>
      <c r="BB128" s="879"/>
      <c r="BC128" s="879"/>
      <c r="BD128" s="879"/>
      <c r="BE128" s="880"/>
      <c r="BF128" s="1028" t="s">
        <v>122</v>
      </c>
      <c r="BG128" s="1029"/>
      <c r="BH128" s="1029"/>
      <c r="BI128" s="1029"/>
      <c r="BJ128" s="1029"/>
      <c r="BK128" s="1029"/>
      <c r="BL128" s="1030"/>
      <c r="BM128" s="1028">
        <v>11.71</v>
      </c>
      <c r="BN128" s="1029"/>
      <c r="BO128" s="1029"/>
      <c r="BP128" s="1029"/>
      <c r="BQ128" s="1029"/>
      <c r="BR128" s="1029"/>
      <c r="BS128" s="1030"/>
      <c r="BT128" s="1028">
        <v>20</v>
      </c>
      <c r="BU128" s="1029"/>
      <c r="BV128" s="1029"/>
      <c r="BW128" s="1029"/>
      <c r="BX128" s="1029"/>
      <c r="BY128" s="1029"/>
      <c r="BZ128" s="1051"/>
      <c r="CA128" s="249"/>
      <c r="CB128" s="249"/>
      <c r="CC128" s="249"/>
      <c r="CD128" s="249"/>
      <c r="CE128" s="249"/>
      <c r="CF128" s="249"/>
      <c r="CG128" s="226"/>
      <c r="CH128" s="226"/>
      <c r="CI128" s="226"/>
      <c r="CJ128" s="248"/>
      <c r="CK128" s="1003"/>
      <c r="CL128" s="1004"/>
      <c r="CM128" s="1004"/>
      <c r="CN128" s="1004"/>
      <c r="CO128" s="1005"/>
      <c r="CP128" s="1052" t="s">
        <v>464</v>
      </c>
      <c r="CQ128" s="713"/>
      <c r="CR128" s="713"/>
      <c r="CS128" s="713"/>
      <c r="CT128" s="713"/>
      <c r="CU128" s="713"/>
      <c r="CV128" s="713"/>
      <c r="CW128" s="713"/>
      <c r="CX128" s="713"/>
      <c r="CY128" s="713"/>
      <c r="CZ128" s="713"/>
      <c r="DA128" s="713"/>
      <c r="DB128" s="713"/>
      <c r="DC128" s="713"/>
      <c r="DD128" s="713"/>
      <c r="DE128" s="713"/>
      <c r="DF128" s="1053"/>
      <c r="DG128" s="1054">
        <v>89</v>
      </c>
      <c r="DH128" s="1014"/>
      <c r="DI128" s="1014"/>
      <c r="DJ128" s="1014"/>
      <c r="DK128" s="1014"/>
      <c r="DL128" s="1014" t="s">
        <v>122</v>
      </c>
      <c r="DM128" s="1014"/>
      <c r="DN128" s="1014"/>
      <c r="DO128" s="1014"/>
      <c r="DP128" s="1014"/>
      <c r="DQ128" s="1014">
        <v>4948</v>
      </c>
      <c r="DR128" s="1014"/>
      <c r="DS128" s="1014"/>
      <c r="DT128" s="1014"/>
      <c r="DU128" s="1014"/>
      <c r="DV128" s="1015">
        <v>0</v>
      </c>
      <c r="DW128" s="1015"/>
      <c r="DX128" s="1015"/>
      <c r="DY128" s="1015"/>
      <c r="DZ128" s="1016"/>
    </row>
    <row r="129" spans="1:131" s="224" customFormat="1" ht="26.25" customHeight="1" x14ac:dyDescent="0.2">
      <c r="A129" s="916" t="s">
        <v>103</v>
      </c>
      <c r="B129" s="917"/>
      <c r="C129" s="917"/>
      <c r="D129" s="917"/>
      <c r="E129" s="917"/>
      <c r="F129" s="917"/>
      <c r="G129" s="917"/>
      <c r="H129" s="917"/>
      <c r="I129" s="917"/>
      <c r="J129" s="917"/>
      <c r="K129" s="917"/>
      <c r="L129" s="917"/>
      <c r="M129" s="917"/>
      <c r="N129" s="917"/>
      <c r="O129" s="917"/>
      <c r="P129" s="917"/>
      <c r="Q129" s="917"/>
      <c r="R129" s="917"/>
      <c r="S129" s="917"/>
      <c r="T129" s="917"/>
      <c r="U129" s="917"/>
      <c r="V129" s="917"/>
      <c r="W129" s="1045" t="s">
        <v>465</v>
      </c>
      <c r="X129" s="1046"/>
      <c r="Y129" s="1046"/>
      <c r="Z129" s="1047"/>
      <c r="AA129" s="943">
        <v>31884471</v>
      </c>
      <c r="AB129" s="944"/>
      <c r="AC129" s="944"/>
      <c r="AD129" s="944"/>
      <c r="AE129" s="945"/>
      <c r="AF129" s="946">
        <v>31493050</v>
      </c>
      <c r="AG129" s="944"/>
      <c r="AH129" s="944"/>
      <c r="AI129" s="944"/>
      <c r="AJ129" s="945"/>
      <c r="AK129" s="946">
        <v>32178525</v>
      </c>
      <c r="AL129" s="944"/>
      <c r="AM129" s="944"/>
      <c r="AN129" s="944"/>
      <c r="AO129" s="945"/>
      <c r="AP129" s="1048"/>
      <c r="AQ129" s="1049"/>
      <c r="AR129" s="1049"/>
      <c r="AS129" s="1049"/>
      <c r="AT129" s="1050"/>
      <c r="AU129" s="227"/>
      <c r="AV129" s="227"/>
      <c r="AW129" s="227"/>
      <c r="AX129" s="1072" t="s">
        <v>466</v>
      </c>
      <c r="AY129" s="905"/>
      <c r="AZ129" s="905"/>
      <c r="BA129" s="905"/>
      <c r="BB129" s="905"/>
      <c r="BC129" s="905"/>
      <c r="BD129" s="905"/>
      <c r="BE129" s="906"/>
      <c r="BF129" s="1041" t="s">
        <v>122</v>
      </c>
      <c r="BG129" s="1042"/>
      <c r="BH129" s="1042"/>
      <c r="BI129" s="1042"/>
      <c r="BJ129" s="1042"/>
      <c r="BK129" s="1042"/>
      <c r="BL129" s="1043"/>
      <c r="BM129" s="1041">
        <v>16.71</v>
      </c>
      <c r="BN129" s="1042"/>
      <c r="BO129" s="1042"/>
      <c r="BP129" s="1042"/>
      <c r="BQ129" s="1042"/>
      <c r="BR129" s="1042"/>
      <c r="BS129" s="1043"/>
      <c r="BT129" s="1041">
        <v>30</v>
      </c>
      <c r="BU129" s="1042"/>
      <c r="BV129" s="1042"/>
      <c r="BW129" s="1042"/>
      <c r="BX129" s="1042"/>
      <c r="BY129" s="1042"/>
      <c r="BZ129" s="104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16" t="s">
        <v>467</v>
      </c>
      <c r="B130" s="917"/>
      <c r="C130" s="917"/>
      <c r="D130" s="917"/>
      <c r="E130" s="917"/>
      <c r="F130" s="917"/>
      <c r="G130" s="917"/>
      <c r="H130" s="917"/>
      <c r="I130" s="917"/>
      <c r="J130" s="917"/>
      <c r="K130" s="917"/>
      <c r="L130" s="917"/>
      <c r="M130" s="917"/>
      <c r="N130" s="917"/>
      <c r="O130" s="917"/>
      <c r="P130" s="917"/>
      <c r="Q130" s="917"/>
      <c r="R130" s="917"/>
      <c r="S130" s="917"/>
      <c r="T130" s="917"/>
      <c r="U130" s="917"/>
      <c r="V130" s="917"/>
      <c r="W130" s="1045" t="s">
        <v>468</v>
      </c>
      <c r="X130" s="1046"/>
      <c r="Y130" s="1046"/>
      <c r="Z130" s="1047"/>
      <c r="AA130" s="943">
        <v>4055326</v>
      </c>
      <c r="AB130" s="944"/>
      <c r="AC130" s="944"/>
      <c r="AD130" s="944"/>
      <c r="AE130" s="945"/>
      <c r="AF130" s="946">
        <v>4114002</v>
      </c>
      <c r="AG130" s="944"/>
      <c r="AH130" s="944"/>
      <c r="AI130" s="944"/>
      <c r="AJ130" s="945"/>
      <c r="AK130" s="946">
        <v>4137930</v>
      </c>
      <c r="AL130" s="944"/>
      <c r="AM130" s="944"/>
      <c r="AN130" s="944"/>
      <c r="AO130" s="945"/>
      <c r="AP130" s="1048"/>
      <c r="AQ130" s="1049"/>
      <c r="AR130" s="1049"/>
      <c r="AS130" s="1049"/>
      <c r="AT130" s="1050"/>
      <c r="AU130" s="227"/>
      <c r="AV130" s="227"/>
      <c r="AW130" s="227"/>
      <c r="AX130" s="1072" t="s">
        <v>469</v>
      </c>
      <c r="AY130" s="905"/>
      <c r="AZ130" s="905"/>
      <c r="BA130" s="905"/>
      <c r="BB130" s="905"/>
      <c r="BC130" s="905"/>
      <c r="BD130" s="905"/>
      <c r="BE130" s="906"/>
      <c r="BF130" s="1073">
        <v>-1.9</v>
      </c>
      <c r="BG130" s="1074"/>
      <c r="BH130" s="1074"/>
      <c r="BI130" s="1074"/>
      <c r="BJ130" s="1074"/>
      <c r="BK130" s="1074"/>
      <c r="BL130" s="1075"/>
      <c r="BM130" s="1073">
        <v>25</v>
      </c>
      <c r="BN130" s="1074"/>
      <c r="BO130" s="1074"/>
      <c r="BP130" s="1074"/>
      <c r="BQ130" s="1074"/>
      <c r="BR130" s="1074"/>
      <c r="BS130" s="1075"/>
      <c r="BT130" s="1073">
        <v>35</v>
      </c>
      <c r="BU130" s="1074"/>
      <c r="BV130" s="1074"/>
      <c r="BW130" s="1074"/>
      <c r="BX130" s="1074"/>
      <c r="BY130" s="1074"/>
      <c r="BZ130" s="107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77"/>
      <c r="B131" s="1078"/>
      <c r="C131" s="1078"/>
      <c r="D131" s="1078"/>
      <c r="E131" s="1078"/>
      <c r="F131" s="1078"/>
      <c r="G131" s="1078"/>
      <c r="H131" s="1078"/>
      <c r="I131" s="1078"/>
      <c r="J131" s="1078"/>
      <c r="K131" s="1078"/>
      <c r="L131" s="1078"/>
      <c r="M131" s="1078"/>
      <c r="N131" s="1078"/>
      <c r="O131" s="1078"/>
      <c r="P131" s="1078"/>
      <c r="Q131" s="1078"/>
      <c r="R131" s="1078"/>
      <c r="S131" s="1078"/>
      <c r="T131" s="1078"/>
      <c r="U131" s="1078"/>
      <c r="V131" s="1078"/>
      <c r="W131" s="1079" t="s">
        <v>470</v>
      </c>
      <c r="X131" s="1080"/>
      <c r="Y131" s="1080"/>
      <c r="Z131" s="1081"/>
      <c r="AA131" s="983">
        <v>27829145</v>
      </c>
      <c r="AB131" s="965"/>
      <c r="AC131" s="965"/>
      <c r="AD131" s="965"/>
      <c r="AE131" s="966"/>
      <c r="AF131" s="964">
        <v>27379048</v>
      </c>
      <c r="AG131" s="965"/>
      <c r="AH131" s="965"/>
      <c r="AI131" s="965"/>
      <c r="AJ131" s="966"/>
      <c r="AK131" s="964">
        <v>28040595</v>
      </c>
      <c r="AL131" s="965"/>
      <c r="AM131" s="965"/>
      <c r="AN131" s="965"/>
      <c r="AO131" s="966"/>
      <c r="AP131" s="1082"/>
      <c r="AQ131" s="1083"/>
      <c r="AR131" s="1083"/>
      <c r="AS131" s="1083"/>
      <c r="AT131" s="1084"/>
      <c r="AU131" s="227"/>
      <c r="AV131" s="227"/>
      <c r="AW131" s="227"/>
      <c r="AX131" s="1096" t="s">
        <v>471</v>
      </c>
      <c r="AY131" s="713"/>
      <c r="AZ131" s="713"/>
      <c r="BA131" s="713"/>
      <c r="BB131" s="713"/>
      <c r="BC131" s="713"/>
      <c r="BD131" s="713"/>
      <c r="BE131" s="1053"/>
      <c r="BF131" s="1055" t="s">
        <v>122</v>
      </c>
      <c r="BG131" s="1056"/>
      <c r="BH131" s="1056"/>
      <c r="BI131" s="1056"/>
      <c r="BJ131" s="1056"/>
      <c r="BK131" s="1056"/>
      <c r="BL131" s="1057"/>
      <c r="BM131" s="1055">
        <v>350</v>
      </c>
      <c r="BN131" s="1056"/>
      <c r="BO131" s="1056"/>
      <c r="BP131" s="1056"/>
      <c r="BQ131" s="1056"/>
      <c r="BR131" s="1056"/>
      <c r="BS131" s="1057"/>
      <c r="BT131" s="1058"/>
      <c r="BU131" s="1059"/>
      <c r="BV131" s="1059"/>
      <c r="BW131" s="1059"/>
      <c r="BX131" s="1059"/>
      <c r="BY131" s="1059"/>
      <c r="BZ131" s="106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61" t="s">
        <v>472</v>
      </c>
      <c r="B132" s="1062"/>
      <c r="C132" s="1062"/>
      <c r="D132" s="1062"/>
      <c r="E132" s="1062"/>
      <c r="F132" s="1062"/>
      <c r="G132" s="1062"/>
      <c r="H132" s="1062"/>
      <c r="I132" s="1062"/>
      <c r="J132" s="1062"/>
      <c r="K132" s="1062"/>
      <c r="L132" s="1062"/>
      <c r="M132" s="1062"/>
      <c r="N132" s="1062"/>
      <c r="O132" s="1062"/>
      <c r="P132" s="1062"/>
      <c r="Q132" s="1062"/>
      <c r="R132" s="1062"/>
      <c r="S132" s="1062"/>
      <c r="T132" s="1062"/>
      <c r="U132" s="1062"/>
      <c r="V132" s="1065" t="s">
        <v>473</v>
      </c>
      <c r="W132" s="1065"/>
      <c r="X132" s="1065"/>
      <c r="Y132" s="1065"/>
      <c r="Z132" s="1066"/>
      <c r="AA132" s="1067">
        <v>-2.2754736599999998</v>
      </c>
      <c r="AB132" s="1068"/>
      <c r="AC132" s="1068"/>
      <c r="AD132" s="1068"/>
      <c r="AE132" s="1069"/>
      <c r="AF132" s="1070">
        <v>-1.9439556200000001</v>
      </c>
      <c r="AG132" s="1068"/>
      <c r="AH132" s="1068"/>
      <c r="AI132" s="1068"/>
      <c r="AJ132" s="1069"/>
      <c r="AK132" s="1070">
        <v>-1.51322475</v>
      </c>
      <c r="AL132" s="1068"/>
      <c r="AM132" s="1068"/>
      <c r="AN132" s="1068"/>
      <c r="AO132" s="1069"/>
      <c r="AP132" s="980"/>
      <c r="AQ132" s="981"/>
      <c r="AR132" s="981"/>
      <c r="AS132" s="981"/>
      <c r="AT132" s="107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63"/>
      <c r="B133" s="1064"/>
      <c r="C133" s="1064"/>
      <c r="D133" s="1064"/>
      <c r="E133" s="1064"/>
      <c r="F133" s="1064"/>
      <c r="G133" s="1064"/>
      <c r="H133" s="1064"/>
      <c r="I133" s="1064"/>
      <c r="J133" s="1064"/>
      <c r="K133" s="1064"/>
      <c r="L133" s="1064"/>
      <c r="M133" s="1064"/>
      <c r="N133" s="1064"/>
      <c r="O133" s="1064"/>
      <c r="P133" s="1064"/>
      <c r="Q133" s="1064"/>
      <c r="R133" s="1064"/>
      <c r="S133" s="1064"/>
      <c r="T133" s="1064"/>
      <c r="U133" s="1064"/>
      <c r="V133" s="1090" t="s">
        <v>474</v>
      </c>
      <c r="W133" s="1090"/>
      <c r="X133" s="1090"/>
      <c r="Y133" s="1090"/>
      <c r="Z133" s="1091"/>
      <c r="AA133" s="1092">
        <v>-1.7</v>
      </c>
      <c r="AB133" s="1093"/>
      <c r="AC133" s="1093"/>
      <c r="AD133" s="1093"/>
      <c r="AE133" s="1094"/>
      <c r="AF133" s="1092">
        <v>-2</v>
      </c>
      <c r="AG133" s="1093"/>
      <c r="AH133" s="1093"/>
      <c r="AI133" s="1093"/>
      <c r="AJ133" s="1094"/>
      <c r="AK133" s="1092">
        <v>-1.9</v>
      </c>
      <c r="AL133" s="1093"/>
      <c r="AM133" s="1093"/>
      <c r="AN133" s="1093"/>
      <c r="AO133" s="1094"/>
      <c r="AP133" s="1007"/>
      <c r="AQ133" s="1008"/>
      <c r="AR133" s="1008"/>
      <c r="AS133" s="1008"/>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QeFc4d6owYjA39TP83dN0HLfWBkO88LZoxA9SZd03GC1l2hEzwKTZ4O3msDciyxNchqgGqzNFkOFyxlh5Jngw==" saltValue="DgntlckB/tuduZ4nZv77FA==" spinCount="100000" sheet="1" objects="1" scenarios="1" formatRows="0"/>
  <mergeCells count="2035">
    <mergeCell ref="B68:P68"/>
    <mergeCell ref="B70:P70"/>
    <mergeCell ref="B69:P69"/>
    <mergeCell ref="B71:P71"/>
    <mergeCell ref="B72:P72"/>
    <mergeCell ref="B74:P74"/>
    <mergeCell ref="B73:P73"/>
    <mergeCell ref="B75:P75"/>
    <mergeCell ref="AZ68:BD68"/>
    <mergeCell ref="AZ69:BD69"/>
    <mergeCell ref="AZ71:BD71"/>
    <mergeCell ref="AZ70:BD70"/>
    <mergeCell ref="AZ72:BD72"/>
    <mergeCell ref="AZ73:BD73"/>
    <mergeCell ref="AZ75:BD75"/>
    <mergeCell ref="AZ74:BD74"/>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CR74:CV74"/>
    <mergeCell ref="CW74:DA74"/>
    <mergeCell ref="DB74:DF74"/>
    <mergeCell ref="DG74:DK74"/>
    <mergeCell ref="DL74:DP74"/>
    <mergeCell ref="DQ74:DU74"/>
    <mergeCell ref="AP74:AT74"/>
    <mergeCell ref="AU74:AY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CR72:CV72"/>
    <mergeCell ref="CW72:DA72"/>
    <mergeCell ref="DB72:DF72"/>
    <mergeCell ref="DG72:DK72"/>
    <mergeCell ref="DL72:DP72"/>
    <mergeCell ref="DQ72:DU72"/>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BS70:CG70"/>
    <mergeCell ref="CH70:CL70"/>
    <mergeCell ref="CM70:CQ70"/>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CR68:CV68"/>
    <mergeCell ref="CW68:DA68"/>
    <mergeCell ref="DB68:DF68"/>
    <mergeCell ref="DG68:DK68"/>
    <mergeCell ref="DL68:DP68"/>
    <mergeCell ref="DQ68:DU68"/>
    <mergeCell ref="DV70:DZ70"/>
    <mergeCell ref="CR66:CV66"/>
    <mergeCell ref="BS67:CG67"/>
    <mergeCell ref="CH67:CL67"/>
    <mergeCell ref="CM67:CQ67"/>
    <mergeCell ref="CR67:CV67"/>
    <mergeCell ref="AP68:AT68"/>
    <mergeCell ref="AU68:AY68"/>
    <mergeCell ref="BS68:CG68"/>
    <mergeCell ref="CH68:CL68"/>
    <mergeCell ref="CM68:CQ68"/>
    <mergeCell ref="Q68:U68"/>
    <mergeCell ref="V68:Z68"/>
    <mergeCell ref="AA68:AE68"/>
    <mergeCell ref="AF68:AJ68"/>
    <mergeCell ref="AK68:AO68"/>
    <mergeCell ref="AU66:AY67"/>
    <mergeCell ref="AZ66:BD67"/>
    <mergeCell ref="DL65:DP65"/>
    <mergeCell ref="DQ65:DU65"/>
    <mergeCell ref="CW67:DA67"/>
    <mergeCell ref="DB67:DF67"/>
    <mergeCell ref="DG67:DK67"/>
    <mergeCell ref="DL67:DP67"/>
    <mergeCell ref="DQ67:DU67"/>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36" zoomScaleNormal="85" zoomScaleSheetLayoutView="36" workbookViewId="0">
      <selection activeCell="DK74" sqref="DK74"/>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nWFfs/NDJ364aaZzm4f4sSCxmbcha+300wkFs8eNAQXFRJJ0zxrLlpCjAaRy+BJWXSuqP6K6TNqW9BIbo93BQ==" saltValue="nGWDlYFHuD4PCX8FJGtJ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KCK/wnLYhzDIRUlIdNAymVeev9vhYij6SGxlmEU53sdVQc7s+m1/x1XYmPsDfnO2W0GQyXIXlnmt3vHZIXxRQ==" saltValue="IFcpULc2xqdO5dZrSXCj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01" t="s">
        <v>478</v>
      </c>
      <c r="AP7" s="265"/>
      <c r="AQ7" s="266" t="s">
        <v>479</v>
      </c>
      <c r="AR7" s="267"/>
    </row>
    <row r="8" spans="1:46" ht="13" x14ac:dyDescent="0.2">
      <c r="A8" s="259"/>
      <c r="AK8" s="268"/>
      <c r="AL8" s="269"/>
      <c r="AM8" s="269"/>
      <c r="AN8" s="270"/>
      <c r="AO8" s="1102"/>
      <c r="AP8" s="271" t="s">
        <v>480</v>
      </c>
      <c r="AQ8" s="272" t="s">
        <v>481</v>
      </c>
      <c r="AR8" s="273" t="s">
        <v>482</v>
      </c>
    </row>
    <row r="9" spans="1:46" ht="13" x14ac:dyDescent="0.2">
      <c r="A9" s="259"/>
      <c r="AK9" s="1103" t="s">
        <v>483</v>
      </c>
      <c r="AL9" s="1104"/>
      <c r="AM9" s="1104"/>
      <c r="AN9" s="1105"/>
      <c r="AO9" s="274">
        <v>9416373</v>
      </c>
      <c r="AP9" s="274">
        <v>66585</v>
      </c>
      <c r="AQ9" s="275">
        <v>75670</v>
      </c>
      <c r="AR9" s="276">
        <v>-12</v>
      </c>
    </row>
    <row r="10" spans="1:46" ht="13.5" customHeight="1" x14ac:dyDescent="0.2">
      <c r="A10" s="259"/>
      <c r="AK10" s="1103" t="s">
        <v>484</v>
      </c>
      <c r="AL10" s="1104"/>
      <c r="AM10" s="1104"/>
      <c r="AN10" s="1105"/>
      <c r="AO10" s="277">
        <v>97972</v>
      </c>
      <c r="AP10" s="277">
        <v>693</v>
      </c>
      <c r="AQ10" s="278">
        <v>7715</v>
      </c>
      <c r="AR10" s="279">
        <v>-91</v>
      </c>
    </row>
    <row r="11" spans="1:46" ht="13.5" customHeight="1" x14ac:dyDescent="0.2">
      <c r="A11" s="259"/>
      <c r="AK11" s="1103" t="s">
        <v>485</v>
      </c>
      <c r="AL11" s="1104"/>
      <c r="AM11" s="1104"/>
      <c r="AN11" s="1105"/>
      <c r="AO11" s="277">
        <v>66289</v>
      </c>
      <c r="AP11" s="277">
        <v>469</v>
      </c>
      <c r="AQ11" s="278">
        <v>1638</v>
      </c>
      <c r="AR11" s="279">
        <v>-71.400000000000006</v>
      </c>
    </row>
    <row r="12" spans="1:46" ht="13.5" customHeight="1" x14ac:dyDescent="0.2">
      <c r="A12" s="259"/>
      <c r="AK12" s="1103" t="s">
        <v>486</v>
      </c>
      <c r="AL12" s="1104"/>
      <c r="AM12" s="1104"/>
      <c r="AN12" s="1105"/>
      <c r="AO12" s="277" t="s">
        <v>487</v>
      </c>
      <c r="AP12" s="277" t="s">
        <v>487</v>
      </c>
      <c r="AQ12" s="278">
        <v>17</v>
      </c>
      <c r="AR12" s="279" t="s">
        <v>487</v>
      </c>
    </row>
    <row r="13" spans="1:46" ht="13.5" customHeight="1" x14ac:dyDescent="0.2">
      <c r="A13" s="259"/>
      <c r="AK13" s="1103" t="s">
        <v>488</v>
      </c>
      <c r="AL13" s="1104"/>
      <c r="AM13" s="1104"/>
      <c r="AN13" s="1105"/>
      <c r="AO13" s="277" t="s">
        <v>487</v>
      </c>
      <c r="AP13" s="277" t="s">
        <v>487</v>
      </c>
      <c r="AQ13" s="278">
        <v>2355</v>
      </c>
      <c r="AR13" s="279" t="s">
        <v>487</v>
      </c>
    </row>
    <row r="14" spans="1:46" ht="13.5" customHeight="1" x14ac:dyDescent="0.2">
      <c r="A14" s="259"/>
      <c r="AK14" s="1103" t="s">
        <v>489</v>
      </c>
      <c r="AL14" s="1104"/>
      <c r="AM14" s="1104"/>
      <c r="AN14" s="1105"/>
      <c r="AO14" s="277">
        <v>163939</v>
      </c>
      <c r="AP14" s="277">
        <v>1159</v>
      </c>
      <c r="AQ14" s="278">
        <v>2187</v>
      </c>
      <c r="AR14" s="279">
        <v>-47</v>
      </c>
    </row>
    <row r="15" spans="1:46" ht="13.5" customHeight="1" x14ac:dyDescent="0.2">
      <c r="A15" s="259"/>
      <c r="AK15" s="1106" t="s">
        <v>490</v>
      </c>
      <c r="AL15" s="1107"/>
      <c r="AM15" s="1107"/>
      <c r="AN15" s="1108"/>
      <c r="AO15" s="277">
        <v>-598510</v>
      </c>
      <c r="AP15" s="277">
        <v>-4232</v>
      </c>
      <c r="AQ15" s="278">
        <v>-4208</v>
      </c>
      <c r="AR15" s="279">
        <v>0.6</v>
      </c>
    </row>
    <row r="16" spans="1:46" ht="13" x14ac:dyDescent="0.2">
      <c r="A16" s="259"/>
      <c r="AK16" s="1106" t="s">
        <v>177</v>
      </c>
      <c r="AL16" s="1107"/>
      <c r="AM16" s="1107"/>
      <c r="AN16" s="1108"/>
      <c r="AO16" s="277">
        <v>9146063</v>
      </c>
      <c r="AP16" s="277">
        <v>64674</v>
      </c>
      <c r="AQ16" s="278">
        <v>85373</v>
      </c>
      <c r="AR16" s="279">
        <v>-24.2</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09" t="s">
        <v>495</v>
      </c>
      <c r="AL21" s="1110"/>
      <c r="AM21" s="1110"/>
      <c r="AN21" s="1111"/>
      <c r="AO21" s="289">
        <v>6.87</v>
      </c>
      <c r="AP21" s="290">
        <v>7.99</v>
      </c>
      <c r="AQ21" s="291">
        <v>-1.1200000000000001</v>
      </c>
      <c r="AS21" s="292"/>
      <c r="AT21" s="288"/>
    </row>
    <row r="22" spans="1:46" s="260" customFormat="1" ht="13" x14ac:dyDescent="0.2">
      <c r="A22" s="288"/>
      <c r="AK22" s="1109" t="s">
        <v>496</v>
      </c>
      <c r="AL22" s="1110"/>
      <c r="AM22" s="1110"/>
      <c r="AN22" s="1111"/>
      <c r="AO22" s="293">
        <v>97.8</v>
      </c>
      <c r="AP22" s="294">
        <v>97.8</v>
      </c>
      <c r="AQ22" s="295">
        <v>0</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01" t="s">
        <v>478</v>
      </c>
      <c r="AP30" s="265"/>
      <c r="AQ30" s="266" t="s">
        <v>479</v>
      </c>
      <c r="AR30" s="267"/>
    </row>
    <row r="31" spans="1:46" ht="13" x14ac:dyDescent="0.2">
      <c r="A31" s="259"/>
      <c r="AK31" s="268"/>
      <c r="AL31" s="269"/>
      <c r="AM31" s="269"/>
      <c r="AN31" s="270"/>
      <c r="AO31" s="1102"/>
      <c r="AP31" s="271" t="s">
        <v>480</v>
      </c>
      <c r="AQ31" s="272" t="s">
        <v>481</v>
      </c>
      <c r="AR31" s="273" t="s">
        <v>482</v>
      </c>
    </row>
    <row r="32" spans="1:46" ht="27" customHeight="1" x14ac:dyDescent="0.2">
      <c r="A32" s="259"/>
      <c r="AK32" s="1117" t="s">
        <v>500</v>
      </c>
      <c r="AL32" s="1118"/>
      <c r="AM32" s="1118"/>
      <c r="AN32" s="1119"/>
      <c r="AO32" s="303">
        <v>3436247</v>
      </c>
      <c r="AP32" s="303">
        <v>24298</v>
      </c>
      <c r="AQ32" s="304">
        <v>58230</v>
      </c>
      <c r="AR32" s="305">
        <v>-58.3</v>
      </c>
    </row>
    <row r="33" spans="1:46" ht="13.5" customHeight="1" x14ac:dyDescent="0.2">
      <c r="A33" s="259"/>
      <c r="AK33" s="1117" t="s">
        <v>501</v>
      </c>
      <c r="AL33" s="1118"/>
      <c r="AM33" s="1118"/>
      <c r="AN33" s="1119"/>
      <c r="AO33" s="303" t="s">
        <v>487</v>
      </c>
      <c r="AP33" s="303" t="s">
        <v>487</v>
      </c>
      <c r="AQ33" s="304" t="s">
        <v>487</v>
      </c>
      <c r="AR33" s="305" t="s">
        <v>487</v>
      </c>
    </row>
    <row r="34" spans="1:46" ht="27" customHeight="1" x14ac:dyDescent="0.2">
      <c r="A34" s="259"/>
      <c r="AK34" s="1117" t="s">
        <v>502</v>
      </c>
      <c r="AL34" s="1118"/>
      <c r="AM34" s="1118"/>
      <c r="AN34" s="1119"/>
      <c r="AO34" s="303" t="s">
        <v>487</v>
      </c>
      <c r="AP34" s="303" t="s">
        <v>487</v>
      </c>
      <c r="AQ34" s="304">
        <v>23</v>
      </c>
      <c r="AR34" s="305" t="s">
        <v>487</v>
      </c>
    </row>
    <row r="35" spans="1:46" ht="27" customHeight="1" x14ac:dyDescent="0.2">
      <c r="A35" s="259"/>
      <c r="AK35" s="1117" t="s">
        <v>503</v>
      </c>
      <c r="AL35" s="1118"/>
      <c r="AM35" s="1118"/>
      <c r="AN35" s="1119"/>
      <c r="AO35" s="303">
        <v>545325</v>
      </c>
      <c r="AP35" s="303">
        <v>3856</v>
      </c>
      <c r="AQ35" s="304">
        <v>14509</v>
      </c>
      <c r="AR35" s="305">
        <v>-73.400000000000006</v>
      </c>
    </row>
    <row r="36" spans="1:46" ht="27" customHeight="1" x14ac:dyDescent="0.2">
      <c r="A36" s="259"/>
      <c r="AK36" s="1117" t="s">
        <v>504</v>
      </c>
      <c r="AL36" s="1118"/>
      <c r="AM36" s="1118"/>
      <c r="AN36" s="1119"/>
      <c r="AO36" s="303" t="s">
        <v>487</v>
      </c>
      <c r="AP36" s="303" t="s">
        <v>487</v>
      </c>
      <c r="AQ36" s="304">
        <v>975</v>
      </c>
      <c r="AR36" s="305" t="s">
        <v>487</v>
      </c>
    </row>
    <row r="37" spans="1:46" ht="13.5" customHeight="1" x14ac:dyDescent="0.2">
      <c r="A37" s="259"/>
      <c r="AK37" s="1117" t="s">
        <v>505</v>
      </c>
      <c r="AL37" s="1118"/>
      <c r="AM37" s="1118"/>
      <c r="AN37" s="1119"/>
      <c r="AO37" s="303" t="s">
        <v>487</v>
      </c>
      <c r="AP37" s="303" t="s">
        <v>487</v>
      </c>
      <c r="AQ37" s="304">
        <v>408</v>
      </c>
      <c r="AR37" s="305" t="s">
        <v>487</v>
      </c>
    </row>
    <row r="38" spans="1:46" ht="27" customHeight="1" x14ac:dyDescent="0.2">
      <c r="A38" s="259"/>
      <c r="AK38" s="1120" t="s">
        <v>506</v>
      </c>
      <c r="AL38" s="1121"/>
      <c r="AM38" s="1121"/>
      <c r="AN38" s="1122"/>
      <c r="AO38" s="306" t="s">
        <v>487</v>
      </c>
      <c r="AP38" s="306" t="s">
        <v>487</v>
      </c>
      <c r="AQ38" s="307">
        <v>0</v>
      </c>
      <c r="AR38" s="295" t="s">
        <v>487</v>
      </c>
      <c r="AS38" s="302"/>
    </row>
    <row r="39" spans="1:46" ht="13" x14ac:dyDescent="0.2">
      <c r="A39" s="259"/>
      <c r="AK39" s="1120" t="s">
        <v>507</v>
      </c>
      <c r="AL39" s="1121"/>
      <c r="AM39" s="1121"/>
      <c r="AN39" s="1122"/>
      <c r="AO39" s="303">
        <v>-267959</v>
      </c>
      <c r="AP39" s="303">
        <v>-1895</v>
      </c>
      <c r="AQ39" s="304">
        <v>-3837</v>
      </c>
      <c r="AR39" s="305">
        <v>-50.6</v>
      </c>
      <c r="AS39" s="302"/>
    </row>
    <row r="40" spans="1:46" ht="27" customHeight="1" x14ac:dyDescent="0.2">
      <c r="A40" s="259"/>
      <c r="AK40" s="1117" t="s">
        <v>508</v>
      </c>
      <c r="AL40" s="1118"/>
      <c r="AM40" s="1118"/>
      <c r="AN40" s="1119"/>
      <c r="AO40" s="303">
        <v>-4137930</v>
      </c>
      <c r="AP40" s="303">
        <v>-29260</v>
      </c>
      <c r="AQ40" s="304">
        <v>-50002</v>
      </c>
      <c r="AR40" s="305">
        <v>-41.5</v>
      </c>
      <c r="AS40" s="302"/>
    </row>
    <row r="41" spans="1:46" ht="13" x14ac:dyDescent="0.2">
      <c r="A41" s="259"/>
      <c r="AK41" s="1123" t="s">
        <v>287</v>
      </c>
      <c r="AL41" s="1124"/>
      <c r="AM41" s="1124"/>
      <c r="AN41" s="1125"/>
      <c r="AO41" s="303">
        <v>-424317</v>
      </c>
      <c r="AP41" s="303">
        <v>-3000</v>
      </c>
      <c r="AQ41" s="304">
        <v>20306</v>
      </c>
      <c r="AR41" s="305">
        <v>-114.8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12" t="s">
        <v>478</v>
      </c>
      <c r="AN49" s="1114" t="s">
        <v>511</v>
      </c>
      <c r="AO49" s="1115"/>
      <c r="AP49" s="1115"/>
      <c r="AQ49" s="1115"/>
      <c r="AR49" s="1116"/>
    </row>
    <row r="50" spans="1:44" ht="13" x14ac:dyDescent="0.2">
      <c r="A50" s="259"/>
      <c r="AK50" s="317"/>
      <c r="AL50" s="318"/>
      <c r="AM50" s="1113"/>
      <c r="AN50" s="319" t="s">
        <v>512</v>
      </c>
      <c r="AO50" s="320" t="s">
        <v>513</v>
      </c>
      <c r="AP50" s="321" t="s">
        <v>514</v>
      </c>
      <c r="AQ50" s="322" t="s">
        <v>515</v>
      </c>
      <c r="AR50" s="323" t="s">
        <v>516</v>
      </c>
    </row>
    <row r="51" spans="1:44" ht="13" x14ac:dyDescent="0.2">
      <c r="A51" s="259"/>
      <c r="AK51" s="315" t="s">
        <v>517</v>
      </c>
      <c r="AL51" s="316"/>
      <c r="AM51" s="324">
        <v>11328337</v>
      </c>
      <c r="AN51" s="325">
        <v>79098</v>
      </c>
      <c r="AO51" s="326">
        <v>58.8</v>
      </c>
      <c r="AP51" s="327">
        <v>72051</v>
      </c>
      <c r="AQ51" s="328">
        <v>7.8</v>
      </c>
      <c r="AR51" s="329">
        <v>51</v>
      </c>
    </row>
    <row r="52" spans="1:44" ht="13" x14ac:dyDescent="0.2">
      <c r="A52" s="259"/>
      <c r="AK52" s="330"/>
      <c r="AL52" s="331" t="s">
        <v>518</v>
      </c>
      <c r="AM52" s="332">
        <v>4619834</v>
      </c>
      <c r="AN52" s="333">
        <v>32257</v>
      </c>
      <c r="AO52" s="334">
        <v>9.1</v>
      </c>
      <c r="AP52" s="335">
        <v>34140</v>
      </c>
      <c r="AQ52" s="336">
        <v>4.2</v>
      </c>
      <c r="AR52" s="337">
        <v>4.9000000000000004</v>
      </c>
    </row>
    <row r="53" spans="1:44" ht="13" x14ac:dyDescent="0.2">
      <c r="A53" s="259"/>
      <c r="AK53" s="315" t="s">
        <v>519</v>
      </c>
      <c r="AL53" s="316"/>
      <c r="AM53" s="324">
        <v>8584938</v>
      </c>
      <c r="AN53" s="325">
        <v>60117</v>
      </c>
      <c r="AO53" s="326">
        <v>-24</v>
      </c>
      <c r="AP53" s="327">
        <v>72756</v>
      </c>
      <c r="AQ53" s="328">
        <v>1</v>
      </c>
      <c r="AR53" s="329">
        <v>-25</v>
      </c>
    </row>
    <row r="54" spans="1:44" ht="13" x14ac:dyDescent="0.2">
      <c r="A54" s="259"/>
      <c r="AK54" s="330"/>
      <c r="AL54" s="331" t="s">
        <v>518</v>
      </c>
      <c r="AM54" s="332">
        <v>5005247</v>
      </c>
      <c r="AN54" s="333">
        <v>35050</v>
      </c>
      <c r="AO54" s="334">
        <v>8.6999999999999993</v>
      </c>
      <c r="AP54" s="335">
        <v>32117</v>
      </c>
      <c r="AQ54" s="336">
        <v>-5.9</v>
      </c>
      <c r="AR54" s="337">
        <v>14.6</v>
      </c>
    </row>
    <row r="55" spans="1:44" ht="13" x14ac:dyDescent="0.2">
      <c r="A55" s="259"/>
      <c r="AK55" s="315" t="s">
        <v>520</v>
      </c>
      <c r="AL55" s="316"/>
      <c r="AM55" s="324">
        <v>5918249</v>
      </c>
      <c r="AN55" s="325">
        <v>41566</v>
      </c>
      <c r="AO55" s="326">
        <v>-30.9</v>
      </c>
      <c r="AP55" s="327">
        <v>62281</v>
      </c>
      <c r="AQ55" s="328">
        <v>-14.4</v>
      </c>
      <c r="AR55" s="329">
        <v>-16.5</v>
      </c>
    </row>
    <row r="56" spans="1:44" ht="13" x14ac:dyDescent="0.2">
      <c r="A56" s="259"/>
      <c r="AK56" s="330"/>
      <c r="AL56" s="331" t="s">
        <v>518</v>
      </c>
      <c r="AM56" s="332">
        <v>4760112</v>
      </c>
      <c r="AN56" s="333">
        <v>33432</v>
      </c>
      <c r="AO56" s="334">
        <v>-4.5999999999999996</v>
      </c>
      <c r="AP56" s="335">
        <v>38152</v>
      </c>
      <c r="AQ56" s="336">
        <v>18.8</v>
      </c>
      <c r="AR56" s="337">
        <v>-23.4</v>
      </c>
    </row>
    <row r="57" spans="1:44" ht="13" x14ac:dyDescent="0.2">
      <c r="A57" s="259"/>
      <c r="AK57" s="315" t="s">
        <v>521</v>
      </c>
      <c r="AL57" s="316"/>
      <c r="AM57" s="324">
        <v>6141643</v>
      </c>
      <c r="AN57" s="325">
        <v>43348</v>
      </c>
      <c r="AO57" s="326">
        <v>4.3</v>
      </c>
      <c r="AP57" s="327">
        <v>58940</v>
      </c>
      <c r="AQ57" s="328">
        <v>-5.4</v>
      </c>
      <c r="AR57" s="329">
        <v>9.6999999999999993</v>
      </c>
    </row>
    <row r="58" spans="1:44" ht="13" x14ac:dyDescent="0.2">
      <c r="A58" s="259"/>
      <c r="AK58" s="330"/>
      <c r="AL58" s="331" t="s">
        <v>518</v>
      </c>
      <c r="AM58" s="332">
        <v>5034435</v>
      </c>
      <c r="AN58" s="333">
        <v>35534</v>
      </c>
      <c r="AO58" s="334">
        <v>6.3</v>
      </c>
      <c r="AP58" s="335">
        <v>33486</v>
      </c>
      <c r="AQ58" s="336">
        <v>-12.2</v>
      </c>
      <c r="AR58" s="337">
        <v>18.5</v>
      </c>
    </row>
    <row r="59" spans="1:44" ht="13" x14ac:dyDescent="0.2">
      <c r="A59" s="259"/>
      <c r="AK59" s="315" t="s">
        <v>522</v>
      </c>
      <c r="AL59" s="316"/>
      <c r="AM59" s="324">
        <v>5460709</v>
      </c>
      <c r="AN59" s="325">
        <v>38614</v>
      </c>
      <c r="AO59" s="326">
        <v>-10.9</v>
      </c>
      <c r="AP59" s="327">
        <v>57336</v>
      </c>
      <c r="AQ59" s="328">
        <v>-2.7</v>
      </c>
      <c r="AR59" s="329">
        <v>-8.1999999999999993</v>
      </c>
    </row>
    <row r="60" spans="1:44" ht="13" x14ac:dyDescent="0.2">
      <c r="A60" s="259"/>
      <c r="AK60" s="330"/>
      <c r="AL60" s="331" t="s">
        <v>518</v>
      </c>
      <c r="AM60" s="332">
        <v>4537491</v>
      </c>
      <c r="AN60" s="333">
        <v>32085</v>
      </c>
      <c r="AO60" s="334">
        <v>-9.6999999999999993</v>
      </c>
      <c r="AP60" s="335">
        <v>34481</v>
      </c>
      <c r="AQ60" s="336">
        <v>3</v>
      </c>
      <c r="AR60" s="337">
        <v>-12.7</v>
      </c>
    </row>
    <row r="61" spans="1:44" ht="13" x14ac:dyDescent="0.2">
      <c r="A61" s="259"/>
      <c r="AK61" s="315" t="s">
        <v>523</v>
      </c>
      <c r="AL61" s="338"/>
      <c r="AM61" s="324">
        <v>7486775</v>
      </c>
      <c r="AN61" s="325">
        <v>52549</v>
      </c>
      <c r="AO61" s="326">
        <v>-0.5</v>
      </c>
      <c r="AP61" s="327">
        <v>64673</v>
      </c>
      <c r="AQ61" s="339">
        <v>-2.7</v>
      </c>
      <c r="AR61" s="329">
        <v>2.2000000000000002</v>
      </c>
    </row>
    <row r="62" spans="1:44" ht="13" x14ac:dyDescent="0.2">
      <c r="A62" s="259"/>
      <c r="AK62" s="330"/>
      <c r="AL62" s="331" t="s">
        <v>518</v>
      </c>
      <c r="AM62" s="332">
        <v>4791424</v>
      </c>
      <c r="AN62" s="333">
        <v>33672</v>
      </c>
      <c r="AO62" s="334">
        <v>2</v>
      </c>
      <c r="AP62" s="335">
        <v>34475</v>
      </c>
      <c r="AQ62" s="336">
        <v>1.6</v>
      </c>
      <c r="AR62" s="337">
        <v>0.4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H7pvTgbJPvhVGPzqzMJ/F5e27/cX0ME0plJkQhQU8zCyCA2EokNEDII8bgidrB7AzhDbjUUAU81kIqh32UIhjQ==" saltValue="GGE+Bt1oNYAxPkpsdlO3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election activeCell="BK103" sqref="BK103"/>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PZuF4+/Tdeem1TvWIyPT9+PRbAl/q5LQRuOsnyG4XQnv0Xs1rWzRl5KABteCx15mybWs0m5sNwgtFplDeZuJVA==" saltValue="esmHC+aXoK4lxZYx3vW9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election activeCell="DA95" sqref="DA95"/>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T7R54Xd2oZt8VtByJdn0SNcpWQJAi7mV602V4XEoktmLIMHK7gMeMIaaC3/ZLJQ0HdMCOJVFYZJPFm/pWEwiw==" saltValue="bYO0NABiE6MsTmU8lxm8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election activeCell="I49" sqref="I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37.630000000000003</v>
      </c>
      <c r="G47" s="12">
        <v>40.340000000000003</v>
      </c>
      <c r="H47" s="12">
        <v>41.77</v>
      </c>
      <c r="I47" s="12">
        <v>50.37</v>
      </c>
      <c r="J47" s="13">
        <v>51.67</v>
      </c>
    </row>
    <row r="48" spans="2:10" ht="57.75" customHeight="1" x14ac:dyDescent="0.2">
      <c r="B48" s="14"/>
      <c r="C48" s="1128" t="s">
        <v>4</v>
      </c>
      <c r="D48" s="1128"/>
      <c r="E48" s="1129"/>
      <c r="F48" s="15">
        <v>10.039999999999999</v>
      </c>
      <c r="G48" s="16">
        <v>9.85</v>
      </c>
      <c r="H48" s="16">
        <v>18.72</v>
      </c>
      <c r="I48" s="16">
        <v>11.71</v>
      </c>
      <c r="J48" s="17">
        <v>10.96</v>
      </c>
    </row>
    <row r="49" spans="2:10" ht="57.75" customHeight="1" thickBot="1" x14ac:dyDescent="0.25">
      <c r="B49" s="18"/>
      <c r="C49" s="1130" t="s">
        <v>5</v>
      </c>
      <c r="D49" s="1130"/>
      <c r="E49" s="1131"/>
      <c r="F49" s="19" t="s">
        <v>530</v>
      </c>
      <c r="G49" s="20">
        <v>3.46</v>
      </c>
      <c r="H49" s="20">
        <v>12.4</v>
      </c>
      <c r="I49" s="20">
        <v>0.84</v>
      </c>
      <c r="J49" s="21">
        <v>1.87</v>
      </c>
    </row>
    <row r="50" spans="2:10" ht="13" x14ac:dyDescent="0.2"/>
  </sheetData>
  <sheetProtection algorithmName="SHA-512" hashValue="g/f5IN1zNh0DjYHPAfHvi3VTvWWH7XN7mhrRTjn1PO5AY75mLGbjsi0SOIEItcP8u41TrJ0SV3gir2jGjqAAQQ==" saltValue="dDTULPpxzqptzPCRQSej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大谷 陽介</cp:lastModifiedBy>
  <dcterms:created xsi:type="dcterms:W3CDTF">2025-02-19T01:27:07Z</dcterms:created>
  <dcterms:modified xsi:type="dcterms:W3CDTF">2025-09-03T04:42:05Z</dcterms:modified>
  <cp:category/>
</cp:coreProperties>
</file>